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Override PartName="/xl/metadata.xml" ContentType="application/vnd.openxmlformats-officedocument.spreadsheetml.sheetMetadata+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Executive Summary" sheetId="1" r:id="rId1"/>
    <sheet name="Research Question Coverage" sheetId="2" r:id="rId2"/>
    <sheet name="Research Themes" sheetId="3" r:id="rId3"/>
    <sheet name="Discovered Themes" sheetId="4" r:id="rId4"/>
    <sheet name="Win Drivers Section" sheetId="5" r:id="rId5"/>
    <sheet name="Loss Factors Section" sheetId="6" r:id="rId6"/>
    <sheet name="Competitive Intelligence" sheetId="7" r:id="rId7"/>
    <sheet name="Implementation Insights" sheetId="8" r:id="rId8"/>
    <sheet name="Pricing Analysis" sheetId="9" r:id="rId9"/>
    <sheet name="Section Planning" sheetId="10" r:id="rId10"/>
    <sheet name="📋 Raw Data" sheetId="11" r:id="rId11"/>
    <sheet name="🔄 Cross-Section Themes" sheetId="12" r:id="rId12"/>
    <sheet name="Report Builder" sheetId="13" r:id="rId13"/>
    <sheet name="Report Outline Generator" sheetId="14" r:id="rId14"/>
  </sheets>
  <calcPr calcId="124519" fullCalcOnLoad="1"/>
</workbook>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<sst xmlns="http://schemas.openxmlformats.org/spreadsheetml/2006/main" count="7691" uniqueCount="1009">
  <si>
    <t>Win-Loss Analysis Executive Summary - Supio</t>
  </si>
  <si>
    <t>Analysis Overview</t>
  </si>
  <si>
    <t>Generated On:</t>
  </si>
  <si>
    <t>2025-08-12</t>
  </si>
  <si>
    <t>Total Quotes Analyzed:</t>
  </si>
  <si>
    <t>Companies Analyzed:</t>
  </si>
  <si>
    <t>High-Quality Themes Generated:</t>
  </si>
  <si>
    <t>Theme Summary by Type</t>
  </si>
  <si>
    <t>Theme Type</t>
  </si>
  <si>
    <t>Count</t>
  </si>
  <si>
    <t>Avg Quality Score</t>
  </si>
  <si>
    <t>Total Quotes</t>
  </si>
  <si>
    <t>Key Insights</t>
  </si>
  <si>
    <t>Weakness</t>
  </si>
  <si>
    <t>Found 6 areas requiring immediate attention</t>
  </si>
  <si>
    <t>Investigation Needed</t>
  </si>
  <si>
    <t>Discovered 3 complex patterns needing investigation</t>
  </si>
  <si>
    <t>Strength</t>
  </si>
  <si>
    <t>Identified 7 competitive advantages</t>
  </si>
  <si>
    <t>Opportunity</t>
  </si>
  <si>
    <t>Identified 1 opportunity themes</t>
  </si>
  <si>
    <t>Discussion Guide Integration</t>
  </si>
  <si>
    <t>✅ Discussion Guide Connected:</t>
  </si>
  <si>
    <t>31 research questions loaded</t>
  </si>
  <si>
    <t>📊 Coverage:</t>
  </si>
  <si>
    <t>⚠️ Uncovered Questions:</t>
  </si>
  <si>
    <t>📋 Details:</t>
  </si>
  <si>
    <t>See 'Research Question Coverage' tab for integrated view (Research + Discovered)</t>
  </si>
  <si>
    <t>Analyst Action Items</t>
  </si>
  <si>
    <t>1. Review section validation tabs - approve/reject themes for final report</t>
  </si>
  <si>
    <t>2. Classify quotes as FEATURED/PRIMARY/SUPPORTING/EXCLUDE in each section</t>
  </si>
  <si>
    <t>3. Use Discussion Guide Coverage tab to ensure research alignment</t>
  </si>
  <si>
    <t>4. Build final report using Report Builder tab</t>
  </si>
  <si>
    <t>5. Cross-reference Raw Data for additional context when needed</t>
  </si>
  <si>
    <t>Research Question Coverage Analysis (Integrated)</t>
  </si>
  <si>
    <t>Includes Discovered + Research themes. Coverage = any mapped theme (no validation gating)</t>
  </si>
  <si>
    <t>Coverage Summary</t>
  </si>
  <si>
    <t>Total Research Questions:</t>
  </si>
  <si>
    <t>Questions with Theme Coverage:</t>
  </si>
  <si>
    <t>Coverage Percentage:</t>
  </si>
  <si>
    <t>71.0%</t>
  </si>
  <si>
    <t>Research Question</t>
  </si>
  <si>
    <t>Covering Themes</t>
  </si>
  <si>
    <t>Evidence Strength</t>
  </si>
  <si>
    <t>Coverage Status</t>
  </si>
  <si>
    <t>1. To start, could you briefly introduce yourself, describe your role, and your firm?</t>
  </si>
  <si>
    <t>No themes found</t>
  </si>
  <si>
    <t>N/A</t>
  </si>
  <si>
    <t>❌ UNCOVERED</t>
  </si>
  <si>
    <t>2. What prompted you to evaluate solutions like Supio?</t>
  </si>
  <si>
    <t>theme_004_weakness [D], theme_009_investigation_needed [D], theme_012_opportunity [D], theme_015_strength [D], theme_016_weakness [D]</t>
  </si>
  <si>
    <t>8.0/5.0</t>
  </si>
  <si>
    <t>✅ COVERED</t>
  </si>
  <si>
    <t>3. What were the key criteria you used to evaluate providers?</t>
  </si>
  <si>
    <t>theme_001_weakness [D], theme_002_investigation_needed [D], theme_006_weakness [D], theme_008_weakness [D], theme_009_investigation_needed [D], theme_016_weakness [D], theme_017_investigation_needed [D]</t>
  </si>
  <si>
    <t>8.4/5.0</t>
  </si>
  <si>
    <t>4. Who else was involved in the evaluation process and what was their role and focus?</t>
  </si>
  <si>
    <t>5. Which vendors did you evaluate?</t>
  </si>
  <si>
    <t>theme_001_weakness [D], theme_002_investigation_needed [D], theme_003_strength [D], theme_004_weakness [D], theme_006_weakness [D], theme_008_weakness [D], theme_009_investigation_needed [D], theme_012_opportunity [D], theme_016_weakness [D]</t>
  </si>
  <si>
    <t>8.2/5.0</t>
  </si>
  <si>
    <t>6. IF NOT ALREADY MENTIONED: Who did you ultimately select?</t>
  </si>
  <si>
    <t>7. WIN: Why did you ultimately choose Supio over other vendors / LOSS: Why did you ultimately choose [COMPETITOR] over Supio?</t>
  </si>
  <si>
    <t>8. What do you perceive as Supio’s strengths versus other companies?</t>
  </si>
  <si>
    <t>theme_001_weakness [D], theme_002_investigation_needed [D], theme_003_strength [D], theme_005_strength [D], theme_007_strength [D], theme_008_weakness [D], theme_009_investigation_needed [D], theme_010_strength [D], theme_011_weakness [D], theme_012_opportunity [D], theme_013_strength [D], theme_014_strength [D], theme_015_strength [D], theme_017_investigation_needed [D]</t>
  </si>
  <si>
    <t>8.1/5.0</t>
  </si>
  <si>
    <t>9. What do you perceive as Supio’s weaknesses versus other companies?</t>
  </si>
  <si>
    <t>theme_001_weakness [D], theme_008_weakness [D], theme_009_investigation_needed [D], theme_011_weakness [D], theme_012_opportunity [D], theme_016_weakness [D], theme_017_investigation_needed [D]</t>
  </si>
  <si>
    <t>8.3/5.0</t>
  </si>
  <si>
    <t>1. “I see you rated Pricing a #, can you elaborate on what’s driving that rating?</t>
  </si>
  <si>
    <t>theme_001_weakness [D], theme_003_strength [D], theme_004_weakness [D], theme_007_strength [D], theme_008_weakness [D], theme_009_investigation_needed [D], theme_011_weakness [D]</t>
  </si>
  <si>
    <t>2. How does Supio’s pricing compare to that of [competitor]?</t>
  </si>
  <si>
    <t>3. IF LOW RATING: What could Supio do to get it to a 4 or 5?</t>
  </si>
  <si>
    <t>11. FOLLOW UP ON FEATURES: Were there any features that competitors offered that Supio lacked, and how did that influence your decision?</t>
  </si>
  <si>
    <t>theme_014_strength [D], theme_017_investigation_needed [D]</t>
  </si>
  <si>
    <t>7.6/5.0</t>
  </si>
  <si>
    <t>12. FOLLOW UP ON IMPLEMENTATION: What was your impression of the implementation process?</t>
  </si>
  <si>
    <t>theme_002_investigation_needed [D], theme_003_strength [D], theme_004_weakness [D], theme_007_strength [D], theme_010_strength [D], theme_012_opportunity [D], theme_013_strength [D], theme_015_strength [D], theme_016_weakness [D], theme_017_investigation_needed [D]</t>
  </si>
  <si>
    <t>13. What did the sales team do well?</t>
  </si>
  <si>
    <t>theme_004_weakness [D], theme_013_strength [D], theme_017_investigation_needed [D]</t>
  </si>
  <si>
    <t>8.8/5.0</t>
  </si>
  <si>
    <t>14. What could they improve?</t>
  </si>
  <si>
    <t>theme_001_weakness [D], theme_002_investigation_needed [D], theme_003_strength [D], theme_006_weakness [D], theme_007_strength [D], theme_008_weakness [D], theme_009_investigation_needed [D], theme_012_opportunity [D], theme_013_strength [D], theme_014_strength [D], theme_016_weakness [D], theme_017_investigation_needed [D]</t>
  </si>
  <si>
    <t>1. “I see you rated Understanding of Business needs a #, can you elaborate on what’s driving that rating?</t>
  </si>
  <si>
    <t>theme_003_strength [D], theme_004_weakness [D], theme_011_weakness [D]</t>
  </si>
  <si>
    <t>2. IF LOW RATING: What could Supio do to get it to a 4 or 5?</t>
  </si>
  <si>
    <t>16. Thinking back on our conversation today, what is the single most important thing you think Supio should focus on to improve their offerings or sales process?</t>
  </si>
  <si>
    <t>What prompted you to evaluate solutions like Supio?</t>
  </si>
  <si>
    <t>theme_005_strength [D], theme_004_weakness [D], theme_009_investigation_needed [D], theme_012_opportunity [D], theme_015_strength [D], theme_016_weakness [D]</t>
  </si>
  <si>
    <t>What were the key criteria you used to evaluate providers?</t>
  </si>
  <si>
    <t>Who else was involved in the evaluation process and what was their role?</t>
  </si>
  <si>
    <t>Which vendors did you evaluate?</t>
  </si>
  <si>
    <t>Why did you ultimately choose Supio over other vendors?</t>
  </si>
  <si>
    <t>What do you perceive as Supio's strengths versus other companies?</t>
  </si>
  <si>
    <t>theme_001_weakness [D], theme_002_investigation_needed [D], theme_003_strength [D], theme_005_strength [D], theme_006_weakness [D], theme_007_strength [D], theme_008_weakness [D], theme_009_investigation_needed [D], theme_010_strength [D], theme_011_weakness [D], theme_012_opportunity [D], theme_013_strength [D], theme_014_strength [D], theme_015_strength [D], theme_016_weakness [D], theme_017_investigation_needed [D]</t>
  </si>
  <si>
    <t>What do you perceive as Supio's weaknesses versus other companies?</t>
  </si>
  <si>
    <t>theme_001_weakness [D], theme_006_weakness [D], theme_008_weakness [D], theme_009_investigation_needed [D], theme_011_weakness [D], theme_012_opportunity [D], theme_016_weakness [D], theme_017_investigation_needed [D]</t>
  </si>
  <si>
    <t>Were there any features that competitors offered that Supio lacked?</t>
  </si>
  <si>
    <t>What was your impression of the implementation process?</t>
  </si>
  <si>
    <t>theme_003_strength [D], theme_004_weakness [D], theme_002_investigation_needed [D], theme_007_strength [D], theme_010_strength [D], theme_012_opportunity [D], theme_013_strength [D], theme_015_strength [D], theme_016_weakness [D], theme_017_investigation_needed [D]</t>
  </si>
  <si>
    <t>What did the sales team do well?</t>
  </si>
  <si>
    <t>theme_013_strength [D], theme_004_weakness [D], theme_017_investigation_needed [D]</t>
  </si>
  <si>
    <t>What could the sales team improve?</t>
  </si>
  <si>
    <t>theme_001_weakness [D], theme_002_investigation_needed [D], theme_003_strength [D], theme_004_weakness [D], theme_006_weakness [D], theme_007_strength [D], theme_008_weakness [D], theme_009_investigation_needed [D], theme_012_opportunity [D], theme_013_strength [D], theme_014_strength [D], theme_016_weakness [D], theme_017_investigation_needed [D]</t>
  </si>
  <si>
    <t>What is the single most important thing Supio should focus on to improve?</t>
  </si>
  <si>
    <t>Research Themes (DB-first)</t>
  </si>
  <si>
    <t>Themes anchored to discussion-guide questions. Verbatim questions/answers from DB; alignment is secondary.</t>
  </si>
  <si>
    <t>Theme ID</t>
  </si>
  <si>
    <t>Origin</t>
  </si>
  <si>
    <t>Report Section</t>
  </si>
  <si>
    <t>Validation Decision</t>
  </si>
  <si>
    <t>Discussion-Guide Question (DB)</t>
  </si>
  <si>
    <t>Companies</t>
  </si>
  <si>
    <t>Quotes</t>
  </si>
  <si>
    <t>Avg Impact</t>
  </si>
  <si>
    <t>Confidence</t>
  </si>
  <si>
    <t>Theme Statement</t>
  </si>
  <si>
    <t>Analyst Notes</t>
  </si>
  <si>
    <t>Discovered Themes (data-driven)</t>
  </si>
  <si>
    <t>Themes discovered from clustering; no required guide question. Verbatim Q/A still shown.</t>
  </si>
  <si>
    <t>theme_001_weakness</t>
  </si>
  <si>
    <t>Discovered</t>
  </si>
  <si>
    <t>Do you think that they are good for a specific use case perhaps like what do they build towards?</t>
  </si>
  <si>
    <t>"Barnes Trial Group and Mix Sanders Thompson ultimately favored competitors like Parrot and Expert Institute due to their agile responsiveness to user feedback and comprehensive integration of services, which highlighted weaknesses in Supio's product adaptability and perceived value. This underscores the need for Supio to enhance its competitive positioning by prioritizing customer-driven enhancements and streamlining its offerings to better align with market expectations."</t>
  </si>
  <si>
    <t>Verbatim Question (DB)</t>
  </si>
  <si>
    <t>Quote Text</t>
  </si>
  <si>
    <t>Company</t>
  </si>
  <si>
    <t>Interviewee</t>
  </si>
  <si>
    <t>Deal Status</t>
  </si>
  <si>
    <t>Sentiment</t>
  </si>
  <si>
    <t>Impact</t>
  </si>
  <si>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</si>
  <si>
    <t>Barnes Trial Group</t>
  </si>
  <si>
    <t>Jordan Williams</t>
  </si>
  <si>
    <t>CLOSED LOST</t>
  </si>
  <si>
    <t>Negative</t>
  </si>
  <si>
    <t>What led you to consider Supio and what other options did you evaluate?</t>
  </si>
  <si>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</si>
  <si>
    <t>Does it have to do perhaps with. It's like a legal or a lawyer tool versus a paralegal tool?</t>
  </si>
  <si>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</si>
  <si>
    <t>Mix Sanders Thompson</t>
  </si>
  <si>
    <t>Michael Rhodes</t>
  </si>
  <si>
    <t>Can you tell me a little bit more about Westlaw? Why is that kind of a different feel or cost, association or value to you when it comes to paying for new AI tools?</t>
  </si>
  <si>
    <t>I'm not sure about the specifics, but I think Westlaw has a different feel because of its established reputation and the comprehensive nature of its legal resources. It might be perceived as more valuable due to its long-standing presence in the legal field.</t>
  </si>
  <si>
    <t>THEME DECISION: theme_001_weakness</t>
  </si>
  <si>
    <t>After reviewing all quotes above, make theme decision:</t>
  </si>
  <si>
    <t>PENDING REVIEW</t>
  </si>
  <si>
    <t>theme_002_investigation_needed</t>
  </si>
  <si>
    <t>UNKNOWN</t>
  </si>
  <si>
    <t>"Customers evaluating Supio against competitors such as Eve and Filevine noted the need for enhanced functionalities, particularly in practice management and AI integration, which they found lacking in Supio, leading to mixed deal outcomes with no wins or losses. This highlights an opportunity for Supio to strengthen its competitive positioning by investigating these specific functional gaps and improving the overall user experience to capture market share effectively."</t>
  </si>
  <si>
    <t>What were the first impressions of who was the strongest and why?</t>
  </si>
  <si>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</si>
  <si>
    <t>The Hurt Boss</t>
  </si>
  <si>
    <t>Jeremy E. Citron</t>
  </si>
  <si>
    <t>Mixed</t>
  </si>
  <si>
    <t>Were there any other vendors that you looked at besides Filevine and Supio?</t>
  </si>
  <si>
    <t>Those are the ones that I was a part of. I don't know if the lawyers have looked at more of them. Sure, yeah, those were the ones that I was, I was a deeper part of. If they had done, maybe it would have only been preliminary for the earlier ones.</t>
  </si>
  <si>
    <t>MacDonald Law Professional</t>
  </si>
  <si>
    <t>Margie Smith</t>
  </si>
  <si>
    <t>CLOSED WON</t>
  </si>
  <si>
    <t>Neutral</t>
  </si>
  <si>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</si>
  <si>
    <t>What other vendors did you evaluate?</t>
  </si>
  <si>
    <t>We run our files through a program called filevine and they have an AI service as well. We've talked to them a couple times about it. And so we use that as a bit of a comparison because we already have all of our files stored in there. So it could have been a good option.</t>
  </si>
  <si>
    <t>Who was your favorite out of the initial panel and why?</t>
  </si>
  <si>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</si>
  <si>
    <t>Rittgers Rittgers &amp; Nakajima</t>
  </si>
  <si>
    <t>Bridget Smith</t>
  </si>
  <si>
    <t>Can you give me like the one sentence overview of each of them?</t>
  </si>
  <si>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</si>
  <si>
    <t>The Jeffcoat Firm</t>
  </si>
  <si>
    <t>Jessica Lockhart</t>
  </si>
  <si>
    <t>What is your approach to evaluating new vendors in the AI space?</t>
  </si>
  <si>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</si>
  <si>
    <t>Did you evaluate any other tools that had similar capabilities?</t>
  </si>
  <si>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</si>
  <si>
    <t>Wm Keith Dozier</t>
  </si>
  <si>
    <t>Melissa Jorgensen</t>
  </si>
  <si>
    <t>Were there others that were close to Filevine and Supio that you looked at?</t>
  </si>
  <si>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</si>
  <si>
    <t>Rebenack Aronow &amp; Mascolo</t>
  </si>
  <si>
    <t>Elyssa Goldstein</t>
  </si>
  <si>
    <t>Who else did you evaluate?</t>
  </si>
  <si>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</si>
  <si>
    <t>Well maybe if you didn't see Supio, I would love to hear on the Eve side. Well, and the feature, the functionalities, anything that excited you or weaknesses you wish you had access to or capabilities of?</t>
  </si>
  <si>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</si>
  <si>
    <t>Wells Call Clark Bennett &amp; Clawson</t>
  </si>
  <si>
    <t>Benjamin Scott</t>
  </si>
  <si>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</si>
  <si>
    <t>Did you see anybody else in the space that you checked out?</t>
  </si>
  <si>
    <t>Well, I know my firm has checked out. Westlaw has its own. I can't think of top of my head what it's called right now, so I know that they have looked into that this year. We haven't signed a contract with them, but it's something that is of interest. I think they like the presentation.</t>
  </si>
  <si>
    <t>Did you evaluate any other vendors who are trying to solve the same problem?</t>
  </si>
  <si>
    <t>Litify. There's another one. I can't remember who it is. I think I took about three or four. Even Up was one for sure I talked to.</t>
  </si>
  <si>
    <t>Wyatt Injury Law Pllc</t>
  </si>
  <si>
    <t>Justin Wyatt</t>
  </si>
  <si>
    <t>In the comparison with EvenUp on the non-AI side, outside of price, was there any strengths or weaknesses comparison to the two that you could share?</t>
  </si>
  <si>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</si>
  <si>
    <t>Devaughn James</t>
  </si>
  <si>
    <t>Lisa Benson</t>
  </si>
  <si>
    <t>Did you look at any other competitors?</t>
  </si>
  <si>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</si>
  <si>
    <t>What competitor do you consider the closest in value?</t>
  </si>
  <si>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</si>
  <si>
    <t>Ventura Law</t>
  </si>
  <si>
    <t>Cathy Rafael</t>
  </si>
  <si>
    <t>THEME DECISION: theme_002_investigation_needed</t>
  </si>
  <si>
    <t>theme_003_strength</t>
  </si>
  <si>
    <t>Can you tell me more about the implementation?</t>
  </si>
  <si>
    <t>"Companies such as Rittgers Rittgers &amp; Nakajima and MacDonald Law Professional praised the seamless user experience during the implementation process, notably the ease of member addition and file uploads, which enhances user adoption and operational efficiency. This strength in execution positions us favorably against competitors like Eve, who have not demonstrated the same level of user engagement and flexibility, despite the mixed deal outcomes we’ve faced."</t>
  </si>
  <si>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</si>
  <si>
    <t>Positive</t>
  </si>
  <si>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</si>
  <si>
    <t>Do you have any feedback on the implementation? What got it a four rating?</t>
  </si>
  <si>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</si>
  <si>
    <t>Who was involved in evaluating this tool?</t>
  </si>
  <si>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</si>
  <si>
    <t>THEME DECISION: theme_003_strength</t>
  </si>
  <si>
    <t>theme_004_weakness</t>
  </si>
  <si>
    <t>What challenges did you face during setup?</t>
  </si>
  <si>
    <t>"Companies such as The Hurt Boss and Wells Call Clark Bennett &amp; Clawson expressed significant frustration with our implementation process, particularly citing lengthy turnaround times and lack of essential functionalities like document download capabilities, which hindered their trial preparations. This positions us unfavorably against competitors like Parrot and Filevine, who offer more integrated and responsive solutions, ultimately contributing to our mixed deal outcomes where we failed to secure any wins."</t>
  </si>
  <si>
    <t>Is there anything that you wish the tools did that none of them did today that would make your life or your paralegals life easier?</t>
  </si>
  <si>
    <t>When we were using recording software and stuff like that, call Rails, they start going through multiple switches and somewhere along the lines, you know.</t>
  </si>
  <si>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</si>
  <si>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</si>
  <si>
    <t>What were the key factors that influenced your final decision on the software?</t>
  </si>
  <si>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</si>
  <si>
    <t>What challenges do you face with the case by case pricing model?</t>
  </si>
  <si>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</si>
  <si>
    <t>Did you end up going with any of these technologies?</t>
  </si>
  <si>
    <t>Even Up, as of last week. Hasn't even onboarded yet.</t>
  </si>
  <si>
    <t>THEME DECISION: theme_004_weakness</t>
  </si>
  <si>
    <t>theme_005_strength</t>
  </si>
  <si>
    <t>When you were evaluating it, what concerns did you have or skepticism or perceived weaknesses or anything that you thought wasn't a strength for Sepio?</t>
  </si>
  <si>
    <t>"Firms such as Curcio Law and Devaughn James are proactively exploring solutions like Supio to leverage advanced AI capabilities for enhancing operational efficiency, driven by strong recommendations from peer law firms. This strategic positioning highlights our unique strength in delivering reliable AI tools free from common industry concerns, setting us apart from competitors like Filevine, who face challenges in overcoming skepticism around AI reliability."</t>
  </si>
  <si>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</si>
  <si>
    <t>Curcio Law</t>
  </si>
  <si>
    <t>Julia Martinez</t>
  </si>
  <si>
    <t>Would you say that Mr. Curcio is heading to that meeting looking for a tool like this, or just discovered it and found it could be useful?</t>
  </si>
  <si>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</si>
  <si>
    <t>Can you introduce your role and tell me a little bit about Curcio Law?</t>
  </si>
  <si>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</si>
  <si>
    <t>How did you find out about Supio?</t>
  </si>
  <si>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</si>
  <si>
    <t>What originally prompted your firm to evaluate a solution like sepio?</t>
  </si>
  <si>
    <t>We've been looking at different AI things. And I believe it was another firm that had used copio that told us about it, that were impressed with how things were going and told us about it. And so that's when we started looking into it.</t>
  </si>
  <si>
    <t>Do you see any other vendors sponsoring learning and education in a way that you think is effective?</t>
  </si>
  <si>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</si>
  <si>
    <t>What happened between that first meeting and going ahead that gave you enough confidence to move ahead?</t>
  </si>
  <si>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</si>
  <si>
    <t>What was the initial impression of the software considering you're going from managing it in-house? In the range from complete acceptance to complete resistance, how did you and the company perceive it to start?</t>
  </si>
  <si>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</si>
  <si>
    <t>Can you list out what you consider to be the conferences that you go to or your team goes to that you really value learning from?</t>
  </si>
  <si>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</si>
  <si>
    <t>Can you tell me about the first instance of you connecting with them? Was it them reaching out to you or you reaching out to them?</t>
  </si>
  <si>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</si>
  <si>
    <t>Is there anything that I didn't ask you about related to Supio or the competitors that you think they'd benefit from learning from?</t>
  </si>
  <si>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</si>
  <si>
    <t>What specifically was exciting to him about it?</t>
  </si>
  <si>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</si>
  <si>
    <t>What prompted your company to evaluate solutions like Supio?</t>
  </si>
  <si>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</si>
  <si>
    <t>THEME DECISION: theme_005_strength</t>
  </si>
  <si>
    <t>theme_006_weakness</t>
  </si>
  <si>
    <t>What were your main concerns with Supio during the evaluation process?</t>
  </si>
  <si>
    <t>"Firms such as Barnes Trial Group and Wells Call Clark Bennett &amp; Clawson expressed concerns about Supio's turnaround time and its lack of familiarity within the plaintiff's bar, which ultimately hindered our competitive positioning against established players like Eve. This highlights the need for Supio to enhance its service speed and deepen its market presence to effectively compete and secure wins in future deals."</t>
  </si>
  <si>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</si>
  <si>
    <t>Did you end up choosing to go with a tool like no tool at all?</t>
  </si>
  <si>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</si>
  <si>
    <t>Had you heard of Supio before you got to that event?</t>
  </si>
  <si>
    <t>I hadn't. That was the first time I've heard of them.</t>
  </si>
  <si>
    <t>What are the costs associated with vendors?</t>
  </si>
  <si>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</si>
  <si>
    <t>If you were the CEO of Supio, what would you do to better serve companies like yourself?</t>
  </si>
  <si>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</si>
  <si>
    <t>Was that a key driver not going forward with Supio?</t>
  </si>
  <si>
    <t>Was that a key driver not going forward with Supio? Yeah, mostly that we just do defense work. Well, I do some plaintiff's work, but yeah, I think the fit of it.</t>
  </si>
  <si>
    <t>THEME DECISION: theme_006_weakness</t>
  </si>
  <si>
    <t>theme_007_strength</t>
  </si>
  <si>
    <t>How did your initial usage of credits work out?</t>
  </si>
  <si>
    <t>"Companies such as Wm Keith Dozier and MacDonald Law Professional expressed a strong appreciation for our pricing structure, citing its competitive alignment with the value provided, particularly in situations where the ability to allocate costs to clients significantly enhances their financial positioning. This strength not only positions us favorably against competitors like Rebenack Aronow &amp; Mascolo, who may lack similar cost-recovery capabilities, but also indicates a clear opportunity for us to refine our credit offerings to match client usage more closely, especially given the mixed deal outcomes we've experienced."</t>
  </si>
  <si>
    <t>We threw 40 files in within the first month legitimately, and we only bought 50 credits. And so we automatically, after a month, we're like, okay, we're loving this. We need to figure out how many credits we might actually use. And I still don't know if we've done the right number.</t>
  </si>
  <si>
    <t>How would you rate Supio's pricing in relation to the value offered?</t>
  </si>
  <si>
    <t>Supio's pricing was competitive and aligned with the value offered. I'd say three.</t>
  </si>
  <si>
    <t>Can you tell me more about the pricing and packaging?</t>
  </si>
  <si>
    <t>We thought it was worth it. Because we could recoup that cost with one case. So I think it was just good timing. I think if we didn't have that one case, we might still be like, do we want it? Do we not want it type thing.</t>
  </si>
  <si>
    <t>You mentioned something about the pricing structure that was really important. Could you expand on that?</t>
  </si>
  <si>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</si>
  <si>
    <t>THEME DECISION: theme_007_strength</t>
  </si>
  <si>
    <t>theme_008_weakness</t>
  </si>
  <si>
    <t>Even though you can pass on the costs, the costs are lower than the paralegal hours, is that right?</t>
  </si>
  <si>
    <t>"Feedback from companies such as Ventura Law and The Jeffcoat Firm reveals a significant weakness in our pricing structure, as clients express frustration over the complex credit and subscription models, which they find counterintuitive compared to competitors like Eve that offer straightforward per-case pricing. This perception of pricing complexity has contributed to our mixed deal outcomes, underscoring the need to simplify our pricing strategy to enhance competitiveness and drive future wins."</t>
  </si>
  <si>
    <t>Did all of the three vendors trying to get you to sign long term annual contracts or were any of them more usage based?</t>
  </si>
  <si>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</si>
  <si>
    <t>What are your thoughts on flat fee pricing?</t>
  </si>
  <si>
    <t>And if your product is good enough, you should be able to stand behind the flat fee and not worry about it.</t>
  </si>
  <si>
    <t>How did Eve structure their pricing?</t>
  </si>
  <si>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</si>
  <si>
    <t>What pricing structure do you prefer?</t>
  </si>
  <si>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</si>
  <si>
    <t>Was the pricing structured the same way or were they structured in different ways and was anyway preferable for you?</t>
  </si>
  <si>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</si>
  <si>
    <t>Did you look at pricing or packaging from even up or Scipio or just for Eve?</t>
  </si>
  <si>
    <t>We. The pricing question in all the first calls, because if it's not going to work, there's no point in getting to the second call. You're wasting everybody's time.</t>
  </si>
  <si>
    <t>Do you pay upfront with like an annual commitment or is it ongoing?</t>
  </si>
  <si>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</si>
  <si>
    <t>How is the cost structured for you at Even Up?</t>
  </si>
  <si>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</si>
  <si>
    <t>What stood out in the comparison between Supio and competitors?</t>
  </si>
  <si>
    <t>I don't think so. In terms of the offerings on the actual program were very similar. Just the way that they were priced out and managed by each company were different.</t>
  </si>
  <si>
    <t>Rocky Mcelhaney Law Firm</t>
  </si>
  <si>
    <t>Tiffany Gary</t>
  </si>
  <si>
    <t>Did any pricing models resonate with you as the clearest or easiest?</t>
  </si>
  <si>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</si>
  <si>
    <t>How long ago was that?</t>
  </si>
  <si>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</si>
  <si>
    <t>Would you say it was a cost decision, a functionality decision, or just didn't drive enough value? Where in the world of sticking with Claude versus using an independent tool, Supio or not, how do you kind of land at that decision and how do you see it going forward?</t>
  </si>
  <si>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</si>
  <si>
    <t>Was it because of the pricing structure?</t>
  </si>
  <si>
    <t>Yeah, well, just the fit of it. The pricing structure and fit. Right. Like, it might not make economic sense to do it that way from the defense side.</t>
  </si>
  <si>
    <t>But you have like a built in margin on top of the paralegals work. Right. You pay them x an hour, you charge somebody else why an hour?</t>
  </si>
  <si>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</si>
  <si>
    <t>Even though you can pass on the costs, the costs are lower than the paralegal hours, is that right? Yeah, right. Like the paralegal. We would make money with the. It's tricky because sometimes you have to pay the paralegals too.</t>
  </si>
  <si>
    <t>Yeah, right. Like the paralegal. We would make money with the. It's tricky because sometimes you have to pay the paralegals too.</t>
  </si>
  <si>
    <t>If you were the CEO of Supio, what would you prioritize first to better serve a company like yours?</t>
  </si>
  <si>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</si>
  <si>
    <t>Was there any feedback, positive or negative, on the sales engagement?</t>
  </si>
  <si>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</si>
  <si>
    <t>On a scale of 1-5 where 1 is strongly disagree and 5 is strongly agree, how would you rate: "Supio's pricing was competitive and aligned with the value it offered"?</t>
  </si>
  <si>
    <t>One. Strongly disagree. I thought they were very expensive and not competitive to the others that I looked at.</t>
  </si>
  <si>
    <t>Can you share how Supio compared strengths and weaknesses to these competitors?</t>
  </si>
  <si>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</si>
  <si>
    <t>Did you have any key criteria that were important to you when evaluating?</t>
  </si>
  <si>
    <t>Cost, obviously, and what it could do and the product, the deliverable that would be providing.</t>
  </si>
  <si>
    <t>Is there anything I haven't asked you about that I should have?</t>
  </si>
  <si>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</si>
  <si>
    <t>If you were the CEO of Supio, what would you prioritize to better serve someone like Ventura Law?</t>
  </si>
  <si>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</si>
  <si>
    <t>If Supio created their own case management software or partnered with another one that wasn't Neos, would it be worth switching?</t>
  </si>
  <si>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</si>
  <si>
    <t>Regarding price, is it just that the number is too high or is it about the pricing structure?</t>
  </si>
  <si>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</si>
  <si>
    <t>What are the other key reasons?</t>
  </si>
  <si>
    <t>Cost. It would cost me more than the case management software that we use.</t>
  </si>
  <si>
    <t>You've been tracking them for a couple years. How would you describe the pain point and how important that is to solve?</t>
  </si>
  <si>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</si>
  <si>
    <t>THEME DECISION: theme_008_weakness</t>
  </si>
  <si>
    <t>theme_009_investigation_needed</t>
  </si>
  <si>
    <t>"Companies like Wells Call Clark Bennett &amp; Clawson and Devaughn James expressed concerns regarding the clarity and competitiveness of our pricing structure, particularly in comparison to competitors such as Evenup and Eve. This highlights a pressing need for us to reevaluate our pricing models and potentially introduce pilot programs, as the current mixed deal outcomes indicate that the perceived value may not align with expectations, warranting further investigation to enhance customer commitment and satisfaction."</t>
  </si>
  <si>
    <t>How does your pricing compare to other vendors?</t>
  </si>
  <si>
    <t>So, you know, I'll just be frank with you. Gu's pricing is competitive with everybody else's. Your. Your pricing is competitive with Even up. And Eve's pricing was a little bit better than both of y', all, but it's in the same ballpark.</t>
  </si>
  <si>
    <t>What would make the pricing score higher?</t>
  </si>
  <si>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</si>
  <si>
    <t>So you think in a year if you were to switch because of accuracy or speed, it would also make a big difference if that was a per use trial?</t>
  </si>
  <si>
    <t>Yeah, yeah, yeah, definitely. Any kind of like pilot or a program you could do where you essentially are saying I'm not going to fully commit to a year. I'm going to actually like make sure that this makes sense for us. Like we're going to get the right product that we want then. Yes.</t>
  </si>
  <si>
    <t>I don't know that. I don't know, because that's a key question.</t>
  </si>
  <si>
    <t>What are your thoughts on the pricing structure?</t>
  </si>
  <si>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</si>
  <si>
    <t>Would you say that the pricing is unclear? And how would you have preferred to pay it?</t>
  </si>
  <si>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</si>
  <si>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</si>
  <si>
    <t>Was there anything specific about EvenUp that you can recall or found in your files?</t>
  </si>
  <si>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</si>
  <si>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</si>
  <si>
    <t>There's a few different approaches to these problems using AI in the legal space and medical records of those. What stood out to you as being the most valuable of things like, oh, this is an area that would be worth our time investing in?</t>
  </si>
  <si>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</si>
  <si>
    <t>Any concerns or blockers you'd see in using it as they pitched it to you?</t>
  </si>
  <si>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</si>
  <si>
    <t>Do you remember if it was, how comparable it was, if it was double, was it 50% more?</t>
  </si>
  <si>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</si>
  <si>
    <t>THEME DECISION: theme_009_investigation_needed</t>
  </si>
  <si>
    <t>theme_010_strength</t>
  </si>
  <si>
    <t>Would you expand on what you think they do well, those strengths that earned that score?</t>
  </si>
  <si>
    <t>"Customers evaluating Supio consistently recognize its superior product capabilities, particularly the advanced AI functionality that streamlines data retrieval and empowers legal professionals to efficiently access critical information, a distinct advantage over competitors like Eve, who lack similar user-friendly interfaces. This unique strength, underscored by positive user experiences, positions Supio favorably in a competitive landscape, despite the mixed deal outcomes observed."</t>
  </si>
  <si>
    <t>The platform appeared robust and reliable and aligned with our technical requirements. What is your assessment?</t>
  </si>
  <si>
    <t>So bar yester. So I give that a five at the moment.</t>
  </si>
  <si>
    <t>What did you perceive as Supio's biggest strengths?</t>
  </si>
  <si>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</si>
  <si>
    <t>What are the benefits you see from using the AI tool?</t>
  </si>
  <si>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</si>
  <si>
    <t>What do you think the most important things Supio could do to improve?</t>
  </si>
  <si>
    <t>No, I think, I think they need to really hold on to the fact that they've got the human element. I think that's what makes them different from the ones that I've seen. But no, otherwise it's been great and very impressive.</t>
  </si>
  <si>
    <t>What was a selling feature for you when evaluating the product?</t>
  </si>
  <si>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</si>
  <si>
    <t>Were you just motivated by efficiency or was there a specific problem you're trying to solve or something else?</t>
  </si>
  <si>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</si>
  <si>
    <t>How well do Supio's product and service meet your requirements?</t>
  </si>
  <si>
    <t>Supio's product and service offer the key features and capabilities we needed to meet our requirements. I would say three on that, too.</t>
  </si>
  <si>
    <t>How do you feel about Supio's values and culture fitting with your organization?</t>
  </si>
  <si>
    <t>Supio's values, culture overall approach were a good fit for our organization. I'd say three.</t>
  </si>
  <si>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</si>
  <si>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</si>
  <si>
    <t>Yes, indeed. I'm lucky—most people hopefully kind of maybe like their job, but I legitimately love it, so I'm lucky.</t>
  </si>
  <si>
    <t>Can you tell me in your own words what your role entails at RAM Law, what your responsibilities are there?</t>
  </si>
  <si>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</si>
  <si>
    <t>What is the current turnaround time for getting a demand back?</t>
  </si>
  <si>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</si>
  <si>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</si>
  <si>
    <t>THEME DECISION: theme_010_strength</t>
  </si>
  <si>
    <t>theme_011_weakness</t>
  </si>
  <si>
    <t>"Supio faces significant challenges in product capabilities, as potential clients from firms like Wells Call Clark Bennett &amp; Clawson express a desire for a unified AI solution to streamline their entire plaintiff's office operations. This highlights a critical weakness in Supio's competitive positioning against rivals like Eve, who are perceived to offer more integrated solutions, contributing to our mixed deal outcomes where no deals were won or lost."</t>
  </si>
  <si>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</si>
  <si>
    <t>What other tools are you using today? What other AI tools have you guys chosen to use?</t>
  </si>
  <si>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</si>
  <si>
    <t>Was there anything that you wish that they did to make your life easier that the companies just aren't there yet on? What would you like to see?</t>
  </si>
  <si>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</si>
  <si>
    <t>What matters to you when evaluating a product's effectiveness?</t>
  </si>
  <si>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</si>
  <si>
    <t>What do you see people doing well to engage with the legal ops community right at those events or through any associations or continued education?</t>
  </si>
  <si>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</si>
  <si>
    <t>How well do you think Supio’s company values, culture and approach were a good fit for your organization?</t>
  </si>
  <si>
    <t>Probably don't have enough to really. I didn't go delve into their values, what their company's core values are.</t>
  </si>
  <si>
    <t>As you considered it, even as an option, was there any criteria you had for potentially purchasing?</t>
  </si>
  <si>
    <t>No, I don't think so. Just whether it be a fit is kind of the bigger issue.</t>
  </si>
  <si>
    <t>Is there anything else about the technology space or Supio that they would gain value from hearing about?</t>
  </si>
  <si>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</si>
  <si>
    <t>How big is your team and what's the split of roles?</t>
  </si>
  <si>
    <t>One attorney, four to six paralegals. I have an office manager.</t>
  </si>
  <si>
    <t>THEME DECISION: theme_011_weakness</t>
  </si>
  <si>
    <t>theme_012_opportunity</t>
  </si>
  <si>
    <t>How exactly are you using Claude or for what tasks are you using it?</t>
  </si>
  <si>
    <t>"Clients considering Supio have identified our advanced medical record summarization and AI-driven document capabilities as significant strengths, particularly when compared to competitors like NEOS, which impose limitations on file selection and document generation. This positions Supio as a more efficient and innovative solution in the legal tech landscape, presenting an opportunity to further enhance our product's adaptability and user experience to capitalize on deal outcomes that remain untapped."</t>
  </si>
  <si>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</si>
  <si>
    <t>Yeah, I didn't use it, so I just saw the presentation, I would say. Five. I was impressed with the presentation.</t>
  </si>
  <si>
    <t>What appealed to you? What would you find interesting about the product itself?</t>
  </si>
  <si>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</si>
  <si>
    <t>What made Supio stand out enough to investigate it?</t>
  </si>
  <si>
    <t>Because it was AI related and it indicated we could use it to be more productive and save time.</t>
  </si>
  <si>
    <t>What do you think they do well and where are they behind?</t>
  </si>
  <si>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</si>
  <si>
    <t>THEME DECISION: theme_012_opportunity</t>
  </si>
  <si>
    <t>theme_013_strength</t>
  </si>
  <si>
    <t>What do you think the sales team did well or where could they improve?</t>
  </si>
  <si>
    <t>"Companies such as Curcio Law and Devaughn James have praised our sales team's exceptional accessibility and comprehensive training approach, particularly highlighting the effectiveness of real-time collaboration during the sales process. This strength not only enhances customer engagement but also positions us favorably against competitors like Eve, who do not offer the same level of attorney oversight and personalized support, despite our mixed deal outcomes."</t>
  </si>
  <si>
    <t>They did a great job. The only thing I would comment on is that in the subsequent call that we had with Andreas, his wi fi guess wasn't working properly. So that was a little difficult, but aside from that, it was good.</t>
  </si>
  <si>
    <t>Is there anything that you think they did well or could improve on?</t>
  </si>
  <si>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</si>
  <si>
    <t>Is there anything about Supio that you're surprised I didn't ask about or you think they would really value from learning about?</t>
  </si>
  <si>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</si>
  <si>
    <t>When you say higher level, what do you mean by that? Do you mean there were less details or do you mean that it was more strategic?</t>
  </si>
  <si>
    <t>I guess the way. Just the wording in general, the writing was a little bit better. The way that it put together. The injury portion of the package seemed a little bit more cohesive and better written.</t>
  </si>
  <si>
    <t>Can you walk me through your perspective of that experience, how it was for you, positive and negative, where it could improve?</t>
  </si>
  <si>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</si>
  <si>
    <t>So it was they matched your urgency and heard your need?</t>
  </si>
  <si>
    <t>So it was they matched your urgency and heard your need? Mhm.</t>
  </si>
  <si>
    <t>Can you expand on your positive sales experience?</t>
  </si>
  <si>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</si>
  <si>
    <t>You mentioned that you had a positive sales experience. Can you expand on that?</t>
  </si>
  <si>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</si>
  <si>
    <t>How would you rate the sales team's communication regarding the implementation process?</t>
  </si>
  <si>
    <t>Supio's sales team effectively communicated the implementation process and their ability to deliver a smooth onboarding experience. You know, I'd say four on that because the person who sold it to us was great.</t>
  </si>
  <si>
    <t>You know, I'd say four on that because the person who sold it to us was great.</t>
  </si>
  <si>
    <t>What do you think the main benefit to you is?</t>
  </si>
  <si>
    <t>I think that the more I get to know how to ask it the right questions is extremely time saving. It's taken me quite a few back and forths with my rep to get to a point to where I know how to specifically ask it questions to make it time saving. But it's definitely time saving.</t>
  </si>
  <si>
    <t>How about this sales experience? I don't know how involved you were along the way beforehand, but do you have any feedback on what they did well or areas they can improve as before you purchased them?</t>
  </si>
  <si>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</si>
  <si>
    <t>THEME DECISION: theme_013_strength</t>
  </si>
  <si>
    <t>theme_014_strength</t>
  </si>
  <si>
    <t>"Clients engaged with Supio, particularly from firms like MacDonald Law Professional and The Jeffcoat Firm, consistently underscored our exceptional human-centric support and proactive product development approach. This level of customer interaction and responsiveness not only enhances user confidence in our AI solutions but also positions Supio favorably against competitors like Eve, who lack similar engagement, thereby solidifying our competitive advantage despite mixed deal outcomes."</t>
  </si>
  <si>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</si>
  <si>
    <t>Where do you think Even up stands out besides cost things that they do exceptionally well?</t>
  </si>
  <si>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</si>
  <si>
    <t>Do you have any feedback on service and support? If you see those things and you reach out to the team, can you share what the experience is like?</t>
  </si>
  <si>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</si>
  <si>
    <t>THEME DECISION: theme_014_strength</t>
  </si>
  <si>
    <t>theme_015_strength</t>
  </si>
  <si>
    <t>On the medical chronology side, what were the key criteria you were using as you talked to different providers?</t>
  </si>
  <si>
    <t>"Clients considering Supio have consistently highlighted our superior user experience, particularly our flexibility in providing both chronological options and the ability to engage dynamically with the system. This stands in stark contrast to competitors like Eve, who lack a hands-on approach in user training, positioning Supio as a more adaptable and supportive choice in a competitive landscape. Given our mixed deal outcomes, focusing on enhancing personalized training could significantly bolster user adoption and capture more market share."</t>
  </si>
  <si>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</si>
  <si>
    <t>If you were CEO or COO of Supio, what would you do to better serve a client like yourself?</t>
  </si>
  <si>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</si>
  <si>
    <t>How did Supio earn your trust?</t>
  </si>
  <si>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</si>
  <si>
    <t>THEME DECISION: theme_015_strength</t>
  </si>
  <si>
    <t>theme_016_weakness</t>
  </si>
  <si>
    <t>Is there anything that we haven't asked about that you kind of expected I would have based on your experience with these tools?</t>
  </si>
  <si>
    <t>"Firms such as Ventura Law and Wells Call Clark Bennett &amp; Clawson expressed frustration with the limited access to Supio's product and its unclear functionality during initial engagements, which hindered their ability to evaluate its user experience effectively. This stands in contrast to competitors like Eve, who have not faced similar criticisms, highlighting a critical weakness in Supio's competitive positioning that must be addressed to improve deal outcomes."</t>
  </si>
  <si>
    <t>Oh, but look, here's the deal. Like, this is not. Like this isn't rocket science, what everybody's doing. Right. And so I will tell you the most frustrating thing, the most frustrating experience is limited access to your product to see it.</t>
  </si>
  <si>
    <t>Do you use any other AI tools? Like do you use the Thomson Reuters AI tool or what's your case management software?</t>
  </si>
  <si>
    <t>Really not. I can't understand you. I don't know if it's like, like I said, it's the buffering or the connection or there's something that. It sounds like it's reverberating, but I can't really understand you.</t>
  </si>
  <si>
    <t>Is it your role to evaluate, investigate new softwares like Supio? Does it come from kind of all around the firm and you're the final decision. How does that flow of decision making work?</t>
  </si>
  <si>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</si>
  <si>
    <t>Yeah, I tried it, but I probably tried it in its infancy. It was pretty terrible when I first tried it out.</t>
  </si>
  <si>
    <t>Price aside, can you share any strengths or weaknesses you saw with the functionality, things you were maybe excited by or gaps that you were worried about?</t>
  </si>
  <si>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</si>
  <si>
    <t>As you went, did you walk away with an idea of any key criteria that if you're going to hire a tool like this, that they had to be X, Y, or Z?</t>
  </si>
  <si>
    <t>I think it would be important to have criteria around usability, integration with existing systems, and the ability to demonstrate ROI. Also, support and training offered by the vendor would be crucial for us to ensure a smooth transition and effective use of the tool.</t>
  </si>
  <si>
    <t>Does it not have the same concern that it makes you faster and there's less billable hours?</t>
  </si>
  <si>
    <t>Yeah, it's a good question because he's still probably write it out and you still have to fact check the AI. So they might draft you a memo or brief, but you still have to go in there and look at all the cases anyway.</t>
  </si>
  <si>
    <t>If you had this technology for complex litigation, how would it have helped?</t>
  </si>
  <si>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</si>
  <si>
    <t>Why do you think there are adoption challenges?</t>
  </si>
  <si>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</si>
  <si>
    <t>THEME DECISION: theme_016_weakness</t>
  </si>
  <si>
    <t>theme_017_investigation_needed</t>
  </si>
  <si>
    <t>What do you think about the ability to access the product during evaluations?</t>
  </si>
  <si>
    <t>"While companies such as Ventura Law and Barnes Trial Group recognize Supio's user-friendly interface and superior document drafting capabilities, they also note the need for enhanced presentation and structured document organization within client files. This investigation is crucial as our mixed deal outcomes indicate a gap in effectively showcasing these strengths against competitors like Even and Eve, who are perceived to have less intuitive systems, thereby hindering our competitive positioning."</t>
  </si>
  <si>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</si>
  <si>
    <t>What key features and capabilities would you like to discuss further?</t>
  </si>
  <si>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</si>
  <si>
    <t>What have we talked about that they could learn from?</t>
  </si>
  <si>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</si>
  <si>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</si>
  <si>
    <t>Is there anything that you saw that Scipio did that Even up might not do that you thought was a positive that they should keep in mind?</t>
  </si>
  <si>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</si>
  <si>
    <t>What types of questions are you asking it?</t>
  </si>
  <si>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</si>
  <si>
    <t>Are there any areas that you wish Supio would improve or grow?</t>
  </si>
  <si>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</si>
  <si>
    <t>Did anybody else provide you free trial periods?</t>
  </si>
  <si>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</si>
  <si>
    <t>Are there any other nice-to-haves you'd like to see?</t>
  </si>
  <si>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</si>
  <si>
    <t>THEME DECISION: theme_017_investigation_needed</t>
  </si>
  <si>
    <t>Win Drivers Section Validation</t>
  </si>
  <si>
    <t>PURPOSE: Validate themes and quotes for the 'Why You Win' section. See how each theme contributes to the win story.</t>
  </si>
  <si>
    <t>📖 SECTION CONTEXT: This section explains why customers choose your solution over competitors. Focus on strengths, capabilities, and positive differentiators.</t>
  </si>
  <si>
    <t>🔍 RESEARCH FOCUS: 'What product features and capabilities drive vendor selection decisions?' 'What do customers value most about our solution?'</t>
  </si>
  <si>
    <t>Theme Origin</t>
  </si>
  <si>
    <t>Impact Score</t>
  </si>
  <si>
    <t>Quote Classification</t>
  </si>
  <si>
    <t>Theme Decision</t>
  </si>
  <si>
    <t>"Companies such as Rittgers Rittgers &amp; Nakajima and MacDonald Law Professional praised the seamless user experience during the implementation process, notably the ease of member addition and file uploads, which enhances user adoption and operational efficiency. This strength in execution positions us favorably against competitors like Eve, who have not demonstrated the same level of user engagement and flexibility, despite the mixed deal outcomes we’ve faced." [CROSS-SECTION: Also appears in Competitive, Implementation]</t>
  </si>
  <si>
    <t>Win Drivers</t>
  </si>
  <si>
    <t>WON</t>
  </si>
  <si>
    <t>"Firms such as Curcio Law and Devaughn James are proactively exploring solutions like Supio to leverage advanced AI capabilities for enhancing operational efficiency, driven by strong recommendations from peer law firms. This strategic positioning highlights our unique strength in delivering reliable AI tools free from common industry concerns, setting us apart from competitors like Filevine, who face challenges in overcoming skepticism around AI reliability." [CROSS-SECTION: Also appears in Competitive, Implementation]</t>
  </si>
  <si>
    <t>"Companies such as Wm Keith Dozier and MacDonald Law Professional expressed a strong appreciation for our pricing structure, citing its competitive alignment with the value provided, particularly in situations where the ability to allocate costs to clients significantly enhances their financial positioning. This strength not only positions us favorably against competitors like Rebenack Aronow &amp; Mascolo, who may lack similar cost-recovery capabilities, but also indicates a clear opportunity for us to refine our credit offerings to match client usage more closely, especially given the mixed deal outcomes we've experienced." [CROSS-SECTION: Also appears in Competitive]</t>
  </si>
  <si>
    <t>I see you rated Pricing a #, can you elaborate on what’s driving that rating?</t>
  </si>
  <si>
    <t>"Customers evaluating Supio consistently recognize its superior product capabilities, particularly the advanced AI functionality that streamlines data retrieval and empowers legal professionals to efficiently access critical information, a distinct advantage over competitors like Eve, who lack similar user-friendly interfaces. This unique strength, underscored by positive user experiences, positions Supio favorably in a competitive landscape, despite the mixed deal outcomes observed." [CROSS-SECTION: Also appears in Competitive, Implementation]</t>
  </si>
  <si>
    <t>What do you perceive as Supio’s strengths versus other companies?</t>
  </si>
  <si>
    <t>"Clients considering Supio have identified our advanced medical record summarization and AI-driven document capabilities as significant strengths, particularly when compared to competitors like NEOS, which impose limitations on file selection and document generation. This positions Supio as a more efficient and innovative solution in the legal tech landscape, presenting an opportunity to further enhance our product's adaptability and user experience to capitalize on deal outcomes that remain untapped." [CROSS-SECTION: Also appears in Competitive]</t>
  </si>
  <si>
    <t>LOST</t>
  </si>
  <si>
    <t>"Companies such as Curcio Law and Devaughn James have praised our sales team's exceptional accessibility and comprehensive training approach, particularly highlighting the effectiveness of real-time collaboration during the sales process. This strength not only enhances customer engagement but also positions us favorably against competitors like Eve, who do not offer the same level of attorney oversight and personalized support, despite our mixed deal outcomes." [CROSS-SECTION: Also appears in Competitive, Implementation]</t>
  </si>
  <si>
    <t>"Clients engaged with Supio, particularly from firms like MacDonald Law Professional and The Jeffcoat Firm, consistently underscored our exceptional human-centric support and proactive product development approach. This level of customer interaction and responsiveness not only enhances user confidence in our AI solutions but also positions Supio favorably against competitors like Eve, who lack similar engagement, thereby solidifying our competitive advantage despite mixed deal outcomes." [CROSS-SECTION: Also appears in Competitive, Implementation]</t>
  </si>
  <si>
    <t>"Clients considering Supio have consistently highlighted our superior user experience, particularly our flexibility in providing both chronological options and the ability to engage dynamically with the system. This stands in stark contrast to competitors like Eve, who lack a hands-on approach in user training, positioning Supio as a more adaptable and supportive choice in a competitive landscape. Given our mixed deal outcomes, focusing on enhancing personalized training could significantly bolster user adoption and capture more market share." [CROSS-SECTION: Also appears in Competitive]</t>
  </si>
  <si>
    <t>"While companies such as Ventura Law and Barnes Trial Group recognize Supio's user-friendly interface and superior document drafting capabilities, they also note the need for enhanced presentation and structured document organization within client files. This investigation is crucial as our mixed deal outcomes indicate a gap in effectively showcasing these strengths against competitors like Even and Eve, who are perceived to have less intuitive systems, thereby hindering our competitive positioning." [CROSS-SECTION: Also appears in Competitive, Implementation]</t>
  </si>
  <si>
    <t>WIN DRIVERS SUMMARY:</t>
  </si>
  <si>
    <t>Total Win Themes: 9</t>
  </si>
  <si>
    <t>Validated Themes: [Count after review]</t>
  </si>
  <si>
    <t>Featured Quotes: [Count]</t>
  </si>
  <si>
    <t>Loss Factors Section Validation</t>
  </si>
  <si>
    <t>PURPOSE: Validate themes and quotes for the 'Why You Lose' section. Identify areas for improvement and competitive gaps.</t>
  </si>
  <si>
    <t>📖 SECTION CONTEXT: This section explains why customers choose competitors or don't select your solution. Focus on weaknesses, gaps, and areas for improvement.</t>
  </si>
  <si>
    <t>🔍 RESEARCH FOCUS: 'What factors lead to lost deals?' 'What do customers see as our weaknesses?' 'What competitive advantages do others have?'</t>
  </si>
  <si>
    <t>"Barnes Trial Group and Mix Sanders Thompson ultimately favored competitors like Parrot and Expert Institute due to their agile responsiveness to user feedback and comprehensive integration of services, which highlighted weaknesses in Supio's product adaptability and perceived value. This underscores the need for Supio to enhance its competitive positioning by prioritizing customer-driven enhancements and streamlining its offerings to better align with market expectations." [CROSS-SECTION: Also appears in Competitive, Implementation]</t>
  </si>
  <si>
    <t>Loss Factors</t>
  </si>
  <si>
    <t>WIN: Why did you ultimately choose Supio over other vendors / LOSS: Why did you ultimately choose [COMPETITOR] over Supio?</t>
  </si>
  <si>
    <t>"Customers evaluating Supio against competitors such as Eve and Filevine noted the need for enhanced functionalities, particularly in practice management and AI integration, which they found lacking in Supio, leading to mixed deal outcomes with no wins or losses. This highlights an opportunity for Supio to strengthen its competitive positioning by investigating these specific functional gaps and improving the overall user experience to capture market share effectively." [CROSS-SECTION: Also appears in Competitive, Implementation]</t>
  </si>
  <si>
    <t>"Companies such as The Hurt Boss and Wells Call Clark Bennett &amp; Clawson expressed significant frustration with our implementation process, particularly citing lengthy turnaround times and lack of essential functionalities like document download capabilities, which hindered their trial preparations. This positions us unfavorably against competitors like Parrot and Filevine, who offer more integrated and responsive solutions, ultimately contributing to our mixed deal outcomes where we failed to secure any wins." [CROSS-SECTION: Also appears in Competitive, Implementation]</t>
  </si>
  <si>
    <t>"Firms such as Barnes Trial Group and Wells Call Clark Bennett &amp; Clawson expressed concerns about Supio's turnaround time and its lack of familiarity within the plaintiff's bar, which ultimately hindered our competitive positioning against established players like Eve. This highlights the need for Supio to enhance its service speed and deepen its market presence to effectively compete and secure wins in future deals." [CROSS-SECTION: Also appears in Competitive]</t>
  </si>
  <si>
    <t>"Feedback from companies such as Ventura Law and The Jeffcoat Firm reveals a significant weakness in our pricing structure, as clients express frustration over the complex credit and subscription models, which they find counterintuitive compared to competitors like Eve that offer straightforward per-case pricing. This perception of pricing complexity has contributed to our mixed deal outcomes, underscoring the need to simplify our pricing strategy to enhance competitiveness and drive future wins." [CROSS-SECTION: Also appears in Competitive, Implementation]</t>
  </si>
  <si>
    <t>"Companies like Wells Call Clark Bennett &amp; Clawson and Devaughn James expressed concerns regarding the clarity and competitiveness of our pricing structure, particularly in comparison to competitors such as Evenup and Eve. This highlights a pressing need for us to reevaluate our pricing models and potentially introduce pilot programs, as the current mixed deal outcomes indicate that the perceived value may not align with expectations, warranting further investigation to enhance customer commitment and satisfaction." [CROSS-SECTION: Also appears in Competitive, Implementation]</t>
  </si>
  <si>
    <t>"Supio faces significant challenges in product capabilities, as potential clients from firms like Wells Call Clark Bennett &amp; Clawson express a desire for a unified AI solution to streamline their entire plaintiff's office operations. This highlights a critical weakness in Supio's competitive positioning against rivals like Eve, who are perceived to offer more integrated solutions, contributing to our mixed deal outcomes where no deals were won or lost." [CROSS-SECTION: Also appears in Competitive]</t>
  </si>
  <si>
    <t>What do you perceive as Supio’s weaknesses versus other companies?</t>
  </si>
  <si>
    <t>"Firms such as Ventura Law and Wells Call Clark Bennett &amp; Clawson expressed frustration with the limited access to Supio's product and its unclear functionality during initial engagements, which hindered their ability to evaluate its user experience effectively. This stands in contrast to competitors like Eve, who have not faced similar criticisms, highlighting a critical weakness in Supio's competitive positioning that must be addressed to improve deal outcomes." [CROSS-SECTION: Also appears in Competitive, Implementation]</t>
  </si>
  <si>
    <t>LOSS FACTORS SUMMARY:</t>
  </si>
  <si>
    <t>Total Loss Themes: 8</t>
  </si>
  <si>
    <t>Competitive Intelligence Section Validation</t>
  </si>
  <si>
    <t>PURPOSE: Validate themes and quotes for competitive analysis. Understand how customers view competitors vs. your solution.</t>
  </si>
  <si>
    <t>📖 SECTION CONTEXT: This section provides insights into competitive positioning, market dynamics, and how customers compare solutions.</t>
  </si>
  <si>
    <t>🔍 RESEARCH FOCUS: 'How do customers compare vendors?' 'What competitive advantages do others have?' 'What market dynamics affect decisions?'</t>
  </si>
  <si>
    <t>"Barnes Trial Group and Mix Sanders Thompson ultimately favored competitors like Parrot and Expert Institute due to their agile responsiveness to user feedback and comprehensive integration of services, which highlighted weaknesses in Supio's product adaptability and perceived value. This underscores the need for Supio to enhance its competitive positioning by prioritizing customer-driven enhancements and streamlining its offerings to better align with market expectations." [CROSS-SECTION: Also appears in Loss, Implementation]</t>
  </si>
  <si>
    <t>Competitive Intelligence</t>
  </si>
  <si>
    <t>"Customers evaluating Supio against competitors such as Eve and Filevine noted the need for enhanced functionalities, particularly in practice management and AI integration, which they found lacking in Supio, leading to mixed deal outcomes with no wins or losses. This highlights an opportunity for Supio to strengthen its competitive positioning by investigating these specific functional gaps and improving the overall user experience to capture market share effectively." [CROSS-SECTION: Also appears in Loss, Implementation]</t>
  </si>
  <si>
    <t>"Companies such as Rittgers Rittgers &amp; Nakajima and MacDonald Law Professional praised the seamless user experience during the implementation process, notably the ease of member addition and file uploads, which enhances user adoption and operational efficiency. This strength in execution positions us favorably against competitors like Eve, who have not demonstrated the same level of user engagement and flexibility, despite the mixed deal outcomes we’ve faced." [CROSS-SECTION: Also appears in Win, Implementation]</t>
  </si>
  <si>
    <t>"Companies such as The Hurt Boss and Wells Call Clark Bennett &amp; Clawson expressed significant frustration with our implementation process, particularly citing lengthy turnaround times and lack of essential functionalities like document download capabilities, which hindered their trial preparations. This positions us unfavorably against competitors like Parrot and Filevine, who offer more integrated and responsive solutions, ultimately contributing to our mixed deal outcomes where we failed to secure any wins." [CROSS-SECTION: Also appears in Loss, Implementation]</t>
  </si>
  <si>
    <t>"Firms such as Curcio Law and Devaughn James are proactively exploring solutions like Supio to leverage advanced AI capabilities for enhancing operational efficiency, driven by strong recommendations from peer law firms. This strategic positioning highlights our unique strength in delivering reliable AI tools free from common industry concerns, setting us apart from competitors like Filevine, who face challenges in overcoming skepticism around AI reliability." [CROSS-SECTION: Also appears in Win, Implementation]</t>
  </si>
  <si>
    <t>"Firms such as Barnes Trial Group and Wells Call Clark Bennett &amp; Clawson expressed concerns about Supio's turnaround time and its lack of familiarity within the plaintiff's bar, which ultimately hindered our competitive positioning against established players like Eve. This highlights the need for Supio to enhance its service speed and deepen its market presence to effectively compete and secure wins in future deals." [CROSS-SECTION: Also appears in Loss]</t>
  </si>
  <si>
    <t>"Companies such as Wm Keith Dozier and MacDonald Law Professional expressed a strong appreciation for our pricing structure, citing its competitive alignment with the value provided, particularly in situations where the ability to allocate costs to clients significantly enhances their financial positioning. This strength not only positions us favorably against competitors like Rebenack Aronow &amp; Mascolo, who may lack similar cost-recovery capabilities, but also indicates a clear opportunity for us to refine our credit offerings to match client usage more closely, especially given the mixed deal outcomes we've experienced." [CROSS-SECTION: Also appears in Win]</t>
  </si>
  <si>
    <t>"Feedback from companies such as Ventura Law and The Jeffcoat Firm reveals a significant weakness in our pricing structure, as clients express frustration over the complex credit and subscription models, which they find counterintuitive compared to competitors like Eve that offer straightforward per-case pricing. This perception of pricing complexity has contributed to our mixed deal outcomes, underscoring the need to simplify our pricing strategy to enhance competitiveness and drive future wins." [CROSS-SECTION: Also appears in Loss, Implementation]</t>
  </si>
  <si>
    <t>"Companies like Wells Call Clark Bennett &amp; Clawson and Devaughn James expressed concerns regarding the clarity and competitiveness of our pricing structure, particularly in comparison to competitors such as Evenup and Eve. This highlights a pressing need for us to reevaluate our pricing models and potentially introduce pilot programs, as the current mixed deal outcomes indicate that the perceived value may not align with expectations, warranting further investigation to enhance customer commitment and satisfaction." [CROSS-SECTION: Also appears in Loss, Implementation]</t>
  </si>
  <si>
    <t>"Customers evaluating Supio consistently recognize its superior product capabilities, particularly the advanced AI functionality that streamlines data retrieval and empowers legal professionals to efficiently access critical information, a distinct advantage over competitors like Eve, who lack similar user-friendly interfaces. This unique strength, underscored by positive user experiences, positions Supio favorably in a competitive landscape, despite the mixed deal outcomes observed." [CROSS-SECTION: Also appears in Win, Implementation]</t>
  </si>
  <si>
    <t>"Supio faces significant challenges in product capabilities, as potential clients from firms like Wells Call Clark Bennett &amp; Clawson express a desire for a unified AI solution to streamline their entire plaintiff's office operations. This highlights a critical weakness in Supio's competitive positioning against rivals like Eve, who are perceived to offer more integrated solutions, contributing to our mixed deal outcomes where no deals were won or lost." [CROSS-SECTION: Also appears in Loss]</t>
  </si>
  <si>
    <t>"Clients considering Supio have identified our advanced medical record summarization and AI-driven document capabilities as significant strengths, particularly when compared to competitors like NEOS, which impose limitations on file selection and document generation. This positions Supio as a more efficient and innovative solution in the legal tech landscape, presenting an opportunity to further enhance our product's adaptability and user experience to capitalize on deal outcomes that remain untapped." [CROSS-SECTION: Also appears in Win]</t>
  </si>
  <si>
    <t>"Companies such as Curcio Law and Devaughn James have praised our sales team's exceptional accessibility and comprehensive training approach, particularly highlighting the effectiveness of real-time collaboration during the sales process. This strength not only enhances customer engagement but also positions us favorably against competitors like Eve, who do not offer the same level of attorney oversight and personalized support, despite our mixed deal outcomes." [CROSS-SECTION: Also appears in Win, Implementation]</t>
  </si>
  <si>
    <t>"Clients engaged with Supio, particularly from firms like MacDonald Law Professional and The Jeffcoat Firm, consistently underscored our exceptional human-centric support and proactive product development approach. This level of customer interaction and responsiveness not only enhances user confidence in our AI solutions but also positions Supio favorably against competitors like Eve, who lack similar engagement, thereby solidifying our competitive advantage despite mixed deal outcomes." [CROSS-SECTION: Also appears in Win, Implementation]</t>
  </si>
  <si>
    <t>"Clients considering Supio have consistently highlighted our superior user experience, particularly our flexibility in providing both chronological options and the ability to engage dynamically with the system. This stands in stark contrast to competitors like Eve, who lack a hands-on approach in user training, positioning Supio as a more adaptable and supportive choice in a competitive landscape. Given our mixed deal outcomes, focusing on enhancing personalized training could significantly bolster user adoption and capture more market share." [CROSS-SECTION: Also appears in Win]</t>
  </si>
  <si>
    <t>"Firms such as Ventura Law and Wells Call Clark Bennett &amp; Clawson expressed frustration with the limited access to Supio's product and its unclear functionality during initial engagements, which hindered their ability to evaluate its user experience effectively. This stands in contrast to competitors like Eve, who have not faced similar criticisms, highlighting a critical weakness in Supio's competitive positioning that must be addressed to improve deal outcomes." [CROSS-SECTION: Also appears in Loss, Implementation]</t>
  </si>
  <si>
    <t>"While companies such as Ventura Law and Barnes Trial Group recognize Supio's user-friendly interface and superior document drafting capabilities, they also note the need for enhanced presentation and structured document organization within client files. This investigation is crucial as our mixed deal outcomes indicate a gap in effectively showcasing these strengths against competitors like Even and Eve, who are perceived to have less intuitive systems, thereby hindering our competitive positioning." [CROSS-SECTION: Also appears in Win, Implementation]</t>
  </si>
  <si>
    <t>COMPETITIVE INTELLIGENCE SUMMARY:</t>
  </si>
  <si>
    <t>Total Competitive Themes: 17</t>
  </si>
  <si>
    <t>Implementation Insights Section Validation</t>
  </si>
  <si>
    <t>PURPOSE: Validate themes and quotes for implementation insights. Understand deployment challenges and success factors.</t>
  </si>
  <si>
    <t>📖 SECTION CONTEXT: This section covers implementation experiences, deployment challenges, and factors that affect successful adoption.</t>
  </si>
  <si>
    <t>🔍 RESEARCH FOCUS: 'What implementation challenges do customers face?' 'What factors drive successful deployment?' 'How does implementation affect satisfaction?'</t>
  </si>
  <si>
    <t>"Barnes Trial Group and Mix Sanders Thompson ultimately favored competitors like Parrot and Expert Institute due to their agile responsiveness to user feedback and comprehensive integration of services, which highlighted weaknesses in Supio's product adaptability and perceived value. This underscores the need for Supio to enhance its competitive positioning by prioritizing customer-driven enhancements and streamlining its offerings to better align with market expectations." [CROSS-SECTION: Also appears in Loss, Competitive]</t>
  </si>
  <si>
    <t>Implementation Insights</t>
  </si>
  <si>
    <t>"Customers evaluating Supio against competitors such as Eve and Filevine noted the need for enhanced functionalities, particularly in practice management and AI integration, which they found lacking in Supio, leading to mixed deal outcomes with no wins or losses. This highlights an opportunity for Supio to strengthen its competitive positioning by investigating these specific functional gaps and improving the overall user experience to capture market share effectively." [CROSS-SECTION: Also appears in Loss, Competitive]</t>
  </si>
  <si>
    <t>"Companies such as Rittgers Rittgers &amp; Nakajima and MacDonald Law Professional praised the seamless user experience during the implementation process, notably the ease of member addition and file uploads, which enhances user adoption and operational efficiency. This strength in execution positions us favorably against competitors like Eve, who have not demonstrated the same level of user engagement and flexibility, despite the mixed deal outcomes we’ve faced." [CROSS-SECTION: Also appears in Win, Competitive]</t>
  </si>
  <si>
    <t>"Companies such as The Hurt Boss and Wells Call Clark Bennett &amp; Clawson expressed significant frustration with our implementation process, particularly citing lengthy turnaround times and lack of essential functionalities like document download capabilities, which hindered their trial preparations. This positions us unfavorably against competitors like Parrot and Filevine, who offer more integrated and responsive solutions, ultimately contributing to our mixed deal outcomes where we failed to secure any wins." [CROSS-SECTION: Also appears in Loss, Competitive]</t>
  </si>
  <si>
    <t>"Firms such as Curcio Law and Devaughn James are proactively exploring solutions like Supio to leverage advanced AI capabilities for enhancing operational efficiency, driven by strong recommendations from peer law firms. This strategic positioning highlights our unique strength in delivering reliable AI tools free from common industry concerns, setting us apart from competitors like Filevine, who face challenges in overcoming skepticism around AI reliability." [CROSS-SECTION: Also appears in Win, Competitive]</t>
  </si>
  <si>
    <t>"Feedback from companies such as Ventura Law and The Jeffcoat Firm reveals a significant weakness in our pricing structure, as clients express frustration over the complex credit and subscription models, which they find counterintuitive compared to competitors like Eve that offer straightforward per-case pricing. This perception of pricing complexity has contributed to our mixed deal outcomes, underscoring the need to simplify our pricing strategy to enhance competitiveness and drive future wins." [CROSS-SECTION: Also appears in Loss, Competitive]</t>
  </si>
  <si>
    <t>"Companies like Wells Call Clark Bennett &amp; Clawson and Devaughn James expressed concerns regarding the clarity and competitiveness of our pricing structure, particularly in comparison to competitors such as Evenup and Eve. This highlights a pressing need for us to reevaluate our pricing models and potentially introduce pilot programs, as the current mixed deal outcomes indicate that the perceived value may not align with expectations, warranting further investigation to enhance customer commitment and satisfaction." [CROSS-SECTION: Also appears in Loss, Competitive]</t>
  </si>
  <si>
    <t>"Customers evaluating Supio consistently recognize its superior product capabilities, particularly the advanced AI functionality that streamlines data retrieval and empowers legal professionals to efficiently access critical information, a distinct advantage over competitors like Eve, who lack similar user-friendly interfaces. This unique strength, underscored by positive user experiences, positions Supio favorably in a competitive landscape, despite the mixed deal outcomes observed." [CROSS-SECTION: Also appears in Win, Competitive]</t>
  </si>
  <si>
    <t>"Companies such as Curcio Law and Devaughn James have praised our sales team's exceptional accessibility and comprehensive training approach, particularly highlighting the effectiveness of real-time collaboration during the sales process. This strength not only enhances customer engagement but also positions us favorably against competitors like Eve, who do not offer the same level of attorney oversight and personalized support, despite our mixed deal outcomes." [CROSS-SECTION: Also appears in Win, Competitive]</t>
  </si>
  <si>
    <t>"Clients engaged with Supio, particularly from firms like MacDonald Law Professional and The Jeffcoat Firm, consistently underscored our exceptional human-centric support and proactive product development approach. This level of customer interaction and responsiveness not only enhances user confidence in our AI solutions but also positions Supio favorably against competitors like Eve, who lack similar engagement, thereby solidifying our competitive advantage despite mixed deal outcomes." [CROSS-SECTION: Also appears in Win, Competitive]</t>
  </si>
  <si>
    <t>"Firms such as Ventura Law and Wells Call Clark Bennett &amp; Clawson expressed frustration with the limited access to Supio's product and its unclear functionality during initial engagements, which hindered their ability to evaluate its user experience effectively. This stands in contrast to competitors like Eve, who have not faced similar criticisms, highlighting a critical weakness in Supio's competitive positioning that must be addressed to improve deal outcomes." [CROSS-SECTION: Also appears in Loss, Competitive]</t>
  </si>
  <si>
    <t>"While companies such as Ventura Law and Barnes Trial Group recognize Supio's user-friendly interface and superior document drafting capabilities, they also note the need for enhanced presentation and structured document organization within client files. This investigation is crucial as our mixed deal outcomes indicate a gap in effectively showcasing these strengths against competitors like Even and Eve, who are perceived to have less intuitive systems, thereby hindering our competitive positioning." [CROSS-SECTION: Also appears in Win, Competitive]</t>
  </si>
  <si>
    <t>IMPLEMENTATION INSIGHTS SUMMARY:</t>
  </si>
  <si>
    <t>Total Implementation Themes: 12</t>
  </si>
  <si>
    <t>Pricing Analysis Section</t>
  </si>
  <si>
    <t>PURPOSE: Analyze pricing perceptions, competitive positioning, and cost-benefit insights from customer feedback.</t>
  </si>
  <si>
    <t>📖 SECTION CONTEXT: This section focuses on pricing perceptions, competitive cost analysis, value proposition, and ROI considerations that influence purchase decisions.</t>
  </si>
  <si>
    <t>🔍 RESEARCH FOCUS: 'How do customers perceive pricing relative to competitors?' 'What drives value perception?' 'What pricing factors influence purchase decisions?'</t>
  </si>
  <si>
    <t>Pricing Category</t>
  </si>
  <si>
    <t>Cost Impact</t>
  </si>
  <si>
    <t>Competitive Context</t>
  </si>
  <si>
    <t>Pricing Decision</t>
  </si>
  <si>
    <t>PRICING ANALYSIS SUMMARY:</t>
  </si>
  <si>
    <t>Total Pricing Themes: 0</t>
  </si>
  <si>
    <t>Win-Loss Report Section Planning Dashboard</t>
  </si>
  <si>
    <t>OVERVIEW: This dashboard shows how themes will be distributed across report sections. Use this to ensure balanced coverage and strong narratives for each section.</t>
  </si>
  <si>
    <t>Featured Themes</t>
  </si>
  <si>
    <t>Include Themes</t>
  </si>
  <si>
    <t>Total Themes</t>
  </si>
  <si>
    <t>Question Coverage</t>
  </si>
  <si>
    <t>Key Themes Preview</t>
  </si>
  <si>
    <t>Strength Assessment</t>
  </si>
  <si>
    <t>Section 2: Why You Win</t>
  </si>
  <si>
    <t>To Be Determined</t>
  </si>
  <si>
    <t>What Strength; What Strength</t>
  </si>
  <si>
    <t>MODERATE - Needs Curation</t>
  </si>
  <si>
    <t>Section 3: Why You Lose</t>
  </si>
  <si>
    <t>Win: Weakness; What Weakness</t>
  </si>
  <si>
    <t>Section 4: Market Opportunities</t>
  </si>
  <si>
    <t>I Investigation_Needed; What Opportunity</t>
  </si>
  <si>
    <t>Section 5: Competitive Intelligence</t>
  </si>
  <si>
    <t>What Investigation_Needed</t>
  </si>
  <si>
    <t>WEAK - Limited Evidence</t>
  </si>
  <si>
    <t>Section 6: Implementation Insights</t>
  </si>
  <si>
    <t>No themes assigned</t>
  </si>
  <si>
    <t>MISSING - No Themes</t>
  </si>
  <si>
    <t>REPORT SUMMARY:</t>
  </si>
  <si>
    <t>Total Featured Themes: 0</t>
  </si>
  <si>
    <t>Total Include Themes: 17</t>
  </si>
  <si>
    <t>Grand Total: 17</t>
  </si>
  <si>
    <t>Raw Interview Data Reference</t>
  </si>
  <si>
    <t>Response ID</t>
  </si>
  <si>
    <t>Subject</t>
  </si>
  <si>
    <t>Original Question</t>
  </si>
  <si>
    <t>Verbatim Response</t>
  </si>
  <si>
    <t>Barnes Trial Group_Jordan Williams_5_2</t>
  </si>
  <si>
    <t>Competitive Analysis</t>
  </si>
  <si>
    <t>Barnes Trial Group_Jordan Williams_2_2</t>
  </si>
  <si>
    <t>Mix Sanders Thompson_Michael Rhodes_4_5</t>
  </si>
  <si>
    <t>Mix Sanders Thompson_Michael Rhodes_3_7</t>
  </si>
  <si>
    <t>The Hurt Boss_Jeremy E. Citron_4_1</t>
  </si>
  <si>
    <t>MacDonald Law Professional_Margie Smith_6_6</t>
  </si>
  <si>
    <t>Vendor Comparison</t>
  </si>
  <si>
    <t>MacDonald Law Professional_Margie Smith_5_2</t>
  </si>
  <si>
    <t>MacDonald Law Professional_Margie Smith_2_2</t>
  </si>
  <si>
    <t>Rittgers Rittgers &amp; Nakajima_Bridget Smith_2_2</t>
  </si>
  <si>
    <t>The Jeffcoat Firm_Jessica Lockhart_5_2</t>
  </si>
  <si>
    <t>The Jeffcoat Firm_Jessica Lockhart_2_1</t>
  </si>
  <si>
    <t>Wm Keith Dozier_Melissa Jorgensen_2_2</t>
  </si>
  <si>
    <t>Rebenack Aronow &amp; Mascolo_Elyssa Goldstein_3_2</t>
  </si>
  <si>
    <t>Rebenack Aronow &amp; Mascolo_Elyssa Goldstein_2_4</t>
  </si>
  <si>
    <t>Wells Call Clark Bennett &amp; Clawson_Benjamin Scott_4_5</t>
  </si>
  <si>
    <t>Product Features</t>
  </si>
  <si>
    <t>Mix Sanders Thompson_Michael Rhodes_2_6</t>
  </si>
  <si>
    <t>Mix Sanders Thompson_Michael Rhodes_1_7</t>
  </si>
  <si>
    <t>Wyatt Injury Law Pllc_Justin Wyatt_1_5</t>
  </si>
  <si>
    <t>Devaughn James_Lisa Benson_2_4</t>
  </si>
  <si>
    <t>Devaughn James_Lisa Benson_2_2</t>
  </si>
  <si>
    <t>Ventura Law_Cathy Rafael_3_6</t>
  </si>
  <si>
    <t>MacDonald Law Professional_Margie Smith_5_4</t>
  </si>
  <si>
    <t>Implementation Process</t>
  </si>
  <si>
    <t>Rittgers Rittgers &amp; Nakajima_Bridget Smith_2_3</t>
  </si>
  <si>
    <t>Devaughn James_Lisa Benson_5_1</t>
  </si>
  <si>
    <t>Devaughn James_Lisa Benson_1_4</t>
  </si>
  <si>
    <t>The Hurt Boss_Jeremy E. Citron_8_3</t>
  </si>
  <si>
    <t>Barnes Trial Group_Jordan Williams_4_2</t>
  </si>
  <si>
    <t>Barnes Trial Group_Jordan Williams_3_1</t>
  </si>
  <si>
    <t>Barnes Trial Group_Jordan Williams_2_3</t>
  </si>
  <si>
    <t>Wells Call Clark Bennett &amp; Clawson_Benjamin Scott_7_4</t>
  </si>
  <si>
    <t>Wyatt Injury Law Pllc_Justin Wyatt_1_7</t>
  </si>
  <si>
    <t>Curcio Law_Julia Martinez_4_2</t>
  </si>
  <si>
    <t>Concerns and Skepticism</t>
  </si>
  <si>
    <t>Curcio Law_Julia Martinez_2_5</t>
  </si>
  <si>
    <t>Vendor Evaluation</t>
  </si>
  <si>
    <t>Curcio Law_Julia Martinez_1_1</t>
  </si>
  <si>
    <t>Company Overview</t>
  </si>
  <si>
    <t>MacDonald Law Professional_Margie Smith_6_7</t>
  </si>
  <si>
    <t>Vendor Discovery</t>
  </si>
  <si>
    <t>MacDonald Law Professional_Margie Smith_1_2</t>
  </si>
  <si>
    <t>Motivation for Evaluation</t>
  </si>
  <si>
    <t>Rittgers Rittgers &amp; Nakajima_Bridget Smith_6_2</t>
  </si>
  <si>
    <t>Vendor Engagement</t>
  </si>
  <si>
    <t>Wm Keith Dozier_Melissa Jorgensen_2_4</t>
  </si>
  <si>
    <t>Decision Making</t>
  </si>
  <si>
    <t>Rebenack Aronow &amp; Mascolo_Elyssa Goldstein_1_6</t>
  </si>
  <si>
    <t>Initial Impressions</t>
  </si>
  <si>
    <t>Rebenack Aronow &amp; Mascolo_Elyssa Goldstein_1_4</t>
  </si>
  <si>
    <t>Industry Conferences</t>
  </si>
  <si>
    <t>Rebenack Aronow &amp; Mascolo_Elyssa Goldstein_1_3</t>
  </si>
  <si>
    <t>Devaughn James_Lisa Benson_5_4</t>
  </si>
  <si>
    <t>Devaughn James_Lisa Benson_1_3</t>
  </si>
  <si>
    <t>Business Impact</t>
  </si>
  <si>
    <t>Devaughn James_Lisa Benson_1_1</t>
  </si>
  <si>
    <t>Barnes Trial Group_Jordan Williams_2_4</t>
  </si>
  <si>
    <t>The Jeffcoat Firm_Jessica Lockhart_1_4</t>
  </si>
  <si>
    <t>Current Tools</t>
  </si>
  <si>
    <t>Wells Call Clark Bennett &amp; Clawson_Benjamin Scott_1_4</t>
  </si>
  <si>
    <t>Awareness of Supio</t>
  </si>
  <si>
    <t>Mix Sanders Thompson_Michael Rhodes_5_7</t>
  </si>
  <si>
    <t>Mix Sanders Thompson_Michael Rhodes_4_6</t>
  </si>
  <si>
    <t>Vendor Reliability</t>
  </si>
  <si>
    <t>Mix Sanders Thompson_Michael Rhodes_2_1</t>
  </si>
  <si>
    <t>MacDonald Law Professional_Margie Smith_4_3</t>
  </si>
  <si>
    <t>Wm Keith Dozier_Melissa Jorgensen_5_1</t>
  </si>
  <si>
    <t>Pricing and Cost</t>
  </si>
  <si>
    <t>Wm Keith Dozier_Melissa Jorgensen_3_1</t>
  </si>
  <si>
    <t>Rebenack Aronow &amp; Mascolo_Elyssa Goldstein_2_5</t>
  </si>
  <si>
    <t>The Hurt Boss_Jeremy E. Citron_7_1</t>
  </si>
  <si>
    <t>The Hurt Boss_Jeremy E. Citron_6_7</t>
  </si>
  <si>
    <t>The Hurt Boss_Jeremy E. Citron_6_6</t>
  </si>
  <si>
    <t>The Hurt Boss_Jeremy E. Citron_6_5</t>
  </si>
  <si>
    <t>The Hurt Boss_Jeremy E. Citron_6_4</t>
  </si>
  <si>
    <t>The Hurt Boss_Jeremy E. Citron_6_2</t>
  </si>
  <si>
    <t>The Jeffcoat Firm_Jessica Lockhart_8_3</t>
  </si>
  <si>
    <t>The Jeffcoat Firm_Jessica Lockhart_3_2</t>
  </si>
  <si>
    <t>Rocky Mcelhaney Law Firm_Tiffany Gary_1_7</t>
  </si>
  <si>
    <t>Wells Call Clark Bennett &amp; Clawson_Benjamin Scott_7_3</t>
  </si>
  <si>
    <t>Wells Call Clark Bennett &amp; Clawson_Benjamin Scott_6_7</t>
  </si>
  <si>
    <t>Wells Call Clark Bennett &amp; Clawson_Benjamin Scott_3_2</t>
  </si>
  <si>
    <t>Mix Sanders Thompson_Michael Rhodes_3_2</t>
  </si>
  <si>
    <t>Mix Sanders Thompson_Michael Rhodes_2_3</t>
  </si>
  <si>
    <t>Mix Sanders Thompson_Michael Rhodes_2_2</t>
  </si>
  <si>
    <t>Mix Sanders Thompson_Michael Rhodes_1_10</t>
  </si>
  <si>
    <t>Cost Considerations</t>
  </si>
  <si>
    <t>Wyatt Injury Law Pllc_Justin Wyatt_2_2</t>
  </si>
  <si>
    <t>Wyatt Injury Law Pllc_Justin Wyatt_1_12</t>
  </si>
  <si>
    <t>Sales Experience</t>
  </si>
  <si>
    <t>Wyatt Injury Law Pllc_Justin Wyatt_1_10</t>
  </si>
  <si>
    <t>Wyatt Injury Law Pllc_Justin Wyatt_1_6</t>
  </si>
  <si>
    <t>Wyatt Injury Law Pllc_Justin Wyatt_1_3</t>
  </si>
  <si>
    <t>Ventura Law_Cathy Rafael_4_4</t>
  </si>
  <si>
    <t>Ventura Law_Cathy Rafael_4_3</t>
  </si>
  <si>
    <t>Ventura Law_Cathy Rafael_4_2</t>
  </si>
  <si>
    <t>Ventura Law_Cathy Rafael_2_5</t>
  </si>
  <si>
    <t>Ventura Law_Cathy Rafael_1_4</t>
  </si>
  <si>
    <t>Ventura Law_Cathy Rafael_1_3</t>
  </si>
  <si>
    <t>The Hurt Boss_Jeremy E. Citron_6_3</t>
  </si>
  <si>
    <t>MacDonald Law Professional_Margie Smith_4_2</t>
  </si>
  <si>
    <t>The Jeffcoat Firm_Jessica Lockhart_8_5</t>
  </si>
  <si>
    <t>Wm Keith Dozier_Melissa Jorgensen_4_3</t>
  </si>
  <si>
    <t>Wm Keith Dozier_Melissa Jorgensen_4_1</t>
  </si>
  <si>
    <t>Wm Keith Dozier_Melissa Jorgensen_3_3</t>
  </si>
  <si>
    <t>Wm Keith Dozier_Melissa Jorgensen_3_2</t>
  </si>
  <si>
    <t>Rebenack Aronow &amp; Mascolo_Elyssa Goldstein_3_3</t>
  </si>
  <si>
    <t>Rebenack Aronow &amp; Mascolo_Elyssa Goldstein_2_6</t>
  </si>
  <si>
    <t>Wells Call Clark Bennett &amp; Clawson_Benjamin Scott_2_4</t>
  </si>
  <si>
    <t>Value Assessment</t>
  </si>
  <si>
    <t>Mix Sanders Thompson_Michael Rhodes_2_5</t>
  </si>
  <si>
    <t>Devaughn James_Lisa Benson_2_3</t>
  </si>
  <si>
    <t>Curcio Law_Julia Martinez_4_6</t>
  </si>
  <si>
    <t>Technical Requirements</t>
  </si>
  <si>
    <t>Curcio Law_Julia Martinez_3_5</t>
  </si>
  <si>
    <t>Curcio Law_Julia Martinez_3_2</t>
  </si>
  <si>
    <t>MacDonald Law Professional_Margie Smith_6_5</t>
  </si>
  <si>
    <t>Business Improvement Suggestions</t>
  </si>
  <si>
    <t>MacDonald Law Professional_Margie Smith_3_1</t>
  </si>
  <si>
    <t>MacDonald Law Professional_Margie Smith_1_3</t>
  </si>
  <si>
    <t>Specific Problems</t>
  </si>
  <si>
    <t>Wm Keith Dozier_Melissa Jorgensen_5_3</t>
  </si>
  <si>
    <t>Wm Keith Dozier_Melissa Jorgensen_5_2</t>
  </si>
  <si>
    <t>Company Values and Culture</t>
  </si>
  <si>
    <t>Rebenack Aronow &amp; Mascolo_Elyssa Goldstein_4_1</t>
  </si>
  <si>
    <t>Rebenack Aronow &amp; Mascolo_Elyssa Goldstein_3_9</t>
  </si>
  <si>
    <t>Rebenack Aronow &amp; Mascolo_Elyssa Goldstein_1_2</t>
  </si>
  <si>
    <t>Job Satisfaction</t>
  </si>
  <si>
    <t>Rebenack Aronow &amp; Mascolo_Elyssa Goldstein_1_1</t>
  </si>
  <si>
    <t>Role and Responsibilities</t>
  </si>
  <si>
    <t>Devaughn James_Lisa Benson_3_2</t>
  </si>
  <si>
    <t>Performance and Speed</t>
  </si>
  <si>
    <t>Devaughn James_Lisa Benson_1_2</t>
  </si>
  <si>
    <t>The Hurt Boss_Jeremy E. Citron_9_1</t>
  </si>
  <si>
    <t>The Hurt Boss_Jeremy E. Citron_8_1</t>
  </si>
  <si>
    <t>The Hurt Boss_Jeremy E. Citron_7_3</t>
  </si>
  <si>
    <t>The Hurt Boss_Jeremy E. Citron_5_2</t>
  </si>
  <si>
    <t>Barnes Trial Group_Jordan Williams_7_1</t>
  </si>
  <si>
    <t>Community Engagement</t>
  </si>
  <si>
    <t>Wells Call Clark Bennett &amp; Clawson_Benjamin Scott_5_3</t>
  </si>
  <si>
    <t>Company Culture</t>
  </si>
  <si>
    <t>Mix Sanders Thompson_Michael Rhodes_1_3</t>
  </si>
  <si>
    <t>Vendor Evaluation Criteria</t>
  </si>
  <si>
    <t>Wyatt Injury Law Pllc_Justin Wyatt_2_3</t>
  </si>
  <si>
    <t>Wyatt Injury Law Pllc_Justin Wyatt_1_4</t>
  </si>
  <si>
    <t>Team Structure</t>
  </si>
  <si>
    <t>Wells Call Clark Bennett &amp; Clawson_Benjamin Scott_3_1</t>
  </si>
  <si>
    <t>Mix Sanders Thompson_Michael Rhodes_3_3</t>
  </si>
  <si>
    <t>Mix Sanders Thompson_Michael Rhodes_2_4</t>
  </si>
  <si>
    <t>Wyatt Injury Law Pllc_Justin Wyatt_1_2</t>
  </si>
  <si>
    <t>Ventura Law_Cathy Rafael_2_2</t>
  </si>
  <si>
    <t>Curcio Law_Julia Martinez_5_3</t>
  </si>
  <si>
    <t>MacDonald Law Professional_Margie Smith_5_5</t>
  </si>
  <si>
    <t>Rittgers Rittgers &amp; Nakajima_Bridget Smith_7_5</t>
  </si>
  <si>
    <t>Support and Service</t>
  </si>
  <si>
    <t>Rittgers Rittgers &amp; Nakajima_Bridget Smith_4_2</t>
  </si>
  <si>
    <t>Rittgers Rittgers &amp; Nakajima_Bridget Smith_4_1</t>
  </si>
  <si>
    <t>Wm Keith Dozier_Melissa Jorgensen_6_2</t>
  </si>
  <si>
    <t>Wm Keith Dozier_Melissa Jorgensen_6_1</t>
  </si>
  <si>
    <t>Wm Keith Dozier_Melissa Jorgensen_5_8</t>
  </si>
  <si>
    <t>Wm Keith Dozier_Melissa Jorgensen_5_4</t>
  </si>
  <si>
    <t>Wm Keith Dozier_Melissa Jorgensen_4_6</t>
  </si>
  <si>
    <t>Wm Keith Dozier_Melissa Jorgensen_1_5</t>
  </si>
  <si>
    <t>Devaughn James_Lisa Benson_5_2</t>
  </si>
  <si>
    <t>MacDonald Law Professional_Margie Smith_2_3</t>
  </si>
  <si>
    <t>The Jeffcoat Firm_Jessica Lockhart_4_1</t>
  </si>
  <si>
    <t>Customer Engagement</t>
  </si>
  <si>
    <t>Devaughn James_Lisa Benson_4_3</t>
  </si>
  <si>
    <t>MacDonald Law Professional_Margie Smith_1_4</t>
  </si>
  <si>
    <t>Key Criteria</t>
  </si>
  <si>
    <t>Rittgers Rittgers &amp; Nakajima_Bridget Smith_6_4</t>
  </si>
  <si>
    <t>Rittgers Rittgers &amp; Nakajima_Bridget Smith_2_4</t>
  </si>
  <si>
    <t>Adoption Challenges</t>
  </si>
  <si>
    <t>The Hurt Boss_Jeremy E. Citron_9_3</t>
  </si>
  <si>
    <t>User Experience</t>
  </si>
  <si>
    <t>The Hurt Boss_Jeremy E. Citron_8_2</t>
  </si>
  <si>
    <t>Integration Challenges</t>
  </si>
  <si>
    <t>Barnes Trial Group_Jordan Williams_2_1</t>
  </si>
  <si>
    <t>Wells Call Clark Bennett &amp; Clawson_Benjamin Scott_6_6</t>
  </si>
  <si>
    <t>Wells Call Clark Bennett &amp; Clawson_Benjamin Scott_4_3</t>
  </si>
  <si>
    <t>Wells Call Clark Bennett &amp; Clawson_Benjamin Scott_1_6</t>
  </si>
  <si>
    <t>Criteria for Tool Evaluation</t>
  </si>
  <si>
    <t>Mix Sanders Thompson_Michael Rhodes_4_4</t>
  </si>
  <si>
    <t>Ventura Law_Cathy Rafael_2_3</t>
  </si>
  <si>
    <t>Ventura Law_Cathy Rafael_1_6</t>
  </si>
  <si>
    <t>The Hurt Boss_Jeremy E. Citron_9_4</t>
  </si>
  <si>
    <t>MacDonald Law Professional_Margie Smith_3_8</t>
  </si>
  <si>
    <t>Barnes Trial Group_Jordan Williams_9_1</t>
  </si>
  <si>
    <t>Barnes Trial Group_Jordan Williams_6_1</t>
  </si>
  <si>
    <t>The Jeffcoat Firm_Jessica Lockhart_3_4</t>
  </si>
  <si>
    <t>Wm Keith Dozier_Melissa Jorgensen_1_4</t>
  </si>
  <si>
    <t>Rebenack Aronow &amp; Mascolo_Elyssa Goldstein_4_2</t>
  </si>
  <si>
    <t>Wells Call Clark Bennett &amp; Clawson_Benjamin Scott_4_4</t>
  </si>
  <si>
    <t>Ventura Law_Cathy Rafael_1_8</t>
  </si>
  <si>
    <t>🔄 Cross-Section Themes Reference</t>
  </si>
  <si>
    <t>IMPORTANT: These themes appear in multiple sections. Process them ONCE in their primary section, then reference here.</t>
  </si>
  <si>
    <t>📋 WORKFLOW: 1) Process theme in Primary Section 2) Mark as 'Processed' here 3) Reference in other sections without re-processing</t>
  </si>
  <si>
    <t>Primary Section</t>
  </si>
  <si>
    <t>All Sections</t>
  </si>
  <si>
    <t>Cross-Reference Notes</t>
  </si>
  <si>
    <t>Processing Status</t>
  </si>
  <si>
    <t>Loss</t>
  </si>
  <si>
    <t>Loss, Competitive, Implementation</t>
  </si>
  <si>
    <t>Process in Loss section, then reference in: Competitive, Implementation</t>
  </si>
  <si>
    <t>PENDING - Not yet processed</t>
  </si>
  <si>
    <t>Win</t>
  </si>
  <si>
    <t>Win, Competitive, Implementation</t>
  </si>
  <si>
    <t>Process in Win section, then reference in: Competitive, Implementation</t>
  </si>
  <si>
    <t>Loss, Competitive</t>
  </si>
  <si>
    <t>Process in Loss section, then reference in: Competitive</t>
  </si>
  <si>
    <t>Win, Competitive</t>
  </si>
  <si>
    <t>Process in Win section, then reference in: Competitive</t>
  </si>
  <si>
    <t>SUMMARY: 17 cross-section themes identified</t>
  </si>
  <si>
    <t>Efficiency gain: Process once, reference multiple times</t>
  </si>
  <si>
    <t>📋 UNIFIED REPORT BUILDER</t>
  </si>
  <si>
    <t>Make decisions, see live updates, and generate report outline</t>
  </si>
  <si>
    <t>📝 HOW TO USE:</t>
  </si>
  <si>
    <t>1. Review themes below 2. Mark decisions 3. See live report outline 4. Copy to design team</t>
  </si>
  <si>
    <t>Section</t>
  </si>
  <si>
    <t>Quality Score</t>
  </si>
  <si>
    <t>Decision</t>
  </si>
  <si>
    <t>Notes</t>
  </si>
  <si>
    <t>Report Impact</t>
  </si>
  <si>
    <t>"Barnes Trial Group and Mix Sanders Thompson ultimately favored competitors like...</t>
  </si>
  <si>
    <t>6.2</t>
  </si>
  <si>
    <t>PENDING</t>
  </si>
  <si>
    <t>"Customers evaluating Supio against competitors such as Eve and Filevine noted t...</t>
  </si>
  <si>
    <t>8.5</t>
  </si>
  <si>
    <t>"Companies such as Rittgers Rittgers &amp; Nakajima and MacDonald Law Professional p...</t>
  </si>
  <si>
    <t>7.3</t>
  </si>
  <si>
    <t>"Companies such as The Hurt Boss and Wells Call Clark Bennett &amp; Clawson expresse...</t>
  </si>
  <si>
    <t>8.6</t>
  </si>
  <si>
    <t>"Firms such as Curcio Law and Devaughn James are proactively exploring solutions...</t>
  </si>
  <si>
    <t>9.4</t>
  </si>
  <si>
    <t>"Firms such as Barnes Trial Group and Wells Call Clark Bennett &amp; Clawson express...</t>
  </si>
  <si>
    <t>"Companies such as Wm Keith Dozier and MacDonald Law Professional expressed a st...</t>
  </si>
  <si>
    <t>7.2</t>
  </si>
  <si>
    <t>"Feedback from companies such as Ventura Law and The Jeffcoat Firm reveals a sig...</t>
  </si>
  <si>
    <t>9.5</t>
  </si>
  <si>
    <t>"Companies like Wells Call Clark Bennett &amp; Clawson and Devaughn James expressed ...</t>
  </si>
  <si>
    <t>"Customers evaluating Supio consistently recognize its superior product capabili...</t>
  </si>
  <si>
    <t>9.7</t>
  </si>
  <si>
    <t>"Supio faces significant challenges in product capabilities, as potential client...</t>
  </si>
  <si>
    <t>9.2</t>
  </si>
  <si>
    <t>"Clients considering Supio have identified our advanced medical record summariza...</t>
  </si>
  <si>
    <t>7.5</t>
  </si>
  <si>
    <t>"Companies such as Curcio Law and Devaughn James have praised our sales team's e...</t>
  </si>
  <si>
    <t>"Clients engaged with Supio, particularly from firms like MacDonald Law Professi...</t>
  </si>
  <si>
    <t>7.0</t>
  </si>
  <si>
    <t>"Clients considering Supio have consistently highlighted our superior user exper...</t>
  </si>
  <si>
    <t>6.0</t>
  </si>
  <si>
    <t>"Firms such as Ventura Law and Wells Call Clark Bennett &amp; Clawson expressed frus...</t>
  </si>
  <si>
    <t>9.3</t>
  </si>
  <si>
    <t>"While companies such as Ventura Law and Barnes Trial Group recognize Supio's us...</t>
  </si>
  <si>
    <t>8.2</t>
  </si>
  <si>
    <t>📊 DECISION SUMMARY:</t>
  </si>
  <si>
    <t>Total Themes:</t>
  </si>
  <si>
    <t>Validated Themes:</t>
  </si>
  <si>
    <t>Featured Themes:</t>
  </si>
  <si>
    <t>Rejected Themes:</t>
  </si>
  <si>
    <t>Needs Revision:</t>
  </si>
  <si>
    <t>📋 REPORT OUTLINE:</t>
  </si>
  <si>
    <t>Live report structure based on your decisions</t>
  </si>
  <si>
    <t>📊 EXECUTIVE SUMMARY</t>
  </si>
  <si>
    <t>Key insights and strategic implications</t>
  </si>
  <si>
    <t>2 pages</t>
  </si>
  <si>
    <t>AUTO-GENERATED</t>
  </si>
  <si>
    <t>Based on FEATURED themes</t>
  </si>
  <si>
    <t>🟢 WIN DRIVERS</t>
  </si>
  <si>
    <t>Validated themes explaining why customers choose you</t>
  </si>
  <si>
    <t>3-4 pages</t>
  </si>
  <si>
    <t>Based on VALIDATED win themes</t>
  </si>
  <si>
    <t>🔴 LOSS FACTORS</t>
  </si>
  <si>
    <t>Validated themes explaining why customers choose competitors</t>
  </si>
  <si>
    <t>2-3 pages</t>
  </si>
  <si>
    <t>Based on VALIDATED loss themes</t>
  </si>
  <si>
    <t>🟡 COMPETITIVE INTELLIGENCE</t>
  </si>
  <si>
    <t>Validated themes about competitive positioning</t>
  </si>
  <si>
    <t>Based on VALIDATED competitive themes</t>
  </si>
  <si>
    <t>🔧 IMPLEMENTATION INSIGHTS</t>
  </si>
  <si>
    <t>Validated themes about implementation process</t>
  </si>
  <si>
    <t>1-2 pages</t>
  </si>
  <si>
    <t>Based on VALIDATED implementation themes</t>
  </si>
  <si>
    <t>📤 DESIGN HANDOFF:</t>
  </si>
  <si>
    <t>Instructions for design team</t>
  </si>
  <si>
    <t>1. Review validated themes in the decision table above</t>
  </si>
  <si>
    <t>2. Use the report outline structure for content planning</t>
  </si>
  <si>
    <t>3. Include featured themes in executive summary</t>
  </si>
  <si>
    <t>4. Create visual elements based on theme types</t>
  </si>
  <si>
    <t>5. Use page counts for design specifications</t>
  </si>
  <si>
    <t>📋 REPORT OUTLINE GENERATOR</t>
  </si>
  <si>
    <t>Generate design-ready report structure from validated themes</t>
  </si>
  <si>
    <t>📝 INSTRUCTIONS:</t>
  </si>
  <si>
    <t>WORKFLOW: 1. Mark themes as 'VALIDATED' in section tabs 2. Note your decisions 3. Regenerate workbook to see changes</t>
  </si>
  <si>
    <t>🔄 VALIDATION WORKFLOW:</t>
  </si>
  <si>
    <t>This workbook shows simulated validation. To see your actual decisions:</t>
  </si>
  <si>
    <t>1. Go to section tabs (Win Drivers, Loss Factors, etc.)</t>
  </si>
  <si>
    <t>2. Mark themes as 'VALIDATED - Include in Report' in dropdowns</t>
  </si>
  <si>
    <t>3. Note which themes you validated and their quality scores</t>
  </si>
  <si>
    <t>4. Regenerate workbook with: python generate_excel_workbook.py --client Supio</t>
  </si>
  <si>
    <t>5. Check this tab again to see your validated themes</t>
  </si>
  <si>
    <t>Based on validated themes and featured quotes</t>
  </si>
  <si>
    <t xml:space="preserve">  • Key Findings</t>
  </si>
  <si>
    <t>Top 3-5 validated themes with highest impact scores</t>
  </si>
  <si>
    <t>1 page</t>
  </si>
  <si>
    <t>DYNAMIC</t>
  </si>
  <si>
    <t>Updates based on analyst validation</t>
  </si>
  <si>
    <t xml:space="preserve">  • Strategic Implications</t>
  </si>
  <si>
    <t>Business impact and competitive positioning insights</t>
  </si>
  <si>
    <t>0.5 page</t>
  </si>
  <si>
    <t>Based on deal status and competitive analysis</t>
  </si>
  <si>
    <t xml:space="preserve">  • Recommendations</t>
  </si>
  <si>
    <t>Actionable next steps for sales and product teams</t>
  </si>
  <si>
    <t>Generated from validated themes</t>
  </si>
  <si>
    <t>Based on validated win driver themes</t>
  </si>
  <si>
    <t xml:space="preserve">  • No validated themes</t>
  </si>
  <si>
    <t>Validate themes in 'Win Drivers Section' tab</t>
  </si>
  <si>
    <t>0 pages</t>
  </si>
  <si>
    <t>No themes validated yet</t>
  </si>
  <si>
    <t>Based on validated loss factor themes</t>
  </si>
  <si>
    <t>Validate themes in 'Loss Factors Section' tab</t>
  </si>
  <si>
    <t>Validated themes about competitive positioning and differentiation</t>
  </si>
  <si>
    <t>Based on validated competitive themes</t>
  </si>
  <si>
    <t xml:space="preserve">  • Theme 1</t>
  </si>
  <si>
    <t>"Customers evaluating Supio against competitors such as Eve and Filevine noted the need for enhanced...</t>
  </si>
  <si>
    <t>0.5-1 page</t>
  </si>
  <si>
    <t>VALIDATED</t>
  </si>
  <si>
    <t>Quality Score: 8.5</t>
  </si>
  <si>
    <t xml:space="preserve">  • Theme 2</t>
  </si>
  <si>
    <t>"Companies such as Rittgers Rittgers &amp; Nakajima and MacDonald Law Professional praised the seamless ...</t>
  </si>
  <si>
    <t>Quality Score: 7.3</t>
  </si>
  <si>
    <t xml:space="preserve">  • Theme 3</t>
  </si>
  <si>
    <t>"Companies such as The Hurt Boss and Wells Call Clark Bennett &amp; Clawson expressed significant frustr...</t>
  </si>
  <si>
    <t>Quality Score: 8.6</t>
  </si>
  <si>
    <t>Validated themes about implementation process and customer experience</t>
  </si>
  <si>
    <t>Based on validated implementation themes</t>
  </si>
  <si>
    <t>📋 APPENDICES</t>
  </si>
  <si>
    <t>Supporting materials and methodology</t>
  </si>
  <si>
    <t>Standard appendices</t>
  </si>
  <si>
    <t xml:space="preserve">  • Methodology</t>
  </si>
  <si>
    <t>Research approach, sample size, and analysis framework</t>
  </si>
  <si>
    <t>STATIC</t>
  </si>
  <si>
    <t>Standard methodology section</t>
  </si>
  <si>
    <t xml:space="preserve">  • Supporting Evidence</t>
  </si>
  <si>
    <t>Additional quotes and data tables</t>
  </si>
  <si>
    <t>Based on featured quotes</t>
  </si>
  <si>
    <t xml:space="preserve">  • Research Questions</t>
  </si>
  <si>
    <t>Original research questions and coverage analysis</t>
  </si>
  <si>
    <t>From discussion guide coverage</t>
  </si>
  <si>
    <t>📊 REPORT SUMMARY</t>
  </si>
  <si>
    <t>Total report specifications and content overview</t>
  </si>
  <si>
    <t xml:space="preserve">  • Total Validated Themes:</t>
  </si>
  <si>
    <t>26 themes across all sections</t>
  </si>
  <si>
    <t>23.5 pages</t>
  </si>
  <si>
    <t xml:space="preserve">  • Featured Quotes:</t>
  </si>
  <si>
    <t>10 featured quotes for executive summary</t>
  </si>
  <si>
    <t>High-impact quotes for visual treatment</t>
  </si>
  <si>
    <t xml:space="preserve">  • Design Elements Needed:</t>
  </si>
  <si>
    <t>Competitive Comparison Matrix, Quote Callout Boxes</t>
  </si>
  <si>
    <t>Variable</t>
  </si>
  <si>
    <t>Based on validated content</t>
  </si>
  <si>
    <t>📤 EXPORT INSTRUCTIONS</t>
  </si>
  <si>
    <t>How to use this outline for design team handoff</t>
  </si>
  <si>
    <t>1. Complete theme validation in section tabs</t>
  </si>
  <si>
    <t>2. Refresh this tab to update outline</t>
  </si>
  <si>
    <t>3. Copy section content to design brief</t>
  </si>
  <si>
    <t>4. Include word counts and page specifications</t>
  </si>
  <si>
    <t>5. Highlight featured quotes for visual treatment</t>
  </si>
</sst>
</file>

<file path=xl/styles.xml><?xml version="1.0" encoding="utf-8"?>
<styleSheet xmlns="http://schemas.openxmlformats.org/spreadsheetml/2006/main">
  <numFmts count="1">
    <numFmt numFmtId="164" formatCode="0.0"/>
  </numFmts>
  <fonts count="8">
    <font>
      <sz val="11"/>
      <color theme="1"/>
      <name val="Calibri"/>
      <family val="2"/>
      <scheme val="minor"/>
    </font>
    <font>
      <b/>
      <sz val="16"/>
      <color rgb="FFFFFFFF"/>
      <name val="Calibri"/>
      <family val="2"/>
      <scheme val="minor"/>
    </font>
    <font>
      <b/>
      <sz val="10"/>
      <color theme="1"/>
      <name val="Calibri"/>
      <family val="2"/>
      <scheme val="minor"/>
    </font>
    <font>
      <b/>
      <sz val="12"/>
      <color rgb="FFFFFFFF"/>
      <name val="Calibri"/>
      <family val="2"/>
      <scheme val="minor"/>
    </font>
    <font>
      <b/>
      <sz val="11"/>
      <color rgb="FF8B0000"/>
      <name val="Calibri"/>
      <family val="2"/>
      <scheme val="minor"/>
    </font>
    <font>
      <b/>
      <sz val="11"/>
      <color rgb="FF006400"/>
      <name val="Calibri"/>
      <family val="2"/>
      <scheme val="minor"/>
    </font>
    <font>
      <b/>
      <sz val="11"/>
      <color rgb="FF8B4513"/>
      <name val="Calibri"/>
      <family val="2"/>
      <scheme val="minor"/>
    </font>
    <font>
      <b/>
      <sz val="11"/>
      <color rgb="FFFF8C00"/>
      <name val="Calibri"/>
      <family val="2"/>
      <scheme val="minor"/>
    </font>
  </fonts>
  <fills count="10">
    <fill>
      <patternFill patternType="none"/>
    </fill>
    <fill>
      <patternFill patternType="gray125"/>
    </fill>
    <fill>
      <patternFill patternType="solid">
        <fgColor rgb="FF2F4F4F"/>
        <bgColor indexed="64"/>
      </patternFill>
    </fill>
    <fill>
      <patternFill patternType="solid">
        <fgColor rgb="FFB0C4DE"/>
        <bgColor indexed="64"/>
      </patternFill>
    </fill>
    <fill>
      <patternFill patternType="solid">
        <fgColor rgb="FF4682B4"/>
        <bgColor indexed="64"/>
      </patternFill>
    </fill>
    <fill>
      <patternFill patternType="solid">
        <fgColor rgb="FFFFB6C1"/>
        <bgColor indexed="64"/>
      </patternFill>
    </fill>
    <fill>
      <patternFill patternType="solid">
        <fgColor rgb="FF90EE90"/>
        <bgColor indexed="64"/>
      </patternFill>
    </fill>
    <fill>
      <patternFill patternType="solid">
        <fgColor rgb="FFFFFACD"/>
        <bgColor indexed="64"/>
      </patternFill>
    </fill>
    <fill>
      <patternFill patternType="solid">
        <fgColor rgb="FFFFD700"/>
        <bgColor indexed="64"/>
      </patternFill>
    </fill>
    <fill>
      <patternFill patternType="solid">
        <fgColor rgb="FFF0F8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0" xfId="0" applyFont="1" applyFill="1" applyAlignment="1">
      <alignment horizontal="center" vertical="center"/>
    </xf>
    <xf numFmtId="0" fontId="2" fillId="3" borderId="0" xfId="0" applyFont="1" applyFill="1" applyAlignment="1">
      <alignment horizontal="left" vertical="center"/>
    </xf>
    <xf numFmtId="0" fontId="3" fillId="4" borderId="0" xfId="0" applyFont="1" applyFill="1" applyAlignment="1">
      <alignment horizontal="center" vertical="center" wrapText="1"/>
    </xf>
    <xf numFmtId="0" fontId="4" fillId="5" borderId="0" xfId="0" applyFont="1" applyFill="1"/>
    <xf numFmtId="164" fontId="0" fillId="0" borderId="0" xfId="0" applyNumberFormat="1" applyAlignment="1">
      <alignment horizontal="center"/>
    </xf>
    <xf numFmtId="0" fontId="0" fillId="0" borderId="1" xfId="0" applyBorder="1" applyAlignment="1">
      <alignment vertical="top" wrapText="1"/>
    </xf>
    <xf numFmtId="0" fontId="5" fillId="6" borderId="0" xfId="0" applyFont="1" applyFill="1"/>
    <xf numFmtId="0" fontId="5" fillId="6" borderId="0" xfId="0" applyFont="1" applyFill="1" applyAlignment="1">
      <alignment horizontal="center"/>
    </xf>
    <xf numFmtId="0" fontId="0" fillId="7" borderId="0" xfId="0" applyFill="1" applyAlignment="1">
      <alignment vertical="top" wrapText="1"/>
    </xf>
    <xf numFmtId="0" fontId="6" fillId="8" borderId="0" xfId="0" applyFont="1" applyFill="1" applyAlignment="1">
      <alignment horizontal="center"/>
    </xf>
    <xf numFmtId="0" fontId="0" fillId="9" borderId="1" xfId="0" applyFill="1" applyBorder="1" applyAlignment="1">
      <alignment horizontal="center"/>
    </xf>
    <xf numFmtId="0" fontId="7" fillId="8"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8"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cols>
    <col min="1" max="1" width="25.7109375" customWidth="1"/>
    <col min="2" max="6" width="15.7109375" customWidth="1"/>
  </cols>
  <sheetData>
    <row r="1" spans="1:6">
      <c r="A1" s="1" t="s">
        <v>0</v>
      </c>
      <c r="B1" s="1"/>
      <c r="C1" s="1"/>
      <c r="D1" s="1"/>
      <c r="E1" s="1"/>
      <c r="F1" s="1"/>
    </row>
    <row r="4" spans="1:6">
      <c r="A4" s="2" t="s">
        <v>1</v>
      </c>
    </row>
    <row r="5" spans="1:6">
      <c r="A5" t="s">
        <v>2</v>
      </c>
      <c r="B5" t="s">
        <v>3</v>
      </c>
    </row>
    <row r="6" spans="1:6">
      <c r="A6" t="s">
        <v>4</v>
      </c>
      <c r="B6">
        <v>286</v>
      </c>
    </row>
    <row r="7" spans="1:6">
      <c r="A7" t="s">
        <v>5</v>
      </c>
      <c r="B7">
        <v>14</v>
      </c>
    </row>
    <row r="8" spans="1:6">
      <c r="A8" t="s">
        <v>6</v>
      </c>
      <c r="B8">
        <v>17</v>
      </c>
    </row>
    <row r="11" spans="1:6">
      <c r="A11" s="2" t="s">
        <v>7</v>
      </c>
    </row>
    <row r="12" spans="1:6">
      <c r="A12" s="3" t="s">
        <v>8</v>
      </c>
      <c r="B12" s="3" t="s">
        <v>9</v>
      </c>
      <c r="C12" s="3" t="s">
        <v>10</v>
      </c>
      <c r="D12" s="3" t="s">
        <v>11</v>
      </c>
      <c r="E12" s="3" t="s">
        <v>12</v>
      </c>
    </row>
    <row r="13" spans="1:6">
      <c r="A13" s="4" t="s">
        <v>13</v>
      </c>
      <c r="B13">
        <v>6</v>
      </c>
      <c r="C13" s="5">
        <v>0</v>
      </c>
      <c r="D13">
        <v>61</v>
      </c>
      <c r="E13" s="6" t="s">
        <v>14</v>
      </c>
    </row>
    <row r="14" spans="1:6">
      <c r="A14" s="6" t="s">
        <v>15</v>
      </c>
      <c r="B14">
        <v>3</v>
      </c>
      <c r="C14" s="5">
        <v>0</v>
      </c>
      <c r="D14">
        <v>38</v>
      </c>
      <c r="E14" s="6" t="s">
        <v>16</v>
      </c>
    </row>
    <row r="15" spans="1:6">
      <c r="A15" s="7" t="s">
        <v>17</v>
      </c>
      <c r="B15">
        <v>7</v>
      </c>
      <c r="C15" s="5">
        <v>0</v>
      </c>
      <c r="D15">
        <v>53</v>
      </c>
      <c r="E15" s="6" t="s">
        <v>18</v>
      </c>
    </row>
    <row r="16" spans="1:6">
      <c r="A16" s="6" t="s">
        <v>19</v>
      </c>
      <c r="B16">
        <v>1</v>
      </c>
      <c r="C16" s="5">
        <v>0</v>
      </c>
      <c r="D16">
        <v>5</v>
      </c>
      <c r="E16" s="6" t="s">
        <v>20</v>
      </c>
    </row>
    <row r="19" spans="1:2">
      <c r="A19" s="2" t="s">
        <v>21</v>
      </c>
    </row>
    <row r="20" spans="1:2">
      <c r="A20" s="7" t="s">
        <v>22</v>
      </c>
      <c r="B20" t="s">
        <v>23</v>
      </c>
    </row>
    <row r="21" spans="1:2">
      <c r="A21" s="6" t="s">
        <v>24</v>
      </c>
      <c r="B21" s="6">
        <f>'Research Question Coverage'!B7 &amp; "/" &amp; 'Research Question Coverage'!B6 &amp; " (" &amp; 'Research Question Coverage'!B8 &amp; ")"</f>
        <v>0</v>
      </c>
    </row>
    <row r="22" spans="1:2">
      <c r="A22" s="6" t="s">
        <v>25</v>
      </c>
      <c r="B22" s="6" cm="1">
        <f t="array" ref="B22">IFERROR(TEXTJOIN(", ", TRUE, _xlfn._xlws.FILTER('Research Question Coverage'!A11:A1000, 'Research Question Coverage'!D11:D1000="❌ UNCOVERED")), "None")</f>
        <v>0</v>
      </c>
    </row>
    <row r="23" spans="1:2">
      <c r="A23" s="6" t="s">
        <v>26</v>
      </c>
      <c r="B23" t="s">
        <v>27</v>
      </c>
    </row>
    <row r="26" spans="1:2">
      <c r="A26" s="2" t="s">
        <v>28</v>
      </c>
    </row>
    <row r="27" spans="1:2">
      <c r="A27" s="6" t="s">
        <v>29</v>
      </c>
    </row>
    <row r="28" spans="1:2">
      <c r="A28" s="6" t="s">
        <v>30</v>
      </c>
    </row>
    <row r="29" spans="1:2">
      <c r="A29" s="6" t="s">
        <v>31</v>
      </c>
    </row>
    <row r="30" spans="1:2">
      <c r="A30" s="6" t="s">
        <v>32</v>
      </c>
    </row>
    <row r="31" spans="1:2">
      <c r="A31" s="6" t="s">
        <v>33</v>
      </c>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1"/>
  <sheetViews>
    <sheetView workbookViewId="0"/>
  </sheetViews>
  <sheetFormatPr defaultRowHeight="15"/>
  <cols>
    <col min="1" max="1" width="30.7109375" customWidth="1"/>
    <col min="2" max="2" width="60.7109375" customWidth="1"/>
    <col min="3" max="3" width="20.7109375" customWidth="1"/>
    <col min="4" max="4" width="15.7109375" customWidth="1"/>
  </cols>
  <sheetData>
    <row r="1" spans="1:4">
      <c r="A1" s="1" t="s">
        <v>34</v>
      </c>
      <c r="B1" s="1"/>
      <c r="C1" s="1"/>
      <c r="D1" s="1"/>
    </row>
    <row r="2" spans="1:4">
      <c r="A2" s="2" t="s">
        <v>35</v>
      </c>
      <c r="B2" s="2"/>
      <c r="C2" s="2"/>
      <c r="D2" s="2"/>
    </row>
    <row r="5" spans="1:4">
      <c r="A5" s="3" t="s">
        <v>36</v>
      </c>
    </row>
    <row r="6" spans="1:4">
      <c r="A6" t="s">
        <v>37</v>
      </c>
      <c r="B6" s="6">
        <v>31</v>
      </c>
    </row>
    <row r="7" spans="1:4">
      <c r="A7" t="s">
        <v>38</v>
      </c>
      <c r="B7" s="6">
        <v>22</v>
      </c>
    </row>
    <row r="8" spans="1:4">
      <c r="A8" t="s">
        <v>39</v>
      </c>
      <c r="B8" s="6" t="s">
        <v>40</v>
      </c>
    </row>
    <row r="10" spans="1:4">
      <c r="A10" s="3" t="s">
        <v>41</v>
      </c>
      <c r="B10" s="3" t="s">
        <v>42</v>
      </c>
      <c r="C10" s="3" t="s">
        <v>43</v>
      </c>
      <c r="D10" s="3" t="s">
        <v>44</v>
      </c>
    </row>
    <row r="11" spans="1:4">
      <c r="A11" s="6" t="s">
        <v>45</v>
      </c>
      <c r="B11" s="6" t="s">
        <v>46</v>
      </c>
      <c r="C11" s="6" t="s">
        <v>47</v>
      </c>
      <c r="D11" s="6" t="s">
        <v>48</v>
      </c>
    </row>
    <row r="12" spans="1:4">
      <c r="A12" s="6" t="s">
        <v>49</v>
      </c>
      <c r="B12" s="6" t="s">
        <v>50</v>
      </c>
      <c r="C12" s="6" t="s">
        <v>51</v>
      </c>
      <c r="D12" s="8" t="s">
        <v>52</v>
      </c>
    </row>
    <row r="13" spans="1:4">
      <c r="A13" s="6" t="s">
        <v>53</v>
      </c>
      <c r="B13" s="6" t="s">
        <v>54</v>
      </c>
      <c r="C13" s="6" t="s">
        <v>55</v>
      </c>
      <c r="D13" s="8" t="s">
        <v>52</v>
      </c>
    </row>
    <row r="14" spans="1:4">
      <c r="A14" s="6" t="s">
        <v>56</v>
      </c>
      <c r="B14" s="6" t="s">
        <v>46</v>
      </c>
      <c r="C14" s="6" t="s">
        <v>47</v>
      </c>
      <c r="D14" s="6" t="s">
        <v>48</v>
      </c>
    </row>
    <row r="15" spans="1:4">
      <c r="A15" s="6" t="s">
        <v>57</v>
      </c>
      <c r="B15" s="6" t="s">
        <v>58</v>
      </c>
      <c r="C15" s="6" t="s">
        <v>59</v>
      </c>
      <c r="D15" s="8" t="s">
        <v>52</v>
      </c>
    </row>
    <row r="16" spans="1:4">
      <c r="A16" s="6" t="s">
        <v>60</v>
      </c>
      <c r="B16" s="6" t="s">
        <v>46</v>
      </c>
      <c r="C16" s="6" t="s">
        <v>47</v>
      </c>
      <c r="D16" s="6" t="s">
        <v>48</v>
      </c>
    </row>
    <row r="17" spans="1:4">
      <c r="A17" s="6" t="s">
        <v>61</v>
      </c>
      <c r="B17" s="6" t="s">
        <v>46</v>
      </c>
      <c r="C17" s="6" t="s">
        <v>47</v>
      </c>
      <c r="D17" s="6" t="s">
        <v>48</v>
      </c>
    </row>
    <row r="18" spans="1:4">
      <c r="A18" s="6" t="s">
        <v>62</v>
      </c>
      <c r="B18" s="6" t="s">
        <v>63</v>
      </c>
      <c r="C18" s="6" t="s">
        <v>64</v>
      </c>
      <c r="D18" s="8" t="s">
        <v>52</v>
      </c>
    </row>
    <row r="19" spans="1:4">
      <c r="A19" s="6" t="s">
        <v>65</v>
      </c>
      <c r="B19" s="6" t="s">
        <v>66</v>
      </c>
      <c r="C19" s="6" t="s">
        <v>67</v>
      </c>
      <c r="D19" s="8" t="s">
        <v>52</v>
      </c>
    </row>
    <row r="20" spans="1:4">
      <c r="A20" s="6" t="s">
        <v>68</v>
      </c>
      <c r="B20" s="6" t="s">
        <v>69</v>
      </c>
      <c r="C20" s="6" t="s">
        <v>64</v>
      </c>
      <c r="D20" s="8" t="s">
        <v>52</v>
      </c>
    </row>
    <row r="21" spans="1:4">
      <c r="A21" s="6" t="s">
        <v>70</v>
      </c>
      <c r="B21" s="6" t="s">
        <v>46</v>
      </c>
      <c r="C21" s="6" t="s">
        <v>47</v>
      </c>
      <c r="D21" s="6" t="s">
        <v>48</v>
      </c>
    </row>
    <row r="22" spans="1:4">
      <c r="A22" s="6" t="s">
        <v>71</v>
      </c>
      <c r="B22" s="6" t="s">
        <v>46</v>
      </c>
      <c r="C22" s="6" t="s">
        <v>47</v>
      </c>
      <c r="D22" s="6" t="s">
        <v>48</v>
      </c>
    </row>
    <row r="23" spans="1:4">
      <c r="A23" s="6" t="s">
        <v>72</v>
      </c>
      <c r="B23" s="6" t="s">
        <v>73</v>
      </c>
      <c r="C23" s="6" t="s">
        <v>74</v>
      </c>
      <c r="D23" s="8" t="s">
        <v>52</v>
      </c>
    </row>
    <row r="24" spans="1:4">
      <c r="A24" s="6" t="s">
        <v>75</v>
      </c>
      <c r="B24" s="6" t="s">
        <v>76</v>
      </c>
      <c r="C24" s="6" t="s">
        <v>59</v>
      </c>
      <c r="D24" s="8" t="s">
        <v>52</v>
      </c>
    </row>
    <row r="25" spans="1:4">
      <c r="A25" s="6" t="s">
        <v>77</v>
      </c>
      <c r="B25" s="6" t="s">
        <v>78</v>
      </c>
      <c r="C25" s="6" t="s">
        <v>79</v>
      </c>
      <c r="D25" s="8" t="s">
        <v>52</v>
      </c>
    </row>
    <row r="26" spans="1:4">
      <c r="A26" s="6" t="s">
        <v>80</v>
      </c>
      <c r="B26" s="6" t="s">
        <v>81</v>
      </c>
      <c r="C26" s="6" t="s">
        <v>64</v>
      </c>
      <c r="D26" s="8" t="s">
        <v>52</v>
      </c>
    </row>
    <row r="27" spans="1:4">
      <c r="A27" s="6" t="s">
        <v>82</v>
      </c>
      <c r="B27" s="6" t="s">
        <v>83</v>
      </c>
      <c r="C27" s="6" t="s">
        <v>55</v>
      </c>
      <c r="D27" s="8" t="s">
        <v>52</v>
      </c>
    </row>
    <row r="28" spans="1:4">
      <c r="A28" s="6" t="s">
        <v>84</v>
      </c>
      <c r="B28" s="6" t="s">
        <v>46</v>
      </c>
      <c r="C28" s="6" t="s">
        <v>47</v>
      </c>
      <c r="D28" s="6" t="s">
        <v>48</v>
      </c>
    </row>
    <row r="29" spans="1:4">
      <c r="A29" s="6" t="s">
        <v>85</v>
      </c>
      <c r="B29" s="6" t="s">
        <v>81</v>
      </c>
      <c r="C29" s="6" t="s">
        <v>64</v>
      </c>
      <c r="D29" s="8" t="s">
        <v>52</v>
      </c>
    </row>
    <row r="30" spans="1:4">
      <c r="A30" s="6" t="s">
        <v>86</v>
      </c>
      <c r="B30" s="6" t="s">
        <v>87</v>
      </c>
      <c r="C30" s="6" t="s">
        <v>59</v>
      </c>
      <c r="D30" s="8" t="s">
        <v>52</v>
      </c>
    </row>
    <row r="31" spans="1:4">
      <c r="A31" s="6" t="s">
        <v>88</v>
      </c>
      <c r="B31" s="6" t="s">
        <v>54</v>
      </c>
      <c r="C31" s="6" t="s">
        <v>55</v>
      </c>
      <c r="D31" s="8" t="s">
        <v>52</v>
      </c>
    </row>
    <row r="32" spans="1:4">
      <c r="A32" s="6" t="s">
        <v>89</v>
      </c>
      <c r="B32" s="6" t="s">
        <v>46</v>
      </c>
      <c r="C32" s="6" t="s">
        <v>47</v>
      </c>
      <c r="D32" s="6" t="s">
        <v>48</v>
      </c>
    </row>
    <row r="33" spans="1:4">
      <c r="A33" s="6" t="s">
        <v>90</v>
      </c>
      <c r="B33" s="6" t="s">
        <v>58</v>
      </c>
      <c r="C33" s="6" t="s">
        <v>59</v>
      </c>
      <c r="D33" s="8" t="s">
        <v>52</v>
      </c>
    </row>
    <row r="34" spans="1:4">
      <c r="A34" s="6" t="s">
        <v>91</v>
      </c>
      <c r="B34" s="6" t="s">
        <v>46</v>
      </c>
      <c r="C34" s="6" t="s">
        <v>47</v>
      </c>
      <c r="D34" s="6" t="s">
        <v>48</v>
      </c>
    </row>
    <row r="35" spans="1:4">
      <c r="A35" s="6" t="s">
        <v>92</v>
      </c>
      <c r="B35" s="6" t="s">
        <v>93</v>
      </c>
      <c r="C35" s="6" t="s">
        <v>59</v>
      </c>
      <c r="D35" s="8" t="s">
        <v>52</v>
      </c>
    </row>
    <row r="36" spans="1:4">
      <c r="A36" s="6" t="s">
        <v>94</v>
      </c>
      <c r="B36" s="6" t="s">
        <v>95</v>
      </c>
      <c r="C36" s="6" t="s">
        <v>55</v>
      </c>
      <c r="D36" s="8" t="s">
        <v>52</v>
      </c>
    </row>
    <row r="37" spans="1:4">
      <c r="A37" s="6" t="s">
        <v>96</v>
      </c>
      <c r="B37" s="6" t="s">
        <v>73</v>
      </c>
      <c r="C37" s="6" t="s">
        <v>74</v>
      </c>
      <c r="D37" s="8" t="s">
        <v>52</v>
      </c>
    </row>
    <row r="38" spans="1:4">
      <c r="A38" s="6" t="s">
        <v>97</v>
      </c>
      <c r="B38" s="6" t="s">
        <v>98</v>
      </c>
      <c r="C38" s="6" t="s">
        <v>59</v>
      </c>
      <c r="D38" s="8" t="s">
        <v>52</v>
      </c>
    </row>
    <row r="39" spans="1:4">
      <c r="A39" s="6" t="s">
        <v>99</v>
      </c>
      <c r="B39" s="6" t="s">
        <v>100</v>
      </c>
      <c r="C39" s="6" t="s">
        <v>79</v>
      </c>
      <c r="D39" s="8" t="s">
        <v>52</v>
      </c>
    </row>
    <row r="40" spans="1:4">
      <c r="A40" s="6" t="s">
        <v>101</v>
      </c>
      <c r="B40" s="6" t="s">
        <v>102</v>
      </c>
      <c r="C40" s="6" t="s">
        <v>64</v>
      </c>
      <c r="D40" s="8" t="s">
        <v>52</v>
      </c>
    </row>
    <row r="41" spans="1:4">
      <c r="A41" s="6" t="s">
        <v>103</v>
      </c>
      <c r="B41" s="6" t="s">
        <v>81</v>
      </c>
      <c r="C41" s="6" t="s">
        <v>64</v>
      </c>
      <c r="D41" s="8" t="s">
        <v>52</v>
      </c>
    </row>
  </sheetData>
  <mergeCells count="2">
    <mergeCell ref="A1:D1"/>
    <mergeCell ref="A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
  <sheetViews>
    <sheetView workbookViewId="0"/>
  </sheetViews>
  <sheetFormatPr defaultRowHeight="15"/>
  <cols>
    <col min="1" max="1" width="14.7109375" customWidth="1"/>
    <col min="2" max="2" width="12.7109375" customWidth="1"/>
    <col min="3" max="3" width="18.7109375" customWidth="1"/>
    <col min="4" max="4" width="20.7109375" customWidth="1"/>
    <col min="5" max="5" width="50.7109375" customWidth="1"/>
    <col min="6" max="6" width="40.7109375" customWidth="1"/>
    <col min="7" max="7" width="60.7109375" customWidth="1"/>
    <col min="8" max="8" width="15.7109375" customWidth="1"/>
    <col min="9" max="10" width="12.7109375" customWidth="1"/>
    <col min="11" max="11" width="60.7109375" customWidth="1"/>
    <col min="12" max="12" width="40.7109375" customWidth="1"/>
  </cols>
  <sheetData>
    <row r="1" spans="1:12">
      <c r="A1" s="1" t="s">
        <v>104</v>
      </c>
      <c r="B1" s="1"/>
      <c r="C1" s="1"/>
      <c r="D1" s="1"/>
      <c r="E1" s="1"/>
      <c r="F1" s="1"/>
      <c r="G1" s="1"/>
      <c r="H1" s="1"/>
      <c r="I1" s="1"/>
      <c r="J1" s="1"/>
      <c r="K1" s="1"/>
      <c r="L1" s="1"/>
    </row>
    <row r="2" spans="1:12">
      <c r="A2" s="2" t="s">
        <v>105</v>
      </c>
      <c r="B2" s="2"/>
      <c r="C2" s="2"/>
      <c r="D2" s="2"/>
      <c r="E2" s="2"/>
      <c r="F2" s="2"/>
      <c r="G2" s="2"/>
      <c r="H2" s="2"/>
      <c r="I2" s="2"/>
      <c r="J2" s="2"/>
      <c r="K2" s="2"/>
      <c r="L2" s="2"/>
    </row>
    <row r="4" spans="1:12">
      <c r="A4" s="3" t="s">
        <v>106</v>
      </c>
      <c r="B4" s="3" t="s">
        <v>107</v>
      </c>
      <c r="C4" s="3" t="s">
        <v>108</v>
      </c>
      <c r="D4" s="3" t="s">
        <v>109</v>
      </c>
      <c r="E4" s="3" t="s">
        <v>110</v>
      </c>
      <c r="F4" s="3" t="s">
        <v>111</v>
      </c>
      <c r="G4" s="3" t="s">
        <v>112</v>
      </c>
      <c r="H4" s="3" t="s">
        <v>113</v>
      </c>
      <c r="I4" s="3" t="s">
        <v>114</v>
      </c>
      <c r="J4" s="3" t="s">
        <v>115</v>
      </c>
      <c r="K4" s="3" t="s">
        <v>116</v>
      </c>
    </row>
  </sheetData>
  <mergeCells count="2">
    <mergeCell ref="A1:L1"/>
    <mergeCell ref="A2:L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228"/>
  <sheetViews>
    <sheetView workbookViewId="0"/>
  </sheetViews>
  <sheetFormatPr defaultRowHeight="15"/>
  <cols>
    <col min="1" max="1" width="14.7109375" customWidth="1"/>
    <col min="2" max="2" width="12.7109375" customWidth="1"/>
    <col min="3" max="3" width="18.7109375" customWidth="1"/>
    <col min="4" max="4" width="20.7109375" customWidth="1"/>
    <col min="5" max="5" width="50.7109375" customWidth="1"/>
    <col min="6" max="6" width="40.7109375" customWidth="1"/>
    <col min="7" max="7" width="60.7109375" customWidth="1"/>
    <col min="8" max="8" width="15.7109375" customWidth="1"/>
    <col min="9" max="10" width="12.7109375" customWidth="1"/>
    <col min="11" max="11" width="60.7109375" customWidth="1"/>
    <col min="12" max="12" width="40.7109375" customWidth="1"/>
  </cols>
  <sheetData>
    <row r="1" spans="1:15">
      <c r="A1" s="1" t="s">
        <v>117</v>
      </c>
      <c r="B1" s="1"/>
      <c r="C1" s="1"/>
      <c r="D1" s="1"/>
      <c r="E1" s="1"/>
      <c r="F1" s="1"/>
      <c r="G1" s="1"/>
      <c r="H1" s="1"/>
      <c r="I1" s="1"/>
      <c r="J1" s="1"/>
      <c r="K1" s="1"/>
      <c r="L1" s="1"/>
    </row>
    <row r="2" spans="1:15">
      <c r="A2" s="2" t="s">
        <v>118</v>
      </c>
      <c r="B2" s="2"/>
      <c r="C2" s="2"/>
      <c r="D2" s="2"/>
      <c r="E2" s="2"/>
      <c r="F2" s="2"/>
      <c r="G2" s="2"/>
      <c r="H2" s="2"/>
      <c r="I2" s="2"/>
      <c r="J2" s="2"/>
      <c r="K2" s="2"/>
      <c r="L2" s="2"/>
    </row>
    <row r="4" spans="1:15">
      <c r="A4" s="3" t="s">
        <v>106</v>
      </c>
      <c r="B4" s="3" t="s">
        <v>107</v>
      </c>
      <c r="C4" s="3" t="s">
        <v>108</v>
      </c>
      <c r="D4" s="3" t="s">
        <v>109</v>
      </c>
      <c r="E4" s="3" t="s">
        <v>110</v>
      </c>
      <c r="F4" s="3" t="s">
        <v>111</v>
      </c>
      <c r="G4" s="3" t="s">
        <v>112</v>
      </c>
      <c r="H4" s="3" t="s">
        <v>113</v>
      </c>
      <c r="I4" s="3" t="s">
        <v>114</v>
      </c>
      <c r="J4" s="3" t="s">
        <v>115</v>
      </c>
      <c r="K4" s="3" t="s">
        <v>116</v>
      </c>
    </row>
    <row r="5" spans="1:15">
      <c r="A5" s="6" t="s">
        <v>119</v>
      </c>
      <c r="B5" s="6" t="s">
        <v>120</v>
      </c>
      <c r="C5" s="6"/>
      <c r="D5" s="6"/>
      <c r="E5" s="6" t="s">
        <v>121</v>
      </c>
      <c r="F5" s="5">
        <v>2</v>
      </c>
      <c r="G5" s="5">
        <v>4</v>
      </c>
      <c r="H5" s="5">
        <v>4</v>
      </c>
      <c r="I5" s="5">
        <v>0</v>
      </c>
      <c r="J5" s="6" t="s">
        <v>122</v>
      </c>
      <c r="K5" s="9"/>
    </row>
    <row r="6" spans="1:15">
      <c r="A6" s="3" t="s">
        <v>123</v>
      </c>
      <c r="B6" s="3" t="s">
        <v>124</v>
      </c>
      <c r="C6" s="3" t="s">
        <v>125</v>
      </c>
      <c r="D6" s="3" t="s">
        <v>126</v>
      </c>
      <c r="E6" s="3" t="s">
        <v>127</v>
      </c>
      <c r="F6" s="3" t="s">
        <v>128</v>
      </c>
      <c r="G6" s="3" t="s">
        <v>129</v>
      </c>
    </row>
    <row r="7" spans="1:15">
      <c r="A7" s="6" t="s">
        <v>121</v>
      </c>
      <c r="B7" s="6" t="s">
        <v>130</v>
      </c>
      <c r="C7" s="6" t="s">
        <v>131</v>
      </c>
      <c r="D7" s="6" t="s">
        <v>132</v>
      </c>
      <c r="E7" s="6" t="s">
        <v>133</v>
      </c>
      <c r="F7" s="6" t="s">
        <v>134</v>
      </c>
      <c r="G7" s="5">
        <v>4</v>
      </c>
    </row>
    <row r="8" spans="1:15">
      <c r="A8" s="6" t="s">
        <v>135</v>
      </c>
      <c r="B8" s="6" t="s">
        <v>136</v>
      </c>
      <c r="C8" s="6" t="s">
        <v>131</v>
      </c>
      <c r="D8" s="6" t="s">
        <v>132</v>
      </c>
      <c r="E8" s="6" t="s">
        <v>133</v>
      </c>
      <c r="F8" s="6" t="s">
        <v>134</v>
      </c>
      <c r="G8" s="5">
        <v>4</v>
      </c>
    </row>
    <row r="9" spans="1:15">
      <c r="A9" s="6" t="s">
        <v>137</v>
      </c>
      <c r="B9" s="6" t="s">
        <v>138</v>
      </c>
      <c r="C9" s="6" t="s">
        <v>139</v>
      </c>
      <c r="D9" s="6" t="s">
        <v>140</v>
      </c>
      <c r="E9" s="6" t="s">
        <v>133</v>
      </c>
      <c r="F9" s="6" t="s">
        <v>134</v>
      </c>
      <c r="G9" s="5">
        <v>4</v>
      </c>
    </row>
    <row r="10" spans="1:15">
      <c r="A10" s="6" t="s">
        <v>141</v>
      </c>
      <c r="B10" s="6" t="s">
        <v>142</v>
      </c>
      <c r="C10" s="6" t="s">
        <v>139</v>
      </c>
      <c r="D10" s="6" t="s">
        <v>140</v>
      </c>
      <c r="E10" s="6" t="s">
        <v>133</v>
      </c>
      <c r="F10" s="6" t="s">
        <v>134</v>
      </c>
      <c r="G10" s="5">
        <v>4</v>
      </c>
    </row>
    <row r="11" spans="1:15">
      <c r="A11" s="3" t="s">
        <v>143</v>
      </c>
      <c r="B11" s="2" t="s">
        <v>144</v>
      </c>
      <c r="N11" s="10" t="s">
        <v>145</v>
      </c>
      <c r="O11" s="6"/>
    </row>
    <row r="13" spans="1:15">
      <c r="A13" s="6" t="s">
        <v>146</v>
      </c>
      <c r="B13" s="6" t="s">
        <v>120</v>
      </c>
      <c r="C13" s="6"/>
      <c r="D13" s="6"/>
      <c r="E13" s="6" t="s">
        <v>147</v>
      </c>
      <c r="F13" s="5">
        <v>11</v>
      </c>
      <c r="G13" s="5">
        <v>17</v>
      </c>
      <c r="H13" s="5">
        <v>3</v>
      </c>
      <c r="I13" s="5">
        <v>0</v>
      </c>
      <c r="J13" s="6" t="s">
        <v>148</v>
      </c>
      <c r="K13" s="9"/>
    </row>
    <row r="14" spans="1:15">
      <c r="A14" s="3" t="s">
        <v>123</v>
      </c>
      <c r="B14" s="3" t="s">
        <v>124</v>
      </c>
      <c r="C14" s="3" t="s">
        <v>125</v>
      </c>
      <c r="D14" s="3" t="s">
        <v>126</v>
      </c>
      <c r="E14" s="3" t="s">
        <v>127</v>
      </c>
      <c r="F14" s="3" t="s">
        <v>128</v>
      </c>
      <c r="G14" s="3" t="s">
        <v>129</v>
      </c>
    </row>
    <row r="15" spans="1:15">
      <c r="A15" s="6" t="s">
        <v>149</v>
      </c>
      <c r="B15" s="6" t="s">
        <v>150</v>
      </c>
      <c r="C15" s="6" t="s">
        <v>151</v>
      </c>
      <c r="D15" s="6" t="s">
        <v>152</v>
      </c>
      <c r="E15" s="6" t="s">
        <v>133</v>
      </c>
      <c r="F15" s="6" t="s">
        <v>153</v>
      </c>
      <c r="G15" s="5">
        <v>3</v>
      </c>
    </row>
    <row r="16" spans="1:15">
      <c r="A16" s="6" t="s">
        <v>154</v>
      </c>
      <c r="B16" s="6" t="s">
        <v>155</v>
      </c>
      <c r="C16" s="6" t="s">
        <v>156</v>
      </c>
      <c r="D16" s="6" t="s">
        <v>157</v>
      </c>
      <c r="E16" s="6" t="s">
        <v>158</v>
      </c>
      <c r="F16" s="6" t="s">
        <v>159</v>
      </c>
      <c r="G16" s="5">
        <v>3</v>
      </c>
    </row>
    <row r="17" spans="1:15">
      <c r="A17" s="6" t="s">
        <v>147</v>
      </c>
      <c r="B17" s="6" t="s">
        <v>160</v>
      </c>
      <c r="C17" s="6" t="s">
        <v>156</v>
      </c>
      <c r="D17" s="6" t="s">
        <v>157</v>
      </c>
      <c r="E17" s="6" t="s">
        <v>158</v>
      </c>
      <c r="F17" s="6" t="s">
        <v>159</v>
      </c>
      <c r="G17" s="5">
        <v>3</v>
      </c>
    </row>
    <row r="18" spans="1:15">
      <c r="A18" s="6" t="s">
        <v>161</v>
      </c>
      <c r="B18" s="6" t="s">
        <v>162</v>
      </c>
      <c r="C18" s="6" t="s">
        <v>156</v>
      </c>
      <c r="D18" s="6" t="s">
        <v>157</v>
      </c>
      <c r="E18" s="6" t="s">
        <v>158</v>
      </c>
      <c r="F18" s="6" t="s">
        <v>159</v>
      </c>
      <c r="G18" s="5">
        <v>3</v>
      </c>
    </row>
    <row r="19" spans="1:15">
      <c r="A19" s="6" t="s">
        <v>163</v>
      </c>
      <c r="B19" s="6" t="s">
        <v>164</v>
      </c>
      <c r="C19" s="6" t="s">
        <v>165</v>
      </c>
      <c r="D19" s="6" t="s">
        <v>166</v>
      </c>
      <c r="E19" s="6" t="s">
        <v>158</v>
      </c>
      <c r="F19" s="6" t="s">
        <v>153</v>
      </c>
      <c r="G19" s="5">
        <v>4</v>
      </c>
    </row>
    <row r="20" spans="1:15">
      <c r="A20" s="6" t="s">
        <v>167</v>
      </c>
      <c r="B20" s="6" t="s">
        <v>168</v>
      </c>
      <c r="C20" s="6" t="s">
        <v>169</v>
      </c>
      <c r="D20" s="6" t="s">
        <v>170</v>
      </c>
      <c r="E20" s="6" t="s">
        <v>133</v>
      </c>
      <c r="F20" s="6" t="s">
        <v>159</v>
      </c>
      <c r="G20" s="5">
        <v>2</v>
      </c>
    </row>
    <row r="21" spans="1:15">
      <c r="A21" s="6" t="s">
        <v>171</v>
      </c>
      <c r="B21" s="6" t="s">
        <v>172</v>
      </c>
      <c r="C21" s="6" t="s">
        <v>169</v>
      </c>
      <c r="D21" s="6" t="s">
        <v>170</v>
      </c>
      <c r="E21" s="6" t="s">
        <v>133</v>
      </c>
      <c r="F21" s="6" t="s">
        <v>159</v>
      </c>
      <c r="G21" s="5">
        <v>3</v>
      </c>
    </row>
    <row r="22" spans="1:15">
      <c r="A22" s="6" t="s">
        <v>173</v>
      </c>
      <c r="B22" s="6" t="s">
        <v>174</v>
      </c>
      <c r="C22" s="6" t="s">
        <v>175</v>
      </c>
      <c r="D22" s="6" t="s">
        <v>176</v>
      </c>
      <c r="E22" s="6" t="s">
        <v>158</v>
      </c>
      <c r="F22" s="6" t="s">
        <v>159</v>
      </c>
      <c r="G22" s="5">
        <v>3</v>
      </c>
    </row>
    <row r="23" spans="1:15">
      <c r="A23" s="6" t="s">
        <v>177</v>
      </c>
      <c r="B23" s="6" t="s">
        <v>178</v>
      </c>
      <c r="C23" s="6" t="s">
        <v>179</v>
      </c>
      <c r="D23" s="6" t="s">
        <v>180</v>
      </c>
      <c r="E23" s="6" t="s">
        <v>158</v>
      </c>
      <c r="F23" s="6" t="s">
        <v>159</v>
      </c>
      <c r="G23" s="5">
        <v>3</v>
      </c>
    </row>
    <row r="24" spans="1:15">
      <c r="A24" s="6" t="s">
        <v>181</v>
      </c>
      <c r="B24" s="6" t="s">
        <v>182</v>
      </c>
      <c r="C24" s="6" t="s">
        <v>179</v>
      </c>
      <c r="D24" s="6" t="s">
        <v>180</v>
      </c>
      <c r="E24" s="6" t="s">
        <v>158</v>
      </c>
      <c r="F24" s="6" t="s">
        <v>153</v>
      </c>
      <c r="G24" s="5">
        <v>4</v>
      </c>
    </row>
    <row r="25" spans="1:15">
      <c r="A25" s="6" t="s">
        <v>183</v>
      </c>
      <c r="B25" s="6" t="s">
        <v>184</v>
      </c>
      <c r="C25" s="6" t="s">
        <v>185</v>
      </c>
      <c r="D25" s="6" t="s">
        <v>186</v>
      </c>
      <c r="E25" s="6" t="s">
        <v>133</v>
      </c>
      <c r="F25" s="6" t="s">
        <v>159</v>
      </c>
      <c r="G25" s="5">
        <v>3</v>
      </c>
    </row>
    <row r="26" spans="1:15">
      <c r="A26" s="6" t="s">
        <v>147</v>
      </c>
      <c r="B26" s="6" t="s">
        <v>187</v>
      </c>
      <c r="C26" s="6" t="s">
        <v>139</v>
      </c>
      <c r="D26" s="6" t="s">
        <v>140</v>
      </c>
      <c r="E26" s="6" t="s">
        <v>133</v>
      </c>
      <c r="F26" s="6" t="s">
        <v>159</v>
      </c>
      <c r="G26" s="5">
        <v>2</v>
      </c>
    </row>
    <row r="27" spans="1:15">
      <c r="A27" s="6" t="s">
        <v>188</v>
      </c>
      <c r="B27" s="6" t="s">
        <v>189</v>
      </c>
      <c r="C27" s="6" t="s">
        <v>139</v>
      </c>
      <c r="D27" s="6" t="s">
        <v>140</v>
      </c>
      <c r="E27" s="6" t="s">
        <v>133</v>
      </c>
      <c r="F27" s="6" t="s">
        <v>159</v>
      </c>
      <c r="G27" s="5">
        <v>3</v>
      </c>
    </row>
    <row r="28" spans="1:15">
      <c r="A28" s="6" t="s">
        <v>190</v>
      </c>
      <c r="B28" s="6" t="s">
        <v>191</v>
      </c>
      <c r="C28" s="6" t="s">
        <v>192</v>
      </c>
      <c r="D28" s="6" t="s">
        <v>193</v>
      </c>
      <c r="E28" s="6" t="s">
        <v>133</v>
      </c>
      <c r="F28" s="6" t="s">
        <v>159</v>
      </c>
      <c r="G28" s="5">
        <v>2</v>
      </c>
    </row>
    <row r="29" spans="1:15">
      <c r="A29" s="6" t="s">
        <v>194</v>
      </c>
      <c r="B29" s="6" t="s">
        <v>195</v>
      </c>
      <c r="C29" s="6" t="s">
        <v>196</v>
      </c>
      <c r="D29" s="6" t="s">
        <v>197</v>
      </c>
      <c r="E29" s="6" t="s">
        <v>158</v>
      </c>
      <c r="F29" s="6" t="s">
        <v>153</v>
      </c>
      <c r="G29" s="5">
        <v>3</v>
      </c>
    </row>
    <row r="30" spans="1:15">
      <c r="A30" s="6" t="s">
        <v>198</v>
      </c>
      <c r="B30" s="6" t="s">
        <v>199</v>
      </c>
      <c r="C30" s="6" t="s">
        <v>196</v>
      </c>
      <c r="D30" s="6" t="s">
        <v>197</v>
      </c>
      <c r="E30" s="6" t="s">
        <v>158</v>
      </c>
      <c r="F30" s="6" t="s">
        <v>153</v>
      </c>
      <c r="G30" s="5">
        <v>4</v>
      </c>
    </row>
    <row r="31" spans="1:15">
      <c r="A31" s="6" t="s">
        <v>200</v>
      </c>
      <c r="B31" s="6" t="s">
        <v>201</v>
      </c>
      <c r="C31" s="6" t="s">
        <v>202</v>
      </c>
      <c r="D31" s="6" t="s">
        <v>203</v>
      </c>
      <c r="E31" s="6" t="s">
        <v>133</v>
      </c>
      <c r="F31" s="6" t="s">
        <v>153</v>
      </c>
      <c r="G31" s="5">
        <v>3</v>
      </c>
    </row>
    <row r="32" spans="1:15">
      <c r="A32" s="3" t="s">
        <v>204</v>
      </c>
      <c r="B32" s="2" t="s">
        <v>144</v>
      </c>
      <c r="N32" s="10" t="s">
        <v>145</v>
      </c>
      <c r="O32" s="6"/>
    </row>
    <row r="34" spans="1:15">
      <c r="A34" s="6" t="s">
        <v>205</v>
      </c>
      <c r="B34" s="6" t="s">
        <v>120</v>
      </c>
      <c r="C34" s="6"/>
      <c r="D34" s="6"/>
      <c r="E34" s="6" t="s">
        <v>206</v>
      </c>
      <c r="F34" s="5">
        <v>3</v>
      </c>
      <c r="G34" s="5">
        <v>4</v>
      </c>
      <c r="H34" s="5">
        <v>4.25</v>
      </c>
      <c r="I34" s="5">
        <v>0</v>
      </c>
      <c r="J34" s="6" t="s">
        <v>207</v>
      </c>
      <c r="K34" s="9"/>
    </row>
    <row r="35" spans="1:15">
      <c r="A35" s="3" t="s">
        <v>123</v>
      </c>
      <c r="B35" s="3" t="s">
        <v>124</v>
      </c>
      <c r="C35" s="3" t="s">
        <v>125</v>
      </c>
      <c r="D35" s="3" t="s">
        <v>126</v>
      </c>
      <c r="E35" s="3" t="s">
        <v>127</v>
      </c>
      <c r="F35" s="3" t="s">
        <v>128</v>
      </c>
      <c r="G35" s="3" t="s">
        <v>129</v>
      </c>
    </row>
    <row r="36" spans="1:15">
      <c r="A36" s="6" t="s">
        <v>206</v>
      </c>
      <c r="B36" s="6" t="s">
        <v>208</v>
      </c>
      <c r="C36" s="6" t="s">
        <v>156</v>
      </c>
      <c r="D36" s="6" t="s">
        <v>157</v>
      </c>
      <c r="E36" s="6" t="s">
        <v>158</v>
      </c>
      <c r="F36" s="6" t="s">
        <v>209</v>
      </c>
      <c r="G36" s="5">
        <v>5</v>
      </c>
    </row>
    <row r="37" spans="1:15">
      <c r="A37" s="6" t="s">
        <v>147</v>
      </c>
      <c r="B37" s="6" t="s">
        <v>210</v>
      </c>
      <c r="C37" s="6" t="s">
        <v>165</v>
      </c>
      <c r="D37" s="6" t="s">
        <v>166</v>
      </c>
      <c r="E37" s="6" t="s">
        <v>158</v>
      </c>
      <c r="F37" s="6" t="s">
        <v>209</v>
      </c>
      <c r="G37" s="5">
        <v>4</v>
      </c>
    </row>
    <row r="38" spans="1:15">
      <c r="A38" s="6" t="s">
        <v>211</v>
      </c>
      <c r="B38" s="6" t="s">
        <v>212</v>
      </c>
      <c r="C38" s="6" t="s">
        <v>196</v>
      </c>
      <c r="D38" s="6" t="s">
        <v>197</v>
      </c>
      <c r="E38" s="6" t="s">
        <v>158</v>
      </c>
      <c r="F38" s="6" t="s">
        <v>209</v>
      </c>
      <c r="G38" s="5">
        <v>4</v>
      </c>
    </row>
    <row r="39" spans="1:15">
      <c r="A39" s="6" t="s">
        <v>213</v>
      </c>
      <c r="B39" s="6" t="s">
        <v>214</v>
      </c>
      <c r="C39" s="6" t="s">
        <v>196</v>
      </c>
      <c r="D39" s="6" t="s">
        <v>197</v>
      </c>
      <c r="E39" s="6" t="s">
        <v>158</v>
      </c>
      <c r="F39" s="6" t="s">
        <v>209</v>
      </c>
      <c r="G39" s="5">
        <v>4</v>
      </c>
    </row>
    <row r="40" spans="1:15">
      <c r="A40" s="3" t="s">
        <v>215</v>
      </c>
      <c r="B40" s="2" t="s">
        <v>144</v>
      </c>
      <c r="N40" s="10" t="s">
        <v>145</v>
      </c>
      <c r="O40" s="6"/>
    </row>
    <row r="42" spans="1:15">
      <c r="A42" s="6" t="s">
        <v>216</v>
      </c>
      <c r="B42" s="6" t="s">
        <v>120</v>
      </c>
      <c r="C42" s="6"/>
      <c r="D42" s="6"/>
      <c r="E42" s="6" t="s">
        <v>217</v>
      </c>
      <c r="F42" s="5">
        <v>4</v>
      </c>
      <c r="G42" s="5">
        <v>6</v>
      </c>
      <c r="H42" s="5">
        <v>4</v>
      </c>
      <c r="I42" s="5">
        <v>0</v>
      </c>
      <c r="J42" s="6" t="s">
        <v>218</v>
      </c>
      <c r="K42" s="9"/>
    </row>
    <row r="43" spans="1:15">
      <c r="A43" s="3" t="s">
        <v>123</v>
      </c>
      <c r="B43" s="3" t="s">
        <v>124</v>
      </c>
      <c r="C43" s="3" t="s">
        <v>125</v>
      </c>
      <c r="D43" s="3" t="s">
        <v>126</v>
      </c>
      <c r="E43" s="3" t="s">
        <v>127</v>
      </c>
      <c r="F43" s="3" t="s">
        <v>128</v>
      </c>
      <c r="G43" s="3" t="s">
        <v>129</v>
      </c>
    </row>
    <row r="44" spans="1:15">
      <c r="A44" s="6" t="s">
        <v>219</v>
      </c>
      <c r="B44" s="6" t="s">
        <v>220</v>
      </c>
      <c r="C44" s="6" t="s">
        <v>151</v>
      </c>
      <c r="D44" s="6" t="s">
        <v>152</v>
      </c>
      <c r="E44" s="6" t="s">
        <v>133</v>
      </c>
      <c r="F44" s="6" t="s">
        <v>134</v>
      </c>
      <c r="G44" s="5">
        <v>4</v>
      </c>
    </row>
    <row r="45" spans="1:15">
      <c r="A45" s="6" t="s">
        <v>217</v>
      </c>
      <c r="B45" s="6" t="s">
        <v>221</v>
      </c>
      <c r="C45" s="6" t="s">
        <v>131</v>
      </c>
      <c r="D45" s="6" t="s">
        <v>132</v>
      </c>
      <c r="E45" s="6" t="s">
        <v>133</v>
      </c>
      <c r="F45" s="6" t="s">
        <v>134</v>
      </c>
      <c r="G45" s="5">
        <v>4</v>
      </c>
    </row>
    <row r="46" spans="1:15">
      <c r="A46" s="6" t="s">
        <v>217</v>
      </c>
      <c r="B46" s="6" t="s">
        <v>222</v>
      </c>
      <c r="C46" s="6" t="s">
        <v>131</v>
      </c>
      <c r="D46" s="6" t="s">
        <v>132</v>
      </c>
      <c r="E46" s="6" t="s">
        <v>133</v>
      </c>
      <c r="F46" s="6" t="s">
        <v>134</v>
      </c>
      <c r="G46" s="5">
        <v>4</v>
      </c>
    </row>
    <row r="47" spans="1:15">
      <c r="A47" s="6" t="s">
        <v>223</v>
      </c>
      <c r="B47" s="6" t="s">
        <v>224</v>
      </c>
      <c r="C47" s="6" t="s">
        <v>131</v>
      </c>
      <c r="D47" s="6" t="s">
        <v>132</v>
      </c>
      <c r="E47" s="6" t="s">
        <v>133</v>
      </c>
      <c r="F47" s="6" t="s">
        <v>134</v>
      </c>
      <c r="G47" s="5">
        <v>4</v>
      </c>
    </row>
    <row r="48" spans="1:15">
      <c r="A48" s="6" t="s">
        <v>225</v>
      </c>
      <c r="B48" s="6" t="s">
        <v>226</v>
      </c>
      <c r="C48" s="6" t="s">
        <v>185</v>
      </c>
      <c r="D48" s="6" t="s">
        <v>186</v>
      </c>
      <c r="E48" s="6" t="s">
        <v>133</v>
      </c>
      <c r="F48" s="6" t="s">
        <v>134</v>
      </c>
      <c r="G48" s="5">
        <v>4</v>
      </c>
    </row>
    <row r="49" spans="1:15">
      <c r="A49" s="6" t="s">
        <v>227</v>
      </c>
      <c r="B49" s="6" t="s">
        <v>228</v>
      </c>
      <c r="C49" s="6" t="s">
        <v>192</v>
      </c>
      <c r="D49" s="6" t="s">
        <v>193</v>
      </c>
      <c r="E49" s="6" t="s">
        <v>133</v>
      </c>
      <c r="F49" s="6" t="s">
        <v>134</v>
      </c>
      <c r="G49" s="5">
        <v>4</v>
      </c>
    </row>
    <row r="50" spans="1:15">
      <c r="A50" s="3" t="s">
        <v>229</v>
      </c>
      <c r="B50" s="2" t="s">
        <v>144</v>
      </c>
      <c r="N50" s="10" t="s">
        <v>145</v>
      </c>
      <c r="O50" s="6"/>
    </row>
    <row r="52" spans="1:15">
      <c r="A52" s="6" t="s">
        <v>230</v>
      </c>
      <c r="B52" s="6" t="s">
        <v>120</v>
      </c>
      <c r="C52" s="6"/>
      <c r="D52" s="6"/>
      <c r="E52" s="6" t="s">
        <v>231</v>
      </c>
      <c r="F52" s="5">
        <v>6</v>
      </c>
      <c r="G52" s="5">
        <v>13</v>
      </c>
      <c r="H52" s="5">
        <v>4</v>
      </c>
      <c r="I52" s="5">
        <v>0</v>
      </c>
      <c r="J52" s="6" t="s">
        <v>232</v>
      </c>
      <c r="K52" s="9"/>
    </row>
    <row r="53" spans="1:15">
      <c r="A53" s="3" t="s">
        <v>123</v>
      </c>
      <c r="B53" s="3" t="s">
        <v>124</v>
      </c>
      <c r="C53" s="3" t="s">
        <v>125</v>
      </c>
      <c r="D53" s="3" t="s">
        <v>126</v>
      </c>
      <c r="E53" s="3" t="s">
        <v>127</v>
      </c>
      <c r="F53" s="3" t="s">
        <v>128</v>
      </c>
      <c r="G53" s="3" t="s">
        <v>129</v>
      </c>
    </row>
    <row r="54" spans="1:15">
      <c r="A54" s="6" t="s">
        <v>231</v>
      </c>
      <c r="B54" s="6" t="s">
        <v>233</v>
      </c>
      <c r="C54" s="6" t="s">
        <v>234</v>
      </c>
      <c r="D54" s="6" t="s">
        <v>235</v>
      </c>
      <c r="E54" s="6" t="s">
        <v>158</v>
      </c>
      <c r="F54" s="6" t="s">
        <v>209</v>
      </c>
      <c r="G54" s="5">
        <v>4</v>
      </c>
    </row>
    <row r="55" spans="1:15">
      <c r="A55" s="6" t="s">
        <v>236</v>
      </c>
      <c r="B55" s="6" t="s">
        <v>237</v>
      </c>
      <c r="C55" s="6" t="s">
        <v>234</v>
      </c>
      <c r="D55" s="6" t="s">
        <v>235</v>
      </c>
      <c r="E55" s="6" t="s">
        <v>158</v>
      </c>
      <c r="F55" s="6" t="s">
        <v>209</v>
      </c>
      <c r="G55" s="5">
        <v>4</v>
      </c>
    </row>
    <row r="56" spans="1:15">
      <c r="A56" s="6" t="s">
        <v>238</v>
      </c>
      <c r="B56" s="6" t="s">
        <v>239</v>
      </c>
      <c r="C56" s="6" t="s">
        <v>234</v>
      </c>
      <c r="D56" s="6" t="s">
        <v>235</v>
      </c>
      <c r="E56" s="6" t="s">
        <v>158</v>
      </c>
      <c r="F56" s="6" t="s">
        <v>209</v>
      </c>
      <c r="G56" s="5">
        <v>4</v>
      </c>
    </row>
    <row r="57" spans="1:15">
      <c r="A57" s="6" t="s">
        <v>240</v>
      </c>
      <c r="B57" s="6" t="s">
        <v>241</v>
      </c>
      <c r="C57" s="6" t="s">
        <v>156</v>
      </c>
      <c r="D57" s="6" t="s">
        <v>157</v>
      </c>
      <c r="E57" s="6" t="s">
        <v>158</v>
      </c>
      <c r="F57" s="6" t="s">
        <v>209</v>
      </c>
      <c r="G57" s="5">
        <v>4</v>
      </c>
    </row>
    <row r="58" spans="1:15">
      <c r="A58" s="6" t="s">
        <v>242</v>
      </c>
      <c r="B58" s="6" t="s">
        <v>243</v>
      </c>
      <c r="C58" s="6" t="s">
        <v>156</v>
      </c>
      <c r="D58" s="6" t="s">
        <v>157</v>
      </c>
      <c r="E58" s="6" t="s">
        <v>158</v>
      </c>
      <c r="F58" s="6" t="s">
        <v>209</v>
      </c>
      <c r="G58" s="5">
        <v>4</v>
      </c>
    </row>
    <row r="59" spans="1:15">
      <c r="A59" s="6" t="s">
        <v>244</v>
      </c>
      <c r="B59" s="6" t="s">
        <v>245</v>
      </c>
      <c r="C59" s="6" t="s">
        <v>165</v>
      </c>
      <c r="D59" s="6" t="s">
        <v>166</v>
      </c>
      <c r="E59" s="6" t="s">
        <v>158</v>
      </c>
      <c r="F59" s="6" t="s">
        <v>209</v>
      </c>
      <c r="G59" s="5">
        <v>4</v>
      </c>
    </row>
    <row r="60" spans="1:15">
      <c r="A60" s="6" t="s">
        <v>246</v>
      </c>
      <c r="B60" s="6" t="s">
        <v>247</v>
      </c>
      <c r="C60" s="6" t="s">
        <v>175</v>
      </c>
      <c r="D60" s="6" t="s">
        <v>176</v>
      </c>
      <c r="E60" s="6" t="s">
        <v>158</v>
      </c>
      <c r="F60" s="6" t="s">
        <v>209</v>
      </c>
      <c r="G60" s="5">
        <v>4</v>
      </c>
    </row>
    <row r="61" spans="1:15">
      <c r="A61" s="6" t="s">
        <v>248</v>
      </c>
      <c r="B61" s="6" t="s">
        <v>249</v>
      </c>
      <c r="C61" s="6" t="s">
        <v>179</v>
      </c>
      <c r="D61" s="6" t="s">
        <v>180</v>
      </c>
      <c r="E61" s="6" t="s">
        <v>158</v>
      </c>
      <c r="F61" s="6" t="s">
        <v>209</v>
      </c>
      <c r="G61" s="5">
        <v>4</v>
      </c>
    </row>
    <row r="62" spans="1:15">
      <c r="A62" s="6" t="s">
        <v>250</v>
      </c>
      <c r="B62" s="6" t="s">
        <v>251</v>
      </c>
      <c r="C62" s="6" t="s">
        <v>179</v>
      </c>
      <c r="D62" s="6" t="s">
        <v>180</v>
      </c>
      <c r="E62" s="6" t="s">
        <v>158</v>
      </c>
      <c r="F62" s="6" t="s">
        <v>209</v>
      </c>
      <c r="G62" s="5">
        <v>4</v>
      </c>
    </row>
    <row r="63" spans="1:15">
      <c r="A63" s="6" t="s">
        <v>252</v>
      </c>
      <c r="B63" s="6" t="s">
        <v>253</v>
      </c>
      <c r="C63" s="6" t="s">
        <v>179</v>
      </c>
      <c r="D63" s="6" t="s">
        <v>180</v>
      </c>
      <c r="E63" s="6" t="s">
        <v>158</v>
      </c>
      <c r="F63" s="6" t="s">
        <v>209</v>
      </c>
      <c r="G63" s="5">
        <v>4</v>
      </c>
    </row>
    <row r="64" spans="1:15">
      <c r="A64" s="6" t="s">
        <v>254</v>
      </c>
      <c r="B64" s="6" t="s">
        <v>255</v>
      </c>
      <c r="C64" s="6" t="s">
        <v>196</v>
      </c>
      <c r="D64" s="6" t="s">
        <v>197</v>
      </c>
      <c r="E64" s="6" t="s">
        <v>158</v>
      </c>
      <c r="F64" s="6" t="s">
        <v>209</v>
      </c>
      <c r="G64" s="5">
        <v>4</v>
      </c>
    </row>
    <row r="65" spans="1:15">
      <c r="A65" s="6" t="s">
        <v>256</v>
      </c>
      <c r="B65" s="6" t="s">
        <v>257</v>
      </c>
      <c r="C65" s="6" t="s">
        <v>196</v>
      </c>
      <c r="D65" s="6" t="s">
        <v>197</v>
      </c>
      <c r="E65" s="6" t="s">
        <v>158</v>
      </c>
      <c r="F65" s="6" t="s">
        <v>209</v>
      </c>
      <c r="G65" s="5">
        <v>4</v>
      </c>
    </row>
    <row r="66" spans="1:15">
      <c r="A66" s="6" t="s">
        <v>258</v>
      </c>
      <c r="B66" s="6" t="s">
        <v>259</v>
      </c>
      <c r="C66" s="6" t="s">
        <v>196</v>
      </c>
      <c r="D66" s="6" t="s">
        <v>197</v>
      </c>
      <c r="E66" s="6" t="s">
        <v>158</v>
      </c>
      <c r="F66" s="6" t="s">
        <v>209</v>
      </c>
      <c r="G66" s="5">
        <v>4</v>
      </c>
    </row>
    <row r="67" spans="1:15">
      <c r="A67" s="3" t="s">
        <v>260</v>
      </c>
      <c r="B67" s="2" t="s">
        <v>144</v>
      </c>
      <c r="N67" s="10" t="s">
        <v>145</v>
      </c>
      <c r="O67" s="6"/>
    </row>
    <row r="69" spans="1:15">
      <c r="A69" s="6" t="s">
        <v>261</v>
      </c>
      <c r="B69" s="6" t="s">
        <v>120</v>
      </c>
      <c r="C69" s="6"/>
      <c r="D69" s="6"/>
      <c r="E69" s="6" t="s">
        <v>262</v>
      </c>
      <c r="F69" s="5">
        <v>4</v>
      </c>
      <c r="G69" s="5">
        <v>6</v>
      </c>
      <c r="H69" s="5">
        <v>4</v>
      </c>
      <c r="I69" s="5">
        <v>0</v>
      </c>
      <c r="J69" s="6" t="s">
        <v>263</v>
      </c>
      <c r="K69" s="9"/>
    </row>
    <row r="70" spans="1:15">
      <c r="A70" s="3" t="s">
        <v>123</v>
      </c>
      <c r="B70" s="3" t="s">
        <v>124</v>
      </c>
      <c r="C70" s="3" t="s">
        <v>125</v>
      </c>
      <c r="D70" s="3" t="s">
        <v>126</v>
      </c>
      <c r="E70" s="3" t="s">
        <v>127</v>
      </c>
      <c r="F70" s="3" t="s">
        <v>128</v>
      </c>
      <c r="G70" s="3" t="s">
        <v>129</v>
      </c>
    </row>
    <row r="71" spans="1:15">
      <c r="A71" s="6" t="s">
        <v>262</v>
      </c>
      <c r="B71" s="6" t="s">
        <v>264</v>
      </c>
      <c r="C71" s="6" t="s">
        <v>131</v>
      </c>
      <c r="D71" s="6" t="s">
        <v>132</v>
      </c>
      <c r="E71" s="6" t="s">
        <v>133</v>
      </c>
      <c r="F71" s="6" t="s">
        <v>134</v>
      </c>
      <c r="G71" s="5">
        <v>4</v>
      </c>
    </row>
    <row r="72" spans="1:15">
      <c r="A72" s="6" t="s">
        <v>265</v>
      </c>
      <c r="B72" s="6" t="s">
        <v>266</v>
      </c>
      <c r="C72" s="6" t="s">
        <v>169</v>
      </c>
      <c r="D72" s="6" t="s">
        <v>170</v>
      </c>
      <c r="E72" s="6" t="s">
        <v>133</v>
      </c>
      <c r="F72" s="6" t="s">
        <v>134</v>
      </c>
      <c r="G72" s="5">
        <v>4</v>
      </c>
    </row>
    <row r="73" spans="1:15">
      <c r="A73" s="6" t="s">
        <v>267</v>
      </c>
      <c r="B73" s="6" t="s">
        <v>268</v>
      </c>
      <c r="C73" s="6" t="s">
        <v>185</v>
      </c>
      <c r="D73" s="6" t="s">
        <v>186</v>
      </c>
      <c r="E73" s="6" t="s">
        <v>133</v>
      </c>
      <c r="F73" s="6" t="s">
        <v>134</v>
      </c>
      <c r="G73" s="5">
        <v>4</v>
      </c>
    </row>
    <row r="74" spans="1:15">
      <c r="A74" s="6" t="s">
        <v>269</v>
      </c>
      <c r="B74" s="6" t="s">
        <v>270</v>
      </c>
      <c r="C74" s="6" t="s">
        <v>139</v>
      </c>
      <c r="D74" s="6" t="s">
        <v>140</v>
      </c>
      <c r="E74" s="6" t="s">
        <v>133</v>
      </c>
      <c r="F74" s="6" t="s">
        <v>134</v>
      </c>
      <c r="G74" s="5">
        <v>4</v>
      </c>
    </row>
    <row r="75" spans="1:15">
      <c r="A75" s="6" t="s">
        <v>271</v>
      </c>
      <c r="B75" s="6" t="s">
        <v>272</v>
      </c>
      <c r="C75" s="6" t="s">
        <v>139</v>
      </c>
      <c r="D75" s="6" t="s">
        <v>140</v>
      </c>
      <c r="E75" s="6" t="s">
        <v>133</v>
      </c>
      <c r="F75" s="6" t="s">
        <v>134</v>
      </c>
      <c r="G75" s="5">
        <v>4</v>
      </c>
    </row>
    <row r="76" spans="1:15">
      <c r="A76" s="6" t="s">
        <v>273</v>
      </c>
      <c r="B76" s="6" t="s">
        <v>274</v>
      </c>
      <c r="C76" s="6" t="s">
        <v>139</v>
      </c>
      <c r="D76" s="6" t="s">
        <v>140</v>
      </c>
      <c r="E76" s="6" t="s">
        <v>133</v>
      </c>
      <c r="F76" s="6" t="s">
        <v>134</v>
      </c>
      <c r="G76" s="5">
        <v>4</v>
      </c>
    </row>
    <row r="77" spans="1:15">
      <c r="A77" s="3" t="s">
        <v>275</v>
      </c>
      <c r="B77" s="2" t="s">
        <v>144</v>
      </c>
      <c r="N77" s="10" t="s">
        <v>145</v>
      </c>
      <c r="O77" s="6"/>
    </row>
    <row r="79" spans="1:15">
      <c r="A79" s="6" t="s">
        <v>276</v>
      </c>
      <c r="B79" s="6" t="s">
        <v>120</v>
      </c>
      <c r="C79" s="6"/>
      <c r="D79" s="6"/>
      <c r="E79" s="6" t="s">
        <v>277</v>
      </c>
      <c r="F79" s="5">
        <v>3</v>
      </c>
      <c r="G79" s="5">
        <v>4</v>
      </c>
      <c r="H79" s="5">
        <v>4</v>
      </c>
      <c r="I79" s="5">
        <v>0</v>
      </c>
      <c r="J79" s="6" t="s">
        <v>278</v>
      </c>
      <c r="K79" s="9"/>
    </row>
    <row r="80" spans="1:15">
      <c r="A80" s="3" t="s">
        <v>123</v>
      </c>
      <c r="B80" s="3" t="s">
        <v>124</v>
      </c>
      <c r="C80" s="3" t="s">
        <v>125</v>
      </c>
      <c r="D80" s="3" t="s">
        <v>126</v>
      </c>
      <c r="E80" s="3" t="s">
        <v>127</v>
      </c>
      <c r="F80" s="3" t="s">
        <v>128</v>
      </c>
      <c r="G80" s="3" t="s">
        <v>129</v>
      </c>
    </row>
    <row r="81" spans="1:15">
      <c r="A81" s="6" t="s">
        <v>277</v>
      </c>
      <c r="B81" s="6" t="s">
        <v>279</v>
      </c>
      <c r="C81" s="6" t="s">
        <v>156</v>
      </c>
      <c r="D81" s="6" t="s">
        <v>157</v>
      </c>
      <c r="E81" s="6" t="s">
        <v>158</v>
      </c>
      <c r="F81" s="6" t="s">
        <v>209</v>
      </c>
      <c r="G81" s="5">
        <v>4</v>
      </c>
    </row>
    <row r="82" spans="1:15">
      <c r="A82" s="6" t="s">
        <v>280</v>
      </c>
      <c r="B82" s="6" t="s">
        <v>281</v>
      </c>
      <c r="C82" s="6" t="s">
        <v>175</v>
      </c>
      <c r="D82" s="6" t="s">
        <v>176</v>
      </c>
      <c r="E82" s="6" t="s">
        <v>158</v>
      </c>
      <c r="F82" s="6" t="s">
        <v>209</v>
      </c>
      <c r="G82" s="5">
        <v>4</v>
      </c>
    </row>
    <row r="83" spans="1:15">
      <c r="A83" s="6" t="s">
        <v>282</v>
      </c>
      <c r="B83" s="6" t="s">
        <v>283</v>
      </c>
      <c r="C83" s="6" t="s">
        <v>175</v>
      </c>
      <c r="D83" s="6" t="s">
        <v>176</v>
      </c>
      <c r="E83" s="6" t="s">
        <v>158</v>
      </c>
      <c r="F83" s="6" t="s">
        <v>209</v>
      </c>
      <c r="G83" s="5">
        <v>4</v>
      </c>
    </row>
    <row r="84" spans="1:15">
      <c r="A84" s="6" t="s">
        <v>284</v>
      </c>
      <c r="B84" s="6" t="s">
        <v>285</v>
      </c>
      <c r="C84" s="6" t="s">
        <v>179</v>
      </c>
      <c r="D84" s="6" t="s">
        <v>180</v>
      </c>
      <c r="E84" s="6" t="s">
        <v>158</v>
      </c>
      <c r="F84" s="6" t="s">
        <v>209</v>
      </c>
      <c r="G84" s="5">
        <v>4</v>
      </c>
    </row>
    <row r="85" spans="1:15">
      <c r="A85" s="3" t="s">
        <v>286</v>
      </c>
      <c r="B85" s="2" t="s">
        <v>144</v>
      </c>
      <c r="N85" s="10" t="s">
        <v>145</v>
      </c>
      <c r="O85" s="6"/>
    </row>
    <row r="87" spans="1:15">
      <c r="A87" s="6" t="s">
        <v>287</v>
      </c>
      <c r="B87" s="6" t="s">
        <v>120</v>
      </c>
      <c r="C87" s="6"/>
      <c r="D87" s="6"/>
      <c r="E87" s="6" t="s">
        <v>288</v>
      </c>
      <c r="F87" s="5">
        <v>7</v>
      </c>
      <c r="G87" s="5">
        <v>27</v>
      </c>
      <c r="H87" s="5">
        <v>4.148148148148148</v>
      </c>
      <c r="I87" s="5">
        <v>0</v>
      </c>
      <c r="J87" s="6" t="s">
        <v>289</v>
      </c>
      <c r="K87" s="9"/>
    </row>
    <row r="88" spans="1:15">
      <c r="A88" s="3" t="s">
        <v>123</v>
      </c>
      <c r="B88" s="3" t="s">
        <v>124</v>
      </c>
      <c r="C88" s="3" t="s">
        <v>125</v>
      </c>
      <c r="D88" s="3" t="s">
        <v>126</v>
      </c>
      <c r="E88" s="3" t="s">
        <v>127</v>
      </c>
      <c r="F88" s="3" t="s">
        <v>128</v>
      </c>
      <c r="G88" s="3" t="s">
        <v>129</v>
      </c>
    </row>
    <row r="89" spans="1:15">
      <c r="A89" s="6" t="s">
        <v>290</v>
      </c>
      <c r="B89" s="6" t="s">
        <v>291</v>
      </c>
      <c r="C89" s="6" t="s">
        <v>151</v>
      </c>
      <c r="D89" s="6" t="s">
        <v>152</v>
      </c>
      <c r="E89" s="6" t="s">
        <v>133</v>
      </c>
      <c r="F89" s="6" t="s">
        <v>134</v>
      </c>
      <c r="G89" s="5">
        <v>4</v>
      </c>
    </row>
    <row r="90" spans="1:15">
      <c r="A90" s="6" t="s">
        <v>292</v>
      </c>
      <c r="B90" s="6" t="s">
        <v>293</v>
      </c>
      <c r="C90" s="6" t="s">
        <v>151</v>
      </c>
      <c r="D90" s="6" t="s">
        <v>152</v>
      </c>
      <c r="E90" s="6" t="s">
        <v>133</v>
      </c>
      <c r="F90" s="6" t="s">
        <v>134</v>
      </c>
      <c r="G90" s="5">
        <v>4</v>
      </c>
    </row>
    <row r="91" spans="1:15">
      <c r="A91" s="6" t="s">
        <v>294</v>
      </c>
      <c r="B91" s="6" t="s">
        <v>295</v>
      </c>
      <c r="C91" s="6" t="s">
        <v>151</v>
      </c>
      <c r="D91" s="6" t="s">
        <v>152</v>
      </c>
      <c r="E91" s="6" t="s">
        <v>133</v>
      </c>
      <c r="F91" s="6" t="s">
        <v>134</v>
      </c>
      <c r="G91" s="5">
        <v>4</v>
      </c>
    </row>
    <row r="92" spans="1:15">
      <c r="A92" s="6" t="s">
        <v>296</v>
      </c>
      <c r="B92" s="6" t="s">
        <v>297</v>
      </c>
      <c r="C92" s="6" t="s">
        <v>151</v>
      </c>
      <c r="D92" s="6" t="s">
        <v>152</v>
      </c>
      <c r="E92" s="6" t="s">
        <v>133</v>
      </c>
      <c r="F92" s="6" t="s">
        <v>134</v>
      </c>
      <c r="G92" s="5">
        <v>4</v>
      </c>
    </row>
    <row r="93" spans="1:15">
      <c r="A93" s="6" t="s">
        <v>298</v>
      </c>
      <c r="B93" s="6" t="s">
        <v>299</v>
      </c>
      <c r="C93" s="6" t="s">
        <v>151</v>
      </c>
      <c r="D93" s="6" t="s">
        <v>152</v>
      </c>
      <c r="E93" s="6" t="s">
        <v>133</v>
      </c>
      <c r="F93" s="6" t="s">
        <v>134</v>
      </c>
      <c r="G93" s="5">
        <v>4</v>
      </c>
    </row>
    <row r="94" spans="1:15">
      <c r="A94" s="6" t="s">
        <v>300</v>
      </c>
      <c r="B94" s="6" t="s">
        <v>301</v>
      </c>
      <c r="C94" s="6" t="s">
        <v>151</v>
      </c>
      <c r="D94" s="6" t="s">
        <v>152</v>
      </c>
      <c r="E94" s="6" t="s">
        <v>133</v>
      </c>
      <c r="F94" s="6" t="s">
        <v>134</v>
      </c>
      <c r="G94" s="5">
        <v>5</v>
      </c>
    </row>
    <row r="95" spans="1:15">
      <c r="A95" s="6" t="s">
        <v>302</v>
      </c>
      <c r="B95" s="6" t="s">
        <v>303</v>
      </c>
      <c r="C95" s="6" t="s">
        <v>169</v>
      </c>
      <c r="D95" s="6" t="s">
        <v>170</v>
      </c>
      <c r="E95" s="6" t="s">
        <v>133</v>
      </c>
      <c r="F95" s="6" t="s">
        <v>134</v>
      </c>
      <c r="G95" s="5">
        <v>4</v>
      </c>
    </row>
    <row r="96" spans="1:15">
      <c r="A96" s="6" t="s">
        <v>304</v>
      </c>
      <c r="B96" s="6" t="s">
        <v>305</v>
      </c>
      <c r="C96" s="6" t="s">
        <v>169</v>
      </c>
      <c r="D96" s="6" t="s">
        <v>170</v>
      </c>
      <c r="E96" s="6" t="s">
        <v>133</v>
      </c>
      <c r="F96" s="6" t="s">
        <v>134</v>
      </c>
      <c r="G96" s="5">
        <v>4</v>
      </c>
    </row>
    <row r="97" spans="1:7">
      <c r="A97" s="6" t="s">
        <v>306</v>
      </c>
      <c r="B97" s="6" t="s">
        <v>307</v>
      </c>
      <c r="C97" s="6" t="s">
        <v>308</v>
      </c>
      <c r="D97" s="6" t="s">
        <v>309</v>
      </c>
      <c r="E97" s="6" t="s">
        <v>133</v>
      </c>
      <c r="F97" s="6" t="s">
        <v>134</v>
      </c>
      <c r="G97" s="5">
        <v>4</v>
      </c>
    </row>
    <row r="98" spans="1:7">
      <c r="A98" s="6" t="s">
        <v>310</v>
      </c>
      <c r="B98" s="6" t="s">
        <v>311</v>
      </c>
      <c r="C98" s="6" t="s">
        <v>185</v>
      </c>
      <c r="D98" s="6" t="s">
        <v>186</v>
      </c>
      <c r="E98" s="6" t="s">
        <v>133</v>
      </c>
      <c r="F98" s="6" t="s">
        <v>134</v>
      </c>
      <c r="G98" s="5">
        <v>4</v>
      </c>
    </row>
    <row r="99" spans="1:7">
      <c r="A99" s="6" t="s">
        <v>312</v>
      </c>
      <c r="B99" s="6" t="s">
        <v>313</v>
      </c>
      <c r="C99" s="6" t="s">
        <v>185</v>
      </c>
      <c r="D99" s="6" t="s">
        <v>186</v>
      </c>
      <c r="E99" s="6" t="s">
        <v>133</v>
      </c>
      <c r="F99" s="6" t="s">
        <v>134</v>
      </c>
      <c r="G99" s="5">
        <v>4</v>
      </c>
    </row>
    <row r="100" spans="1:7">
      <c r="A100" s="6" t="s">
        <v>314</v>
      </c>
      <c r="B100" s="6" t="s">
        <v>315</v>
      </c>
      <c r="C100" s="6" t="s">
        <v>185</v>
      </c>
      <c r="D100" s="6" t="s">
        <v>186</v>
      </c>
      <c r="E100" s="6" t="s">
        <v>133</v>
      </c>
      <c r="F100" s="6" t="s">
        <v>134</v>
      </c>
      <c r="G100" s="5">
        <v>4</v>
      </c>
    </row>
    <row r="101" spans="1:7">
      <c r="A101" s="6" t="s">
        <v>316</v>
      </c>
      <c r="B101" s="6" t="s">
        <v>317</v>
      </c>
      <c r="C101" s="6" t="s">
        <v>139</v>
      </c>
      <c r="D101" s="6" t="s">
        <v>140</v>
      </c>
      <c r="E101" s="6" t="s">
        <v>133</v>
      </c>
      <c r="F101" s="6" t="s">
        <v>134</v>
      </c>
      <c r="G101" s="5">
        <v>4</v>
      </c>
    </row>
    <row r="102" spans="1:7">
      <c r="A102" s="6" t="s">
        <v>318</v>
      </c>
      <c r="B102" s="6" t="s">
        <v>319</v>
      </c>
      <c r="C102" s="6" t="s">
        <v>139</v>
      </c>
      <c r="D102" s="6" t="s">
        <v>140</v>
      </c>
      <c r="E102" s="6" t="s">
        <v>133</v>
      </c>
      <c r="F102" s="6" t="s">
        <v>134</v>
      </c>
      <c r="G102" s="5">
        <v>4</v>
      </c>
    </row>
    <row r="103" spans="1:7">
      <c r="A103" s="6" t="s">
        <v>288</v>
      </c>
      <c r="B103" s="6" t="s">
        <v>320</v>
      </c>
      <c r="C103" s="6" t="s">
        <v>139</v>
      </c>
      <c r="D103" s="6" t="s">
        <v>140</v>
      </c>
      <c r="E103" s="6" t="s">
        <v>133</v>
      </c>
      <c r="F103" s="6" t="s">
        <v>134</v>
      </c>
      <c r="G103" s="5">
        <v>4</v>
      </c>
    </row>
    <row r="104" spans="1:7">
      <c r="A104" s="6" t="s">
        <v>288</v>
      </c>
      <c r="B104" s="6" t="s">
        <v>321</v>
      </c>
      <c r="C104" s="6" t="s">
        <v>139</v>
      </c>
      <c r="D104" s="6" t="s">
        <v>140</v>
      </c>
      <c r="E104" s="6" t="s">
        <v>133</v>
      </c>
      <c r="F104" s="6" t="s">
        <v>134</v>
      </c>
      <c r="G104" s="5">
        <v>4</v>
      </c>
    </row>
    <row r="105" spans="1:7">
      <c r="A105" s="6" t="s">
        <v>322</v>
      </c>
      <c r="B105" s="6" t="s">
        <v>323</v>
      </c>
      <c r="C105" s="6" t="s">
        <v>192</v>
      </c>
      <c r="D105" s="6" t="s">
        <v>193</v>
      </c>
      <c r="E105" s="6" t="s">
        <v>133</v>
      </c>
      <c r="F105" s="6" t="s">
        <v>134</v>
      </c>
      <c r="G105" s="5">
        <v>4</v>
      </c>
    </row>
    <row r="106" spans="1:7">
      <c r="A106" s="6" t="s">
        <v>324</v>
      </c>
      <c r="B106" s="6" t="s">
        <v>325</v>
      </c>
      <c r="C106" s="6" t="s">
        <v>192</v>
      </c>
      <c r="D106" s="6" t="s">
        <v>193</v>
      </c>
      <c r="E106" s="6" t="s">
        <v>133</v>
      </c>
      <c r="F106" s="6" t="s">
        <v>134</v>
      </c>
      <c r="G106" s="5">
        <v>4</v>
      </c>
    </row>
    <row r="107" spans="1:7">
      <c r="A107" s="6" t="s">
        <v>326</v>
      </c>
      <c r="B107" s="6" t="s">
        <v>327</v>
      </c>
      <c r="C107" s="6" t="s">
        <v>192</v>
      </c>
      <c r="D107" s="6" t="s">
        <v>193</v>
      </c>
      <c r="E107" s="6" t="s">
        <v>133</v>
      </c>
      <c r="F107" s="6" t="s">
        <v>134</v>
      </c>
      <c r="G107" s="5">
        <v>5</v>
      </c>
    </row>
    <row r="108" spans="1:7">
      <c r="A108" s="6" t="s">
        <v>328</v>
      </c>
      <c r="B108" s="6" t="s">
        <v>329</v>
      </c>
      <c r="C108" s="6" t="s">
        <v>192</v>
      </c>
      <c r="D108" s="6" t="s">
        <v>193</v>
      </c>
      <c r="E108" s="6" t="s">
        <v>133</v>
      </c>
      <c r="F108" s="6" t="s">
        <v>134</v>
      </c>
      <c r="G108" s="5">
        <v>4</v>
      </c>
    </row>
    <row r="109" spans="1:7">
      <c r="A109" s="6" t="s">
        <v>330</v>
      </c>
      <c r="B109" s="6" t="s">
        <v>331</v>
      </c>
      <c r="C109" s="6" t="s">
        <v>192</v>
      </c>
      <c r="D109" s="6" t="s">
        <v>193</v>
      </c>
      <c r="E109" s="6" t="s">
        <v>133</v>
      </c>
      <c r="F109" s="6" t="s">
        <v>134</v>
      </c>
      <c r="G109" s="5">
        <v>4</v>
      </c>
    </row>
    <row r="110" spans="1:7">
      <c r="A110" s="6" t="s">
        <v>332</v>
      </c>
      <c r="B110" s="6" t="s">
        <v>333</v>
      </c>
      <c r="C110" s="6" t="s">
        <v>202</v>
      </c>
      <c r="D110" s="6" t="s">
        <v>203</v>
      </c>
      <c r="E110" s="6" t="s">
        <v>133</v>
      </c>
      <c r="F110" s="6" t="s">
        <v>134</v>
      </c>
      <c r="G110" s="5">
        <v>4</v>
      </c>
    </row>
    <row r="111" spans="1:7">
      <c r="A111" s="6" t="s">
        <v>334</v>
      </c>
      <c r="B111" s="6" t="s">
        <v>335</v>
      </c>
      <c r="C111" s="6" t="s">
        <v>202</v>
      </c>
      <c r="D111" s="6" t="s">
        <v>203</v>
      </c>
      <c r="E111" s="6" t="s">
        <v>133</v>
      </c>
      <c r="F111" s="6" t="s">
        <v>134</v>
      </c>
      <c r="G111" s="5">
        <v>4</v>
      </c>
    </row>
    <row r="112" spans="1:7">
      <c r="A112" s="6" t="s">
        <v>336</v>
      </c>
      <c r="B112" s="6" t="s">
        <v>337</v>
      </c>
      <c r="C112" s="6" t="s">
        <v>202</v>
      </c>
      <c r="D112" s="6" t="s">
        <v>203</v>
      </c>
      <c r="E112" s="6" t="s">
        <v>133</v>
      </c>
      <c r="F112" s="6" t="s">
        <v>134</v>
      </c>
      <c r="G112" s="5">
        <v>5</v>
      </c>
    </row>
    <row r="113" spans="1:15">
      <c r="A113" s="6" t="s">
        <v>338</v>
      </c>
      <c r="B113" s="6" t="s">
        <v>339</v>
      </c>
      <c r="C113" s="6" t="s">
        <v>202</v>
      </c>
      <c r="D113" s="6" t="s">
        <v>203</v>
      </c>
      <c r="E113" s="6" t="s">
        <v>133</v>
      </c>
      <c r="F113" s="6" t="s">
        <v>134</v>
      </c>
      <c r="G113" s="5">
        <v>4</v>
      </c>
    </row>
    <row r="114" spans="1:15">
      <c r="A114" s="6" t="s">
        <v>340</v>
      </c>
      <c r="B114" s="6" t="s">
        <v>341</v>
      </c>
      <c r="C114" s="6" t="s">
        <v>202</v>
      </c>
      <c r="D114" s="6" t="s">
        <v>203</v>
      </c>
      <c r="E114" s="6" t="s">
        <v>133</v>
      </c>
      <c r="F114" s="6" t="s">
        <v>134</v>
      </c>
      <c r="G114" s="5">
        <v>5</v>
      </c>
    </row>
    <row r="115" spans="1:15">
      <c r="A115" s="6" t="s">
        <v>342</v>
      </c>
      <c r="B115" s="6" t="s">
        <v>343</v>
      </c>
      <c r="C115" s="6" t="s">
        <v>202</v>
      </c>
      <c r="D115" s="6" t="s">
        <v>203</v>
      </c>
      <c r="E115" s="6" t="s">
        <v>133</v>
      </c>
      <c r="F115" s="6" t="s">
        <v>134</v>
      </c>
      <c r="G115" s="5">
        <v>4</v>
      </c>
    </row>
    <row r="116" spans="1:15">
      <c r="A116" s="3" t="s">
        <v>344</v>
      </c>
      <c r="B116" s="2" t="s">
        <v>144</v>
      </c>
      <c r="N116" s="10" t="s">
        <v>145</v>
      </c>
      <c r="O116" s="6"/>
    </row>
    <row r="118" spans="1:15">
      <c r="A118" s="6" t="s">
        <v>345</v>
      </c>
      <c r="B118" s="6" t="s">
        <v>120</v>
      </c>
      <c r="C118" s="6"/>
      <c r="D118" s="6"/>
      <c r="E118" s="6" t="s">
        <v>147</v>
      </c>
      <c r="F118" s="5">
        <v>8</v>
      </c>
      <c r="G118" s="5">
        <v>12</v>
      </c>
      <c r="H118" s="5">
        <v>3</v>
      </c>
      <c r="I118" s="5">
        <v>0</v>
      </c>
      <c r="J118" s="6" t="s">
        <v>346</v>
      </c>
      <c r="K118" s="9"/>
    </row>
    <row r="119" spans="1:15">
      <c r="A119" s="3" t="s">
        <v>123</v>
      </c>
      <c r="B119" s="3" t="s">
        <v>124</v>
      </c>
      <c r="C119" s="3" t="s">
        <v>125</v>
      </c>
      <c r="D119" s="3" t="s">
        <v>126</v>
      </c>
      <c r="E119" s="3" t="s">
        <v>127</v>
      </c>
      <c r="F119" s="3" t="s">
        <v>128</v>
      </c>
      <c r="G119" s="3" t="s">
        <v>129</v>
      </c>
    </row>
    <row r="120" spans="1:15">
      <c r="A120" s="6" t="s">
        <v>347</v>
      </c>
      <c r="B120" s="6" t="s">
        <v>348</v>
      </c>
      <c r="C120" s="6" t="s">
        <v>151</v>
      </c>
      <c r="D120" s="6" t="s">
        <v>152</v>
      </c>
      <c r="E120" s="6" t="s">
        <v>133</v>
      </c>
      <c r="F120" s="6" t="s">
        <v>159</v>
      </c>
      <c r="G120" s="5">
        <v>3</v>
      </c>
    </row>
    <row r="121" spans="1:15">
      <c r="A121" s="6" t="s">
        <v>349</v>
      </c>
      <c r="B121" s="6" t="s">
        <v>350</v>
      </c>
      <c r="C121" s="6" t="s">
        <v>156</v>
      </c>
      <c r="D121" s="6" t="s">
        <v>157</v>
      </c>
      <c r="E121" s="6" t="s">
        <v>158</v>
      </c>
      <c r="F121" s="6" t="s">
        <v>153</v>
      </c>
      <c r="G121" s="5">
        <v>3</v>
      </c>
    </row>
    <row r="122" spans="1:15">
      <c r="A122" s="6" t="s">
        <v>351</v>
      </c>
      <c r="B122" s="6" t="s">
        <v>352</v>
      </c>
      <c r="C122" s="6" t="s">
        <v>169</v>
      </c>
      <c r="D122" s="6" t="s">
        <v>170</v>
      </c>
      <c r="E122" s="6" t="s">
        <v>133</v>
      </c>
      <c r="F122" s="6" t="s">
        <v>159</v>
      </c>
      <c r="G122" s="5">
        <v>3</v>
      </c>
    </row>
    <row r="123" spans="1:15">
      <c r="A123" s="6" t="s">
        <v>147</v>
      </c>
      <c r="B123" s="6" t="s">
        <v>353</v>
      </c>
      <c r="C123" s="6" t="s">
        <v>175</v>
      </c>
      <c r="D123" s="6" t="s">
        <v>176</v>
      </c>
      <c r="E123" s="6" t="s">
        <v>158</v>
      </c>
      <c r="F123" s="6" t="s">
        <v>159</v>
      </c>
      <c r="G123" s="5">
        <v>3</v>
      </c>
    </row>
    <row r="124" spans="1:15">
      <c r="A124" s="6" t="s">
        <v>354</v>
      </c>
      <c r="B124" s="6" t="s">
        <v>355</v>
      </c>
      <c r="C124" s="6" t="s">
        <v>175</v>
      </c>
      <c r="D124" s="6" t="s">
        <v>176</v>
      </c>
      <c r="E124" s="6" t="s">
        <v>158</v>
      </c>
      <c r="F124" s="6" t="s">
        <v>153</v>
      </c>
      <c r="G124" s="5">
        <v>3</v>
      </c>
    </row>
    <row r="125" spans="1:15">
      <c r="A125" s="6" t="s">
        <v>356</v>
      </c>
      <c r="B125" s="6" t="s">
        <v>357</v>
      </c>
      <c r="C125" s="6" t="s">
        <v>175</v>
      </c>
      <c r="D125" s="6" t="s">
        <v>176</v>
      </c>
      <c r="E125" s="6" t="s">
        <v>158</v>
      </c>
      <c r="F125" s="6" t="s">
        <v>159</v>
      </c>
      <c r="G125" s="5">
        <v>3</v>
      </c>
    </row>
    <row r="126" spans="1:15">
      <c r="A126" s="6" t="s">
        <v>282</v>
      </c>
      <c r="B126" s="6" t="s">
        <v>358</v>
      </c>
      <c r="C126" s="6" t="s">
        <v>175</v>
      </c>
      <c r="D126" s="6" t="s">
        <v>176</v>
      </c>
      <c r="E126" s="6" t="s">
        <v>158</v>
      </c>
      <c r="F126" s="6" t="s">
        <v>153</v>
      </c>
      <c r="G126" s="5">
        <v>3</v>
      </c>
    </row>
    <row r="127" spans="1:15">
      <c r="A127" s="6" t="s">
        <v>359</v>
      </c>
      <c r="B127" s="6" t="s">
        <v>360</v>
      </c>
      <c r="C127" s="6" t="s">
        <v>179</v>
      </c>
      <c r="D127" s="6" t="s">
        <v>180</v>
      </c>
      <c r="E127" s="6" t="s">
        <v>158</v>
      </c>
      <c r="F127" s="6" t="s">
        <v>153</v>
      </c>
      <c r="G127" s="5">
        <v>3</v>
      </c>
    </row>
    <row r="128" spans="1:15">
      <c r="A128" s="6" t="s">
        <v>147</v>
      </c>
      <c r="B128" s="6" t="s">
        <v>361</v>
      </c>
      <c r="C128" s="6" t="s">
        <v>179</v>
      </c>
      <c r="D128" s="6" t="s">
        <v>180</v>
      </c>
      <c r="E128" s="6" t="s">
        <v>158</v>
      </c>
      <c r="F128" s="6" t="s">
        <v>159</v>
      </c>
      <c r="G128" s="5">
        <v>3</v>
      </c>
    </row>
    <row r="129" spans="1:15">
      <c r="A129" s="6" t="s">
        <v>362</v>
      </c>
      <c r="B129" s="6" t="s">
        <v>363</v>
      </c>
      <c r="C129" s="6" t="s">
        <v>185</v>
      </c>
      <c r="D129" s="6" t="s">
        <v>186</v>
      </c>
      <c r="E129" s="6" t="s">
        <v>133</v>
      </c>
      <c r="F129" s="6" t="s">
        <v>159</v>
      </c>
      <c r="G129" s="5">
        <v>3</v>
      </c>
    </row>
    <row r="130" spans="1:15">
      <c r="A130" s="6" t="s">
        <v>364</v>
      </c>
      <c r="B130" s="6" t="s">
        <v>365</v>
      </c>
      <c r="C130" s="6" t="s">
        <v>139</v>
      </c>
      <c r="D130" s="6" t="s">
        <v>140</v>
      </c>
      <c r="E130" s="6" t="s">
        <v>133</v>
      </c>
      <c r="F130" s="6" t="s">
        <v>159</v>
      </c>
      <c r="G130" s="5">
        <v>3</v>
      </c>
    </row>
    <row r="131" spans="1:15">
      <c r="A131" s="6" t="s">
        <v>366</v>
      </c>
      <c r="B131" s="6" t="s">
        <v>367</v>
      </c>
      <c r="C131" s="6" t="s">
        <v>196</v>
      </c>
      <c r="D131" s="6" t="s">
        <v>197</v>
      </c>
      <c r="E131" s="6" t="s">
        <v>158</v>
      </c>
      <c r="F131" s="6" t="s">
        <v>153</v>
      </c>
      <c r="G131" s="5">
        <v>3</v>
      </c>
    </row>
    <row r="132" spans="1:15">
      <c r="A132" s="3" t="s">
        <v>368</v>
      </c>
      <c r="B132" s="2" t="s">
        <v>144</v>
      </c>
      <c r="N132" s="10" t="s">
        <v>145</v>
      </c>
      <c r="O132" s="6"/>
    </row>
    <row r="134" spans="1:15">
      <c r="A134" s="6" t="s">
        <v>369</v>
      </c>
      <c r="B134" s="6" t="s">
        <v>120</v>
      </c>
      <c r="C134" s="6"/>
      <c r="D134" s="6"/>
      <c r="E134" s="6" t="s">
        <v>370</v>
      </c>
      <c r="F134" s="5">
        <v>5</v>
      </c>
      <c r="G134" s="5">
        <v>14</v>
      </c>
      <c r="H134" s="5">
        <v>4.5</v>
      </c>
      <c r="I134" s="5">
        <v>0</v>
      </c>
      <c r="J134" s="6" t="s">
        <v>371</v>
      </c>
      <c r="K134" s="9"/>
    </row>
    <row r="135" spans="1:15">
      <c r="A135" s="3" t="s">
        <v>123</v>
      </c>
      <c r="B135" s="3" t="s">
        <v>124</v>
      </c>
      <c r="C135" s="3" t="s">
        <v>125</v>
      </c>
      <c r="D135" s="3" t="s">
        <v>126</v>
      </c>
      <c r="E135" s="3" t="s">
        <v>127</v>
      </c>
      <c r="F135" s="3" t="s">
        <v>128</v>
      </c>
      <c r="G135" s="3" t="s">
        <v>129</v>
      </c>
    </row>
    <row r="136" spans="1:15">
      <c r="A136" s="6" t="s">
        <v>372</v>
      </c>
      <c r="B136" s="6" t="s">
        <v>373</v>
      </c>
      <c r="C136" s="6" t="s">
        <v>234</v>
      </c>
      <c r="D136" s="6" t="s">
        <v>235</v>
      </c>
      <c r="E136" s="6" t="s">
        <v>158</v>
      </c>
      <c r="F136" s="6" t="s">
        <v>209</v>
      </c>
      <c r="G136" s="5">
        <v>5</v>
      </c>
    </row>
    <row r="137" spans="1:15">
      <c r="A137" s="6" t="s">
        <v>374</v>
      </c>
      <c r="B137" s="6" t="s">
        <v>375</v>
      </c>
      <c r="C137" s="6" t="s">
        <v>234</v>
      </c>
      <c r="D137" s="6" t="s">
        <v>235</v>
      </c>
      <c r="E137" s="6" t="s">
        <v>158</v>
      </c>
      <c r="F137" s="6" t="s">
        <v>209</v>
      </c>
      <c r="G137" s="5">
        <v>5</v>
      </c>
    </row>
    <row r="138" spans="1:15">
      <c r="A138" s="6" t="s">
        <v>376</v>
      </c>
      <c r="B138" s="6" t="s">
        <v>377</v>
      </c>
      <c r="C138" s="6" t="s">
        <v>234</v>
      </c>
      <c r="D138" s="6" t="s">
        <v>235</v>
      </c>
      <c r="E138" s="6" t="s">
        <v>158</v>
      </c>
      <c r="F138" s="6" t="s">
        <v>209</v>
      </c>
      <c r="G138" s="5">
        <v>4</v>
      </c>
    </row>
    <row r="139" spans="1:15">
      <c r="A139" s="6" t="s">
        <v>378</v>
      </c>
      <c r="B139" s="6" t="s">
        <v>379</v>
      </c>
      <c r="C139" s="6" t="s">
        <v>156</v>
      </c>
      <c r="D139" s="6" t="s">
        <v>157</v>
      </c>
      <c r="E139" s="6" t="s">
        <v>158</v>
      </c>
      <c r="F139" s="6" t="s">
        <v>209</v>
      </c>
      <c r="G139" s="5">
        <v>4</v>
      </c>
    </row>
    <row r="140" spans="1:15">
      <c r="A140" s="6" t="s">
        <v>380</v>
      </c>
      <c r="B140" s="6" t="s">
        <v>381</v>
      </c>
      <c r="C140" s="6" t="s">
        <v>156</v>
      </c>
      <c r="D140" s="6" t="s">
        <v>157</v>
      </c>
      <c r="E140" s="6" t="s">
        <v>158</v>
      </c>
      <c r="F140" s="6" t="s">
        <v>209</v>
      </c>
      <c r="G140" s="5">
        <v>5</v>
      </c>
    </row>
    <row r="141" spans="1:15">
      <c r="A141" s="6" t="s">
        <v>382</v>
      </c>
      <c r="B141" s="6" t="s">
        <v>383</v>
      </c>
      <c r="C141" s="6" t="s">
        <v>156</v>
      </c>
      <c r="D141" s="6" t="s">
        <v>157</v>
      </c>
      <c r="E141" s="6" t="s">
        <v>158</v>
      </c>
      <c r="F141" s="6" t="s">
        <v>209</v>
      </c>
      <c r="G141" s="5">
        <v>4</v>
      </c>
    </row>
    <row r="142" spans="1:15">
      <c r="A142" s="6" t="s">
        <v>384</v>
      </c>
      <c r="B142" s="6" t="s">
        <v>385</v>
      </c>
      <c r="C142" s="6" t="s">
        <v>175</v>
      </c>
      <c r="D142" s="6" t="s">
        <v>176</v>
      </c>
      <c r="E142" s="6" t="s">
        <v>158</v>
      </c>
      <c r="F142" s="6" t="s">
        <v>209</v>
      </c>
      <c r="G142" s="5">
        <v>5</v>
      </c>
    </row>
    <row r="143" spans="1:15">
      <c r="A143" s="6" t="s">
        <v>386</v>
      </c>
      <c r="B143" s="6" t="s">
        <v>387</v>
      </c>
      <c r="C143" s="6" t="s">
        <v>175</v>
      </c>
      <c r="D143" s="6" t="s">
        <v>176</v>
      </c>
      <c r="E143" s="6" t="s">
        <v>158</v>
      </c>
      <c r="F143" s="6" t="s">
        <v>209</v>
      </c>
      <c r="G143" s="5">
        <v>4</v>
      </c>
    </row>
    <row r="144" spans="1:15">
      <c r="A144" s="6" t="s">
        <v>370</v>
      </c>
      <c r="B144" s="6" t="s">
        <v>388</v>
      </c>
      <c r="C144" s="6" t="s">
        <v>179</v>
      </c>
      <c r="D144" s="6" t="s">
        <v>180</v>
      </c>
      <c r="E144" s="6" t="s">
        <v>158</v>
      </c>
      <c r="F144" s="6" t="s">
        <v>209</v>
      </c>
      <c r="G144" s="5">
        <v>5</v>
      </c>
    </row>
    <row r="145" spans="1:15">
      <c r="A145" s="6" t="s">
        <v>370</v>
      </c>
      <c r="B145" s="6" t="s">
        <v>389</v>
      </c>
      <c r="C145" s="6" t="s">
        <v>179</v>
      </c>
      <c r="D145" s="6" t="s">
        <v>180</v>
      </c>
      <c r="E145" s="6" t="s">
        <v>158</v>
      </c>
      <c r="F145" s="6" t="s">
        <v>209</v>
      </c>
      <c r="G145" s="5">
        <v>5</v>
      </c>
    </row>
    <row r="146" spans="1:15">
      <c r="A146" s="6" t="s">
        <v>147</v>
      </c>
      <c r="B146" s="6" t="s">
        <v>390</v>
      </c>
      <c r="C146" s="6" t="s">
        <v>179</v>
      </c>
      <c r="D146" s="6" t="s">
        <v>180</v>
      </c>
      <c r="E146" s="6" t="s">
        <v>158</v>
      </c>
      <c r="F146" s="6" t="s">
        <v>209</v>
      </c>
      <c r="G146" s="5">
        <v>5</v>
      </c>
    </row>
    <row r="147" spans="1:15">
      <c r="A147" s="6" t="s">
        <v>391</v>
      </c>
      <c r="B147" s="6" t="s">
        <v>392</v>
      </c>
      <c r="C147" s="6" t="s">
        <v>179</v>
      </c>
      <c r="D147" s="6" t="s">
        <v>180</v>
      </c>
      <c r="E147" s="6" t="s">
        <v>158</v>
      </c>
      <c r="F147" s="6" t="s">
        <v>209</v>
      </c>
      <c r="G147" s="5">
        <v>4</v>
      </c>
    </row>
    <row r="148" spans="1:15">
      <c r="A148" s="6" t="s">
        <v>393</v>
      </c>
      <c r="B148" s="6" t="s">
        <v>394</v>
      </c>
      <c r="C148" s="6" t="s">
        <v>196</v>
      </c>
      <c r="D148" s="6" t="s">
        <v>197</v>
      </c>
      <c r="E148" s="6" t="s">
        <v>158</v>
      </c>
      <c r="F148" s="6" t="s">
        <v>209</v>
      </c>
      <c r="G148" s="5">
        <v>4</v>
      </c>
    </row>
    <row r="149" spans="1:15">
      <c r="A149" s="6" t="s">
        <v>256</v>
      </c>
      <c r="B149" s="6" t="s">
        <v>395</v>
      </c>
      <c r="C149" s="6" t="s">
        <v>196</v>
      </c>
      <c r="D149" s="6" t="s">
        <v>197</v>
      </c>
      <c r="E149" s="6" t="s">
        <v>158</v>
      </c>
      <c r="F149" s="6" t="s">
        <v>209</v>
      </c>
      <c r="G149" s="5">
        <v>4</v>
      </c>
    </row>
    <row r="150" spans="1:15">
      <c r="A150" s="3" t="s">
        <v>396</v>
      </c>
      <c r="B150" s="2" t="s">
        <v>144</v>
      </c>
      <c r="N150" s="10" t="s">
        <v>145</v>
      </c>
      <c r="O150" s="6"/>
    </row>
    <row r="152" spans="1:15">
      <c r="A152" s="6" t="s">
        <v>397</v>
      </c>
      <c r="B152" s="6" t="s">
        <v>120</v>
      </c>
      <c r="C152" s="6"/>
      <c r="D152" s="6"/>
      <c r="E152" s="6" t="s">
        <v>219</v>
      </c>
      <c r="F152" s="5">
        <v>5</v>
      </c>
      <c r="G152" s="5">
        <v>9</v>
      </c>
      <c r="H152" s="5">
        <v>4</v>
      </c>
      <c r="I152" s="5">
        <v>0</v>
      </c>
      <c r="J152" s="6" t="s">
        <v>398</v>
      </c>
      <c r="K152" s="9"/>
    </row>
    <row r="153" spans="1:15">
      <c r="A153" s="3" t="s">
        <v>123</v>
      </c>
      <c r="B153" s="3" t="s">
        <v>124</v>
      </c>
      <c r="C153" s="3" t="s">
        <v>125</v>
      </c>
      <c r="D153" s="3" t="s">
        <v>126</v>
      </c>
      <c r="E153" s="3" t="s">
        <v>127</v>
      </c>
      <c r="F153" s="3" t="s">
        <v>128</v>
      </c>
      <c r="G153" s="3" t="s">
        <v>129</v>
      </c>
    </row>
    <row r="154" spans="1:15">
      <c r="A154" s="6" t="s">
        <v>219</v>
      </c>
      <c r="B154" s="6" t="s">
        <v>399</v>
      </c>
      <c r="C154" s="6" t="s">
        <v>151</v>
      </c>
      <c r="D154" s="6" t="s">
        <v>152</v>
      </c>
      <c r="E154" s="6" t="s">
        <v>133</v>
      </c>
      <c r="F154" s="6" t="s">
        <v>134</v>
      </c>
      <c r="G154" s="5">
        <v>4</v>
      </c>
    </row>
    <row r="155" spans="1:15">
      <c r="A155" s="6" t="s">
        <v>400</v>
      </c>
      <c r="B155" s="6" t="s">
        <v>401</v>
      </c>
      <c r="C155" s="6" t="s">
        <v>151</v>
      </c>
      <c r="D155" s="6" t="s">
        <v>152</v>
      </c>
      <c r="E155" s="6" t="s">
        <v>133</v>
      </c>
      <c r="F155" s="6" t="s">
        <v>134</v>
      </c>
      <c r="G155" s="5">
        <v>4</v>
      </c>
    </row>
    <row r="156" spans="1:15">
      <c r="A156" s="6" t="s">
        <v>402</v>
      </c>
      <c r="B156" s="6" t="s">
        <v>403</v>
      </c>
      <c r="C156" s="6" t="s">
        <v>151</v>
      </c>
      <c r="D156" s="6" t="s">
        <v>152</v>
      </c>
      <c r="E156" s="6" t="s">
        <v>133</v>
      </c>
      <c r="F156" s="6" t="s">
        <v>134</v>
      </c>
      <c r="G156" s="5">
        <v>4</v>
      </c>
    </row>
    <row r="157" spans="1:15">
      <c r="A157" s="6" t="s">
        <v>404</v>
      </c>
      <c r="B157" s="6" t="s">
        <v>405</v>
      </c>
      <c r="C157" s="6" t="s">
        <v>151</v>
      </c>
      <c r="D157" s="6" t="s">
        <v>152</v>
      </c>
      <c r="E157" s="6" t="s">
        <v>133</v>
      </c>
      <c r="F157" s="6" t="s">
        <v>134</v>
      </c>
      <c r="G157" s="5">
        <v>4</v>
      </c>
    </row>
    <row r="158" spans="1:15">
      <c r="A158" s="6" t="s">
        <v>406</v>
      </c>
      <c r="B158" s="6" t="s">
        <v>407</v>
      </c>
      <c r="C158" s="6" t="s">
        <v>131</v>
      </c>
      <c r="D158" s="6" t="s">
        <v>132</v>
      </c>
      <c r="E158" s="6" t="s">
        <v>133</v>
      </c>
      <c r="F158" s="6" t="s">
        <v>134</v>
      </c>
      <c r="G158" s="5">
        <v>4</v>
      </c>
    </row>
    <row r="159" spans="1:15">
      <c r="A159" s="6" t="s">
        <v>408</v>
      </c>
      <c r="B159" s="6" t="s">
        <v>409</v>
      </c>
      <c r="C159" s="6" t="s">
        <v>185</v>
      </c>
      <c r="D159" s="6" t="s">
        <v>186</v>
      </c>
      <c r="E159" s="6" t="s">
        <v>133</v>
      </c>
      <c r="F159" s="6" t="s">
        <v>134</v>
      </c>
      <c r="G159" s="5">
        <v>4</v>
      </c>
    </row>
    <row r="160" spans="1:15">
      <c r="A160" s="6" t="s">
        <v>410</v>
      </c>
      <c r="B160" s="6" t="s">
        <v>411</v>
      </c>
      <c r="C160" s="6" t="s">
        <v>139</v>
      </c>
      <c r="D160" s="6" t="s">
        <v>140</v>
      </c>
      <c r="E160" s="6" t="s">
        <v>133</v>
      </c>
      <c r="F160" s="6" t="s">
        <v>134</v>
      </c>
      <c r="G160" s="5">
        <v>4</v>
      </c>
    </row>
    <row r="161" spans="1:15">
      <c r="A161" s="6" t="s">
        <v>412</v>
      </c>
      <c r="B161" s="6" t="s">
        <v>413</v>
      </c>
      <c r="C161" s="6" t="s">
        <v>192</v>
      </c>
      <c r="D161" s="6" t="s">
        <v>193</v>
      </c>
      <c r="E161" s="6" t="s">
        <v>133</v>
      </c>
      <c r="F161" s="6" t="s">
        <v>134</v>
      </c>
      <c r="G161" s="5">
        <v>4</v>
      </c>
    </row>
    <row r="162" spans="1:15">
      <c r="A162" s="6" t="s">
        <v>414</v>
      </c>
      <c r="B162" s="6" t="s">
        <v>415</v>
      </c>
      <c r="C162" s="6" t="s">
        <v>192</v>
      </c>
      <c r="D162" s="6" t="s">
        <v>193</v>
      </c>
      <c r="E162" s="6" t="s">
        <v>133</v>
      </c>
      <c r="F162" s="6" t="s">
        <v>134</v>
      </c>
      <c r="G162" s="5">
        <v>4</v>
      </c>
    </row>
    <row r="163" spans="1:15">
      <c r="A163" s="3" t="s">
        <v>416</v>
      </c>
      <c r="B163" s="2" t="s">
        <v>144</v>
      </c>
      <c r="N163" s="10" t="s">
        <v>145</v>
      </c>
      <c r="O163" s="6"/>
    </row>
    <row r="165" spans="1:15">
      <c r="A165" s="6" t="s">
        <v>417</v>
      </c>
      <c r="B165" s="6" t="s">
        <v>120</v>
      </c>
      <c r="C165" s="6"/>
      <c r="D165" s="6"/>
      <c r="E165" s="6" t="s">
        <v>418</v>
      </c>
      <c r="F165" s="5">
        <v>4</v>
      </c>
      <c r="G165" s="5">
        <v>5</v>
      </c>
      <c r="H165" s="5">
        <v>3.6</v>
      </c>
      <c r="I165" s="5">
        <v>0</v>
      </c>
      <c r="J165" s="6" t="s">
        <v>419</v>
      </c>
      <c r="K165" s="9"/>
    </row>
    <row r="166" spans="1:15">
      <c r="A166" s="3" t="s">
        <v>123</v>
      </c>
      <c r="B166" s="3" t="s">
        <v>124</v>
      </c>
      <c r="C166" s="3" t="s">
        <v>125</v>
      </c>
      <c r="D166" s="3" t="s">
        <v>126</v>
      </c>
      <c r="E166" s="3" t="s">
        <v>127</v>
      </c>
      <c r="F166" s="3" t="s">
        <v>128</v>
      </c>
      <c r="G166" s="3" t="s">
        <v>129</v>
      </c>
    </row>
    <row r="167" spans="1:15">
      <c r="A167" s="6" t="s">
        <v>418</v>
      </c>
      <c r="B167" s="6" t="s">
        <v>420</v>
      </c>
      <c r="C167" s="6" t="s">
        <v>185</v>
      </c>
      <c r="D167" s="6" t="s">
        <v>186</v>
      </c>
      <c r="E167" s="6" t="s">
        <v>133</v>
      </c>
      <c r="F167" s="6" t="s">
        <v>209</v>
      </c>
      <c r="G167" s="5">
        <v>4</v>
      </c>
    </row>
    <row r="168" spans="1:15">
      <c r="A168" s="6" t="s">
        <v>147</v>
      </c>
      <c r="B168" s="6" t="s">
        <v>421</v>
      </c>
      <c r="C168" s="6" t="s">
        <v>139</v>
      </c>
      <c r="D168" s="6" t="s">
        <v>140</v>
      </c>
      <c r="E168" s="6" t="s">
        <v>133</v>
      </c>
      <c r="F168" s="6" t="s">
        <v>209</v>
      </c>
      <c r="G168" s="5">
        <v>2</v>
      </c>
    </row>
    <row r="169" spans="1:15">
      <c r="A169" s="6" t="s">
        <v>422</v>
      </c>
      <c r="B169" s="6" t="s">
        <v>423</v>
      </c>
      <c r="C169" s="6" t="s">
        <v>139</v>
      </c>
      <c r="D169" s="6" t="s">
        <v>140</v>
      </c>
      <c r="E169" s="6" t="s">
        <v>133</v>
      </c>
      <c r="F169" s="6" t="s">
        <v>209</v>
      </c>
      <c r="G169" s="5">
        <v>4</v>
      </c>
    </row>
    <row r="170" spans="1:15">
      <c r="A170" s="6" t="s">
        <v>424</v>
      </c>
      <c r="B170" s="6" t="s">
        <v>425</v>
      </c>
      <c r="C170" s="6" t="s">
        <v>192</v>
      </c>
      <c r="D170" s="6" t="s">
        <v>193</v>
      </c>
      <c r="E170" s="6" t="s">
        <v>133</v>
      </c>
      <c r="F170" s="6" t="s">
        <v>209</v>
      </c>
      <c r="G170" s="5">
        <v>4</v>
      </c>
    </row>
    <row r="171" spans="1:15">
      <c r="A171" s="6" t="s">
        <v>426</v>
      </c>
      <c r="B171" s="6" t="s">
        <v>427</v>
      </c>
      <c r="C171" s="6" t="s">
        <v>202</v>
      </c>
      <c r="D171" s="6" t="s">
        <v>203</v>
      </c>
      <c r="E171" s="6" t="s">
        <v>133</v>
      </c>
      <c r="F171" s="6" t="s">
        <v>209</v>
      </c>
      <c r="G171" s="5">
        <v>4</v>
      </c>
    </row>
    <row r="172" spans="1:15">
      <c r="A172" s="3" t="s">
        <v>428</v>
      </c>
      <c r="B172" s="2" t="s">
        <v>144</v>
      </c>
      <c r="N172" s="10" t="s">
        <v>145</v>
      </c>
      <c r="O172" s="6"/>
    </row>
    <row r="174" spans="1:15">
      <c r="A174" s="6" t="s">
        <v>429</v>
      </c>
      <c r="B174" s="6" t="s">
        <v>120</v>
      </c>
      <c r="C174" s="6"/>
      <c r="D174" s="6"/>
      <c r="E174" s="6" t="s">
        <v>430</v>
      </c>
      <c r="F174" s="5">
        <v>5</v>
      </c>
      <c r="G174" s="5">
        <v>12</v>
      </c>
      <c r="H174" s="5">
        <v>4.166666666666667</v>
      </c>
      <c r="I174" s="5">
        <v>0</v>
      </c>
      <c r="J174" s="6" t="s">
        <v>431</v>
      </c>
      <c r="K174" s="9"/>
    </row>
    <row r="175" spans="1:15">
      <c r="A175" s="3" t="s">
        <v>123</v>
      </c>
      <c r="B175" s="3" t="s">
        <v>124</v>
      </c>
      <c r="C175" s="3" t="s">
        <v>125</v>
      </c>
      <c r="D175" s="3" t="s">
        <v>126</v>
      </c>
      <c r="E175" s="3" t="s">
        <v>127</v>
      </c>
      <c r="F175" s="3" t="s">
        <v>128</v>
      </c>
      <c r="G175" s="3" t="s">
        <v>129</v>
      </c>
    </row>
    <row r="176" spans="1:15">
      <c r="A176" s="6" t="s">
        <v>430</v>
      </c>
      <c r="B176" s="6" t="s">
        <v>432</v>
      </c>
      <c r="C176" s="6" t="s">
        <v>234</v>
      </c>
      <c r="D176" s="6" t="s">
        <v>235</v>
      </c>
      <c r="E176" s="6" t="s">
        <v>158</v>
      </c>
      <c r="F176" s="6" t="s">
        <v>209</v>
      </c>
      <c r="G176" s="5">
        <v>4</v>
      </c>
    </row>
    <row r="177" spans="1:15">
      <c r="A177" s="6" t="s">
        <v>433</v>
      </c>
      <c r="B177" s="6" t="s">
        <v>434</v>
      </c>
      <c r="C177" s="6" t="s">
        <v>156</v>
      </c>
      <c r="D177" s="6" t="s">
        <v>157</v>
      </c>
      <c r="E177" s="6" t="s">
        <v>158</v>
      </c>
      <c r="F177" s="6" t="s">
        <v>209</v>
      </c>
      <c r="G177" s="5">
        <v>4</v>
      </c>
    </row>
    <row r="178" spans="1:15">
      <c r="A178" s="6" t="s">
        <v>435</v>
      </c>
      <c r="B178" s="6" t="s">
        <v>436</v>
      </c>
      <c r="C178" s="6" t="s">
        <v>165</v>
      </c>
      <c r="D178" s="6" t="s">
        <v>166</v>
      </c>
      <c r="E178" s="6" t="s">
        <v>158</v>
      </c>
      <c r="F178" s="6" t="s">
        <v>209</v>
      </c>
      <c r="G178" s="5">
        <v>5</v>
      </c>
    </row>
    <row r="179" spans="1:15">
      <c r="A179" s="6" t="s">
        <v>437</v>
      </c>
      <c r="B179" s="6" t="s">
        <v>438</v>
      </c>
      <c r="C179" s="6" t="s">
        <v>165</v>
      </c>
      <c r="D179" s="6" t="s">
        <v>166</v>
      </c>
      <c r="E179" s="6" t="s">
        <v>158</v>
      </c>
      <c r="F179" s="6" t="s">
        <v>209</v>
      </c>
      <c r="G179" s="5">
        <v>4</v>
      </c>
    </row>
    <row r="180" spans="1:15">
      <c r="A180" s="6" t="s">
        <v>439</v>
      </c>
      <c r="B180" s="6" t="s">
        <v>440</v>
      </c>
      <c r="C180" s="6" t="s">
        <v>165</v>
      </c>
      <c r="D180" s="6" t="s">
        <v>166</v>
      </c>
      <c r="E180" s="6" t="s">
        <v>158</v>
      </c>
      <c r="F180" s="6" t="s">
        <v>209</v>
      </c>
      <c r="G180" s="5">
        <v>4</v>
      </c>
    </row>
    <row r="181" spans="1:15">
      <c r="A181" s="6" t="s">
        <v>441</v>
      </c>
      <c r="B181" s="6" t="s">
        <v>442</v>
      </c>
      <c r="C181" s="6" t="s">
        <v>175</v>
      </c>
      <c r="D181" s="6" t="s">
        <v>176</v>
      </c>
      <c r="E181" s="6" t="s">
        <v>158</v>
      </c>
      <c r="F181" s="6" t="s">
        <v>209</v>
      </c>
      <c r="G181" s="5">
        <v>4</v>
      </c>
    </row>
    <row r="182" spans="1:15">
      <c r="A182" s="6" t="s">
        <v>443</v>
      </c>
      <c r="B182" s="6" t="s">
        <v>444</v>
      </c>
      <c r="C182" s="6" t="s">
        <v>175</v>
      </c>
      <c r="D182" s="6" t="s">
        <v>176</v>
      </c>
      <c r="E182" s="6" t="s">
        <v>158</v>
      </c>
      <c r="F182" s="6" t="s">
        <v>209</v>
      </c>
      <c r="G182" s="5">
        <v>4</v>
      </c>
    </row>
    <row r="183" spans="1:15">
      <c r="A183" s="6" t="s">
        <v>445</v>
      </c>
      <c r="B183" s="6" t="s">
        <v>446</v>
      </c>
      <c r="C183" s="6" t="s">
        <v>175</v>
      </c>
      <c r="D183" s="6" t="s">
        <v>176</v>
      </c>
      <c r="E183" s="6" t="s">
        <v>158</v>
      </c>
      <c r="F183" s="6" t="s">
        <v>209</v>
      </c>
      <c r="G183" s="5">
        <v>5</v>
      </c>
    </row>
    <row r="184" spans="1:15">
      <c r="A184" s="6" t="s">
        <v>447</v>
      </c>
      <c r="B184" s="6" t="s">
        <v>448</v>
      </c>
      <c r="C184" s="6" t="s">
        <v>175</v>
      </c>
      <c r="D184" s="6" t="s">
        <v>176</v>
      </c>
      <c r="E184" s="6" t="s">
        <v>158</v>
      </c>
      <c r="F184" s="6" t="s">
        <v>209</v>
      </c>
      <c r="G184" s="5">
        <v>4</v>
      </c>
    </row>
    <row r="185" spans="1:15">
      <c r="A185" s="6" t="s">
        <v>147</v>
      </c>
      <c r="B185" s="6" t="s">
        <v>449</v>
      </c>
      <c r="C185" s="6" t="s">
        <v>175</v>
      </c>
      <c r="D185" s="6" t="s">
        <v>176</v>
      </c>
      <c r="E185" s="6" t="s">
        <v>158</v>
      </c>
      <c r="F185" s="6" t="s">
        <v>209</v>
      </c>
      <c r="G185" s="5">
        <v>4</v>
      </c>
    </row>
    <row r="186" spans="1:15">
      <c r="A186" s="6" t="s">
        <v>450</v>
      </c>
      <c r="B186" s="6" t="s">
        <v>451</v>
      </c>
      <c r="C186" s="6" t="s">
        <v>175</v>
      </c>
      <c r="D186" s="6" t="s">
        <v>176</v>
      </c>
      <c r="E186" s="6" t="s">
        <v>158</v>
      </c>
      <c r="F186" s="6" t="s">
        <v>209</v>
      </c>
      <c r="G186" s="5">
        <v>4</v>
      </c>
    </row>
    <row r="187" spans="1:15">
      <c r="A187" s="6" t="s">
        <v>452</v>
      </c>
      <c r="B187" s="6" t="s">
        <v>453</v>
      </c>
      <c r="C187" s="6" t="s">
        <v>196</v>
      </c>
      <c r="D187" s="6" t="s">
        <v>197</v>
      </c>
      <c r="E187" s="6" t="s">
        <v>158</v>
      </c>
      <c r="F187" s="6" t="s">
        <v>209</v>
      </c>
      <c r="G187" s="5">
        <v>4</v>
      </c>
    </row>
    <row r="188" spans="1:15">
      <c r="A188" s="3" t="s">
        <v>454</v>
      </c>
      <c r="B188" s="2" t="s">
        <v>144</v>
      </c>
      <c r="N188" s="10" t="s">
        <v>145</v>
      </c>
      <c r="O188" s="6"/>
    </row>
    <row r="190" spans="1:15">
      <c r="A190" s="6" t="s">
        <v>455</v>
      </c>
      <c r="B190" s="6" t="s">
        <v>120</v>
      </c>
      <c r="C190" s="6"/>
      <c r="D190" s="6"/>
      <c r="E190" s="6" t="s">
        <v>147</v>
      </c>
      <c r="F190" s="5">
        <v>3</v>
      </c>
      <c r="G190" s="5">
        <v>3</v>
      </c>
      <c r="H190" s="5">
        <v>4</v>
      </c>
      <c r="I190" s="5">
        <v>0</v>
      </c>
      <c r="J190" s="6" t="s">
        <v>456</v>
      </c>
      <c r="K190" s="9"/>
    </row>
    <row r="191" spans="1:15">
      <c r="A191" s="3" t="s">
        <v>123</v>
      </c>
      <c r="B191" s="3" t="s">
        <v>124</v>
      </c>
      <c r="C191" s="3" t="s">
        <v>125</v>
      </c>
      <c r="D191" s="3" t="s">
        <v>126</v>
      </c>
      <c r="E191" s="3" t="s">
        <v>127</v>
      </c>
      <c r="F191" s="3" t="s">
        <v>128</v>
      </c>
      <c r="G191" s="3" t="s">
        <v>129</v>
      </c>
    </row>
    <row r="192" spans="1:15">
      <c r="A192" s="6" t="s">
        <v>147</v>
      </c>
      <c r="B192" s="6" t="s">
        <v>457</v>
      </c>
      <c r="C192" s="6" t="s">
        <v>156</v>
      </c>
      <c r="D192" s="6" t="s">
        <v>157</v>
      </c>
      <c r="E192" s="6" t="s">
        <v>158</v>
      </c>
      <c r="F192" s="6" t="s">
        <v>209</v>
      </c>
      <c r="G192" s="5">
        <v>4</v>
      </c>
    </row>
    <row r="193" spans="1:15">
      <c r="A193" s="6" t="s">
        <v>458</v>
      </c>
      <c r="B193" s="6" t="s">
        <v>459</v>
      </c>
      <c r="C193" s="6" t="s">
        <v>169</v>
      </c>
      <c r="D193" s="6" t="s">
        <v>170</v>
      </c>
      <c r="E193" s="6" t="s">
        <v>133</v>
      </c>
      <c r="F193" s="6" t="s">
        <v>209</v>
      </c>
      <c r="G193" s="5">
        <v>4</v>
      </c>
    </row>
    <row r="194" spans="1:15">
      <c r="A194" s="6" t="s">
        <v>460</v>
      </c>
      <c r="B194" s="6" t="s">
        <v>461</v>
      </c>
      <c r="C194" s="6" t="s">
        <v>196</v>
      </c>
      <c r="D194" s="6" t="s">
        <v>197</v>
      </c>
      <c r="E194" s="6" t="s">
        <v>158</v>
      </c>
      <c r="F194" s="6" t="s">
        <v>209</v>
      </c>
      <c r="G194" s="5">
        <v>4</v>
      </c>
    </row>
    <row r="195" spans="1:15">
      <c r="A195" s="3" t="s">
        <v>462</v>
      </c>
      <c r="B195" s="2" t="s">
        <v>144</v>
      </c>
      <c r="N195" s="10" t="s">
        <v>145</v>
      </c>
      <c r="O195" s="6"/>
    </row>
    <row r="197" spans="1:15">
      <c r="A197" s="6" t="s">
        <v>463</v>
      </c>
      <c r="B197" s="6" t="s">
        <v>120</v>
      </c>
      <c r="C197" s="6"/>
      <c r="D197" s="6"/>
      <c r="E197" s="6" t="s">
        <v>464</v>
      </c>
      <c r="F197" s="5">
        <v>2</v>
      </c>
      <c r="G197" s="5">
        <v>3</v>
      </c>
      <c r="H197" s="5">
        <v>4</v>
      </c>
      <c r="I197" s="5">
        <v>0</v>
      </c>
      <c r="J197" s="6" t="s">
        <v>465</v>
      </c>
      <c r="K197" s="9"/>
    </row>
    <row r="198" spans="1:15">
      <c r="A198" s="3" t="s">
        <v>123</v>
      </c>
      <c r="B198" s="3" t="s">
        <v>124</v>
      </c>
      <c r="C198" s="3" t="s">
        <v>125</v>
      </c>
      <c r="D198" s="3" t="s">
        <v>126</v>
      </c>
      <c r="E198" s="3" t="s">
        <v>127</v>
      </c>
      <c r="F198" s="3" t="s">
        <v>128</v>
      </c>
      <c r="G198" s="3" t="s">
        <v>129</v>
      </c>
    </row>
    <row r="199" spans="1:15">
      <c r="A199" s="6" t="s">
        <v>464</v>
      </c>
      <c r="B199" s="6" t="s">
        <v>466</v>
      </c>
      <c r="C199" s="6" t="s">
        <v>156</v>
      </c>
      <c r="D199" s="6" t="s">
        <v>157</v>
      </c>
      <c r="E199" s="6" t="s">
        <v>158</v>
      </c>
      <c r="F199" s="6" t="s">
        <v>209</v>
      </c>
      <c r="G199" s="5">
        <v>4</v>
      </c>
    </row>
    <row r="200" spans="1:15">
      <c r="A200" s="6" t="s">
        <v>467</v>
      </c>
      <c r="B200" s="6" t="s">
        <v>468</v>
      </c>
      <c r="C200" s="6" t="s">
        <v>165</v>
      </c>
      <c r="D200" s="6" t="s">
        <v>166</v>
      </c>
      <c r="E200" s="6" t="s">
        <v>158</v>
      </c>
      <c r="F200" s="6" t="s">
        <v>209</v>
      </c>
      <c r="G200" s="5">
        <v>4</v>
      </c>
    </row>
    <row r="201" spans="1:15">
      <c r="A201" s="6" t="s">
        <v>469</v>
      </c>
      <c r="B201" s="6" t="s">
        <v>470</v>
      </c>
      <c r="C201" s="6" t="s">
        <v>165</v>
      </c>
      <c r="D201" s="6" t="s">
        <v>166</v>
      </c>
      <c r="E201" s="6" t="s">
        <v>158</v>
      </c>
      <c r="F201" s="6" t="s">
        <v>209</v>
      </c>
      <c r="G201" s="5">
        <v>4</v>
      </c>
    </row>
    <row r="202" spans="1:15">
      <c r="A202" s="3" t="s">
        <v>471</v>
      </c>
      <c r="B202" s="2" t="s">
        <v>144</v>
      </c>
      <c r="N202" s="10" t="s">
        <v>145</v>
      </c>
      <c r="O202" s="6"/>
    </row>
    <row r="204" spans="1:15">
      <c r="A204" s="6" t="s">
        <v>472</v>
      </c>
      <c r="B204" s="6" t="s">
        <v>120</v>
      </c>
      <c r="C204" s="6"/>
      <c r="D204" s="6"/>
      <c r="E204" s="6" t="s">
        <v>473</v>
      </c>
      <c r="F204" s="5">
        <v>5</v>
      </c>
      <c r="G204" s="5">
        <v>9</v>
      </c>
      <c r="H204" s="5">
        <v>4.111111111111111</v>
      </c>
      <c r="I204" s="5">
        <v>0</v>
      </c>
      <c r="J204" s="6" t="s">
        <v>474</v>
      </c>
      <c r="K204" s="9"/>
    </row>
    <row r="205" spans="1:15">
      <c r="A205" s="3" t="s">
        <v>123</v>
      </c>
      <c r="B205" s="3" t="s">
        <v>124</v>
      </c>
      <c r="C205" s="3" t="s">
        <v>125</v>
      </c>
      <c r="D205" s="3" t="s">
        <v>126</v>
      </c>
      <c r="E205" s="3" t="s">
        <v>127</v>
      </c>
      <c r="F205" s="3" t="s">
        <v>128</v>
      </c>
      <c r="G205" s="3" t="s">
        <v>129</v>
      </c>
    </row>
    <row r="206" spans="1:15">
      <c r="A206" s="6" t="s">
        <v>473</v>
      </c>
      <c r="B206" s="6" t="s">
        <v>475</v>
      </c>
      <c r="C206" s="6" t="s">
        <v>151</v>
      </c>
      <c r="D206" s="6" t="s">
        <v>152</v>
      </c>
      <c r="E206" s="6" t="s">
        <v>133</v>
      </c>
      <c r="F206" s="6" t="s">
        <v>134</v>
      </c>
      <c r="G206" s="5">
        <v>4</v>
      </c>
    </row>
    <row r="207" spans="1:15">
      <c r="A207" s="6" t="s">
        <v>476</v>
      </c>
      <c r="B207" s="6" t="s">
        <v>477</v>
      </c>
      <c r="C207" s="6" t="s">
        <v>151</v>
      </c>
      <c r="D207" s="6" t="s">
        <v>152</v>
      </c>
      <c r="E207" s="6" t="s">
        <v>133</v>
      </c>
      <c r="F207" s="6" t="s">
        <v>134</v>
      </c>
      <c r="G207" s="5">
        <v>5</v>
      </c>
    </row>
    <row r="208" spans="1:15">
      <c r="A208" s="6" t="s">
        <v>478</v>
      </c>
      <c r="B208" s="6" t="s">
        <v>479</v>
      </c>
      <c r="C208" s="6" t="s">
        <v>131</v>
      </c>
      <c r="D208" s="6" t="s">
        <v>132</v>
      </c>
      <c r="E208" s="6" t="s">
        <v>133</v>
      </c>
      <c r="F208" s="6" t="s">
        <v>134</v>
      </c>
      <c r="G208" s="5">
        <v>3</v>
      </c>
    </row>
    <row r="209" spans="1:15">
      <c r="A209" s="6" t="s">
        <v>147</v>
      </c>
      <c r="B209" s="6" t="s">
        <v>480</v>
      </c>
      <c r="C209" s="6" t="s">
        <v>185</v>
      </c>
      <c r="D209" s="6" t="s">
        <v>186</v>
      </c>
      <c r="E209" s="6" t="s">
        <v>133</v>
      </c>
      <c r="F209" s="6" t="s">
        <v>134</v>
      </c>
      <c r="G209" s="5">
        <v>4</v>
      </c>
    </row>
    <row r="210" spans="1:15">
      <c r="A210" s="6" t="s">
        <v>481</v>
      </c>
      <c r="B210" s="6" t="s">
        <v>482</v>
      </c>
      <c r="C210" s="6" t="s">
        <v>185</v>
      </c>
      <c r="D210" s="6" t="s">
        <v>186</v>
      </c>
      <c r="E210" s="6" t="s">
        <v>133</v>
      </c>
      <c r="F210" s="6" t="s">
        <v>134</v>
      </c>
      <c r="G210" s="5">
        <v>4</v>
      </c>
    </row>
    <row r="211" spans="1:15">
      <c r="A211" s="6" t="s">
        <v>483</v>
      </c>
      <c r="B211" s="6" t="s">
        <v>484</v>
      </c>
      <c r="C211" s="6" t="s">
        <v>185</v>
      </c>
      <c r="D211" s="6" t="s">
        <v>186</v>
      </c>
      <c r="E211" s="6" t="s">
        <v>133</v>
      </c>
      <c r="F211" s="6" t="s">
        <v>134</v>
      </c>
      <c r="G211" s="5">
        <v>4</v>
      </c>
    </row>
    <row r="212" spans="1:15">
      <c r="A212" s="6" t="s">
        <v>485</v>
      </c>
      <c r="B212" s="6" t="s">
        <v>486</v>
      </c>
      <c r="C212" s="6" t="s">
        <v>139</v>
      </c>
      <c r="D212" s="6" t="s">
        <v>140</v>
      </c>
      <c r="E212" s="6" t="s">
        <v>133</v>
      </c>
      <c r="F212" s="6" t="s">
        <v>134</v>
      </c>
      <c r="G212" s="5">
        <v>4</v>
      </c>
    </row>
    <row r="213" spans="1:15">
      <c r="A213" s="6" t="s">
        <v>487</v>
      </c>
      <c r="B213" s="6" t="s">
        <v>488</v>
      </c>
      <c r="C213" s="6" t="s">
        <v>202</v>
      </c>
      <c r="D213" s="6" t="s">
        <v>203</v>
      </c>
      <c r="E213" s="6" t="s">
        <v>133</v>
      </c>
      <c r="F213" s="6" t="s">
        <v>134</v>
      </c>
      <c r="G213" s="5">
        <v>5</v>
      </c>
    </row>
    <row r="214" spans="1:15">
      <c r="A214" s="6" t="s">
        <v>489</v>
      </c>
      <c r="B214" s="6" t="s">
        <v>490</v>
      </c>
      <c r="C214" s="6" t="s">
        <v>202</v>
      </c>
      <c r="D214" s="6" t="s">
        <v>203</v>
      </c>
      <c r="E214" s="6" t="s">
        <v>133</v>
      </c>
      <c r="F214" s="6" t="s">
        <v>134</v>
      </c>
      <c r="G214" s="5">
        <v>4</v>
      </c>
    </row>
    <row r="215" spans="1:15">
      <c r="A215" s="3" t="s">
        <v>491</v>
      </c>
      <c r="B215" s="2" t="s">
        <v>144</v>
      </c>
      <c r="N215" s="10" t="s">
        <v>145</v>
      </c>
      <c r="O215" s="6"/>
    </row>
    <row r="217" spans="1:15">
      <c r="A217" s="6" t="s">
        <v>492</v>
      </c>
      <c r="B217" s="6" t="s">
        <v>120</v>
      </c>
      <c r="C217" s="6"/>
      <c r="D217" s="6"/>
      <c r="E217" s="6" t="s">
        <v>493</v>
      </c>
      <c r="F217" s="5">
        <v>8</v>
      </c>
      <c r="G217" s="5">
        <v>9</v>
      </c>
      <c r="H217" s="5">
        <v>2.888888888888889</v>
      </c>
      <c r="I217" s="5">
        <v>0</v>
      </c>
      <c r="J217" s="6" t="s">
        <v>494</v>
      </c>
      <c r="K217" s="9"/>
    </row>
    <row r="218" spans="1:15">
      <c r="A218" s="3" t="s">
        <v>123</v>
      </c>
      <c r="B218" s="3" t="s">
        <v>124</v>
      </c>
      <c r="C218" s="3" t="s">
        <v>125</v>
      </c>
      <c r="D218" s="3" t="s">
        <v>126</v>
      </c>
      <c r="E218" s="3" t="s">
        <v>127</v>
      </c>
      <c r="F218" s="3" t="s">
        <v>128</v>
      </c>
      <c r="G218" s="3" t="s">
        <v>129</v>
      </c>
    </row>
    <row r="219" spans="1:15">
      <c r="A219" s="6" t="s">
        <v>493</v>
      </c>
      <c r="B219" s="6" t="s">
        <v>495</v>
      </c>
      <c r="C219" s="6" t="s">
        <v>151</v>
      </c>
      <c r="D219" s="6" t="s">
        <v>152</v>
      </c>
      <c r="E219" s="6" t="s">
        <v>133</v>
      </c>
      <c r="F219" s="6" t="s">
        <v>159</v>
      </c>
      <c r="G219" s="5">
        <v>2</v>
      </c>
    </row>
    <row r="220" spans="1:15">
      <c r="A220" s="6" t="s">
        <v>496</v>
      </c>
      <c r="B220" s="6" t="s">
        <v>497</v>
      </c>
      <c r="C220" s="6" t="s">
        <v>156</v>
      </c>
      <c r="D220" s="6" t="s">
        <v>157</v>
      </c>
      <c r="E220" s="6" t="s">
        <v>158</v>
      </c>
      <c r="F220" s="6" t="s">
        <v>159</v>
      </c>
      <c r="G220" s="5">
        <v>3</v>
      </c>
    </row>
    <row r="221" spans="1:15">
      <c r="A221" s="6" t="s">
        <v>498</v>
      </c>
      <c r="B221" s="6" t="s">
        <v>499</v>
      </c>
      <c r="C221" s="6" t="s">
        <v>131</v>
      </c>
      <c r="D221" s="6" t="s">
        <v>132</v>
      </c>
      <c r="E221" s="6" t="s">
        <v>133</v>
      </c>
      <c r="F221" s="6" t="s">
        <v>153</v>
      </c>
      <c r="G221" s="5">
        <v>3</v>
      </c>
    </row>
    <row r="222" spans="1:15">
      <c r="A222" s="6" t="s">
        <v>121</v>
      </c>
      <c r="B222" s="6" t="s">
        <v>500</v>
      </c>
      <c r="C222" s="6" t="s">
        <v>131</v>
      </c>
      <c r="D222" s="6" t="s">
        <v>132</v>
      </c>
      <c r="E222" s="6" t="s">
        <v>133</v>
      </c>
      <c r="F222" s="6" t="s">
        <v>153</v>
      </c>
      <c r="G222" s="5">
        <v>3</v>
      </c>
    </row>
    <row r="223" spans="1:15">
      <c r="A223" s="6" t="s">
        <v>501</v>
      </c>
      <c r="B223" s="6" t="s">
        <v>502</v>
      </c>
      <c r="C223" s="6" t="s">
        <v>169</v>
      </c>
      <c r="D223" s="6" t="s">
        <v>170</v>
      </c>
      <c r="E223" s="6" t="s">
        <v>133</v>
      </c>
      <c r="F223" s="6" t="s">
        <v>153</v>
      </c>
      <c r="G223" s="5">
        <v>3</v>
      </c>
    </row>
    <row r="224" spans="1:15">
      <c r="A224" s="6" t="s">
        <v>503</v>
      </c>
      <c r="B224" s="6" t="s">
        <v>504</v>
      </c>
      <c r="C224" s="6" t="s">
        <v>175</v>
      </c>
      <c r="D224" s="6" t="s">
        <v>176</v>
      </c>
      <c r="E224" s="6" t="s">
        <v>158</v>
      </c>
      <c r="F224" s="6" t="s">
        <v>159</v>
      </c>
      <c r="G224" s="5">
        <v>3</v>
      </c>
    </row>
    <row r="225" spans="1:15">
      <c r="A225" s="6" t="s">
        <v>505</v>
      </c>
      <c r="B225" s="6" t="s">
        <v>506</v>
      </c>
      <c r="C225" s="6" t="s">
        <v>179</v>
      </c>
      <c r="D225" s="6" t="s">
        <v>180</v>
      </c>
      <c r="E225" s="6" t="s">
        <v>158</v>
      </c>
      <c r="F225" s="6" t="s">
        <v>153</v>
      </c>
      <c r="G225" s="5">
        <v>3</v>
      </c>
    </row>
    <row r="226" spans="1:15">
      <c r="A226" s="6" t="s">
        <v>507</v>
      </c>
      <c r="B226" s="6" t="s">
        <v>508</v>
      </c>
      <c r="C226" s="6" t="s">
        <v>185</v>
      </c>
      <c r="D226" s="6" t="s">
        <v>186</v>
      </c>
      <c r="E226" s="6" t="s">
        <v>133</v>
      </c>
      <c r="F226" s="6" t="s">
        <v>159</v>
      </c>
      <c r="G226" s="5">
        <v>3</v>
      </c>
    </row>
    <row r="227" spans="1:15">
      <c r="A227" s="6" t="s">
        <v>509</v>
      </c>
      <c r="B227" s="6" t="s">
        <v>510</v>
      </c>
      <c r="C227" s="6" t="s">
        <v>202</v>
      </c>
      <c r="D227" s="6" t="s">
        <v>203</v>
      </c>
      <c r="E227" s="6" t="s">
        <v>133</v>
      </c>
      <c r="F227" s="6" t="s">
        <v>153</v>
      </c>
      <c r="G227" s="5">
        <v>3</v>
      </c>
    </row>
    <row r="228" spans="1:15">
      <c r="A228" s="3" t="s">
        <v>511</v>
      </c>
      <c r="B228" s="2" t="s">
        <v>144</v>
      </c>
      <c r="N228" s="10" t="s">
        <v>145</v>
      </c>
      <c r="O228" s="6"/>
    </row>
  </sheetData>
  <mergeCells count="2">
    <mergeCell ref="A1:L1"/>
    <mergeCell ref="A2:L2"/>
  </mergeCells>
  <dataValidations count="34">
    <dataValidation type="list" allowBlank="1" showInputMessage="1" showErrorMessage="1" sqref="N11">
      <formula1>"PENDING REVIEW,VALIDATED - Include in Report,REJECTED - Exclude from Report,NEEDS REVISION,FEATURED - Highlight in Executive Summary"</formula1>
    </dataValidation>
    <dataValidation type="list" allowBlank="1" showInputMessage="1" showErrorMessage="1" sqref="O11">
      <formula1>"Win Drivers,Loss Factors,Competitive Intelligence,Implementation Insights,Buyer Profile"</formula1>
    </dataValidation>
    <dataValidation type="list" allowBlank="1" showInputMessage="1" showErrorMessage="1" sqref="N32">
      <formula1>"PENDING REVIEW,VALIDATED - Include in Report,REJECTED - Exclude from Report,NEEDS REVISION,FEATURED - Highlight in Executive Summary"</formula1>
    </dataValidation>
    <dataValidation type="list" allowBlank="1" showInputMessage="1" showErrorMessage="1" sqref="O32">
      <formula1>"Win Drivers,Loss Factors,Competitive Intelligence,Implementation Insights,Buyer Profile"</formula1>
    </dataValidation>
    <dataValidation type="list" allowBlank="1" showInputMessage="1" showErrorMessage="1" sqref="N40">
      <formula1>"PENDING REVIEW,VALIDATED - Include in Report,REJECTED - Exclude from Report,NEEDS REVISION,FEATURED - Highlight in Executive Summary"</formula1>
    </dataValidation>
    <dataValidation type="list" allowBlank="1" showInputMessage="1" showErrorMessage="1" sqref="O40">
      <formula1>"Win Drivers,Loss Factors,Competitive Intelligence,Implementation Insights,Buyer Profile"</formula1>
    </dataValidation>
    <dataValidation type="list" allowBlank="1" showInputMessage="1" showErrorMessage="1" sqref="N50">
      <formula1>"PENDING REVIEW,VALIDATED - Include in Report,REJECTED - Exclude from Report,NEEDS REVISION,FEATURED - Highlight in Executive Summary"</formula1>
    </dataValidation>
    <dataValidation type="list" allowBlank="1" showInputMessage="1" showErrorMessage="1" sqref="O50">
      <formula1>"Win Drivers,Loss Factors,Competitive Intelligence,Implementation Insights,Buyer Profile"</formula1>
    </dataValidation>
    <dataValidation type="list" allowBlank="1" showInputMessage="1" showErrorMessage="1" sqref="N67">
      <formula1>"PENDING REVIEW,VALIDATED - Include in Report,REJECTED - Exclude from Report,NEEDS REVISION,FEATURED - Highlight in Executive Summary"</formula1>
    </dataValidation>
    <dataValidation type="list" allowBlank="1" showInputMessage="1" showErrorMessage="1" sqref="O67">
      <formula1>"Win Drivers,Loss Factors,Competitive Intelligence,Implementation Insights,Buyer Profile"</formula1>
    </dataValidation>
    <dataValidation type="list" allowBlank="1" showInputMessage="1" showErrorMessage="1" sqref="N77">
      <formula1>"PENDING REVIEW,VALIDATED - Include in Report,REJECTED - Exclude from Report,NEEDS REVISION,FEATURED - Highlight in Executive Summary"</formula1>
    </dataValidation>
    <dataValidation type="list" allowBlank="1" showInputMessage="1" showErrorMessage="1" sqref="O77">
      <formula1>"Win Drivers,Loss Factors,Competitive Intelligence,Implementation Insights,Buyer Profile"</formula1>
    </dataValidation>
    <dataValidation type="list" allowBlank="1" showInputMessage="1" showErrorMessage="1" sqref="N85">
      <formula1>"PENDING REVIEW,VALIDATED - Include in Report,REJECTED - Exclude from Report,NEEDS REVISION,FEATURED - Highlight in Executive Summary"</formula1>
    </dataValidation>
    <dataValidation type="list" allowBlank="1" showInputMessage="1" showErrorMessage="1" sqref="O85">
      <formula1>"Win Drivers,Loss Factors,Competitive Intelligence,Implementation Insights,Buyer Profile"</formula1>
    </dataValidation>
    <dataValidation type="list" allowBlank="1" showInputMessage="1" showErrorMessage="1" sqref="N116">
      <formula1>"PENDING REVIEW,VALIDATED - Include in Report,REJECTED - Exclude from Report,NEEDS REVISION,FEATURED - Highlight in Executive Summary"</formula1>
    </dataValidation>
    <dataValidation type="list" allowBlank="1" showInputMessage="1" showErrorMessage="1" sqref="O116">
      <formula1>"Win Drivers,Loss Factors,Competitive Intelligence,Implementation Insights,Buyer Profile"</formula1>
    </dataValidation>
    <dataValidation type="list" allowBlank="1" showInputMessage="1" showErrorMessage="1" sqref="N132">
      <formula1>"PENDING REVIEW,VALIDATED - Include in Report,REJECTED - Exclude from Report,NEEDS REVISION,FEATURED - Highlight in Executive Summary"</formula1>
    </dataValidation>
    <dataValidation type="list" allowBlank="1" showInputMessage="1" showErrorMessage="1" sqref="O132">
      <formula1>"Win Drivers,Loss Factors,Competitive Intelligence,Implementation Insights,Buyer Profile"</formula1>
    </dataValidation>
    <dataValidation type="list" allowBlank="1" showInputMessage="1" showErrorMessage="1" sqref="N150">
      <formula1>"PENDING REVIEW,VALIDATED - Include in Report,REJECTED - Exclude from Report,NEEDS REVISION,FEATURED - Highlight in Executive Summary"</formula1>
    </dataValidation>
    <dataValidation type="list" allowBlank="1" showInputMessage="1" showErrorMessage="1" sqref="O150">
      <formula1>"Win Drivers,Loss Factors,Competitive Intelligence,Implementation Insights,Buyer Profile"</formula1>
    </dataValidation>
    <dataValidation type="list" allowBlank="1" showInputMessage="1" showErrorMessage="1" sqref="N163">
      <formula1>"PENDING REVIEW,VALIDATED - Include in Report,REJECTED - Exclude from Report,NEEDS REVISION,FEATURED - Highlight in Executive Summary"</formula1>
    </dataValidation>
    <dataValidation type="list" allowBlank="1" showInputMessage="1" showErrorMessage="1" sqref="O163">
      <formula1>"Win Drivers,Loss Factors,Competitive Intelligence,Implementation Insights,Buyer Profile"</formula1>
    </dataValidation>
    <dataValidation type="list" allowBlank="1" showInputMessage="1" showErrorMessage="1" sqref="N172">
      <formula1>"PENDING REVIEW,VALIDATED - Include in Report,REJECTED - Exclude from Report,NEEDS REVISION,FEATURED - Highlight in Executive Summary"</formula1>
    </dataValidation>
    <dataValidation type="list" allowBlank="1" showInputMessage="1" showErrorMessage="1" sqref="O172">
      <formula1>"Win Drivers,Loss Factors,Competitive Intelligence,Implementation Insights,Buyer Profile"</formula1>
    </dataValidation>
    <dataValidation type="list" allowBlank="1" showInputMessage="1" showErrorMessage="1" sqref="N188">
      <formula1>"PENDING REVIEW,VALIDATED - Include in Report,REJECTED - Exclude from Report,NEEDS REVISION,FEATURED - Highlight in Executive Summary"</formula1>
    </dataValidation>
    <dataValidation type="list" allowBlank="1" showInputMessage="1" showErrorMessage="1" sqref="O188">
      <formula1>"Win Drivers,Loss Factors,Competitive Intelligence,Implementation Insights,Buyer Profile"</formula1>
    </dataValidation>
    <dataValidation type="list" allowBlank="1" showInputMessage="1" showErrorMessage="1" sqref="N195">
      <formula1>"PENDING REVIEW,VALIDATED - Include in Report,REJECTED - Exclude from Report,NEEDS REVISION,FEATURED - Highlight in Executive Summary"</formula1>
    </dataValidation>
    <dataValidation type="list" allowBlank="1" showInputMessage="1" showErrorMessage="1" sqref="O195">
      <formula1>"Win Drivers,Loss Factors,Competitive Intelligence,Implementation Insights,Buyer Profile"</formula1>
    </dataValidation>
    <dataValidation type="list" allowBlank="1" showInputMessage="1" showErrorMessage="1" sqref="N202">
      <formula1>"PENDING REVIEW,VALIDATED - Include in Report,REJECTED - Exclude from Report,NEEDS REVISION,FEATURED - Highlight in Executive Summary"</formula1>
    </dataValidation>
    <dataValidation type="list" allowBlank="1" showInputMessage="1" showErrorMessage="1" sqref="O202">
      <formula1>"Win Drivers,Loss Factors,Competitive Intelligence,Implementation Insights,Buyer Profile"</formula1>
    </dataValidation>
    <dataValidation type="list" allowBlank="1" showInputMessage="1" showErrorMessage="1" sqref="N215">
      <formula1>"PENDING REVIEW,VALIDATED - Include in Report,REJECTED - Exclude from Report,NEEDS REVISION,FEATURED - Highlight in Executive Summary"</formula1>
    </dataValidation>
    <dataValidation type="list" allowBlank="1" showInputMessage="1" showErrorMessage="1" sqref="O215">
      <formula1>"Win Drivers,Loss Factors,Competitive Intelligence,Implementation Insights,Buyer Profile"</formula1>
    </dataValidation>
    <dataValidation type="list" allowBlank="1" showInputMessage="1" showErrorMessage="1" sqref="N228">
      <formula1>"PENDING REVIEW,VALIDATED - Include in Report,REJECTED - Exclude from Report,NEEDS REVISION,FEATURED - Highlight in Executive Summary"</formula1>
    </dataValidation>
    <dataValidation type="list" allowBlank="1" showInputMessage="1" showErrorMessage="1" sqref="O228">
      <formula1>"Win Drivers,Loss Factors,Competitive Intelligence,Implementation Insights,Buyer Profile"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62"/>
  <sheetViews>
    <sheetView workbookViewId="0"/>
  </sheetViews>
  <sheetFormatPr defaultRowHeight="15"/>
  <cols>
    <col min="1" max="1" width="15.7109375" customWidth="1"/>
    <col min="2" max="2" width="50.7109375" customWidth="1"/>
    <col min="3" max="3" width="15.7109375" customWidth="1"/>
    <col min="4" max="4" width="20.7109375" customWidth="1"/>
    <col min="5" max="5" width="30.7109375" customWidth="1"/>
    <col min="6" max="6" width="40.7109375" customWidth="1"/>
    <col min="7" max="7" width="60.7109375" customWidth="1"/>
    <col min="8" max="9" width="15.7109375" customWidth="1"/>
    <col min="10" max="11" width="12.7109375" customWidth="1"/>
    <col min="12" max="12" width="15.7109375" customWidth="1"/>
    <col min="13" max="14" width="25.7109375" customWidth="1"/>
    <col min="15" max="15" width="40.7109375" customWidth="1"/>
  </cols>
  <sheetData>
    <row r="1" spans="1:15">
      <c r="A1" s="1" t="s">
        <v>512</v>
      </c>
      <c r="B1" s="1"/>
      <c r="C1" s="1"/>
      <c r="D1" s="1"/>
      <c r="E1" s="1"/>
      <c r="F1" s="1"/>
      <c r="G1" s="1"/>
      <c r="H1" s="1"/>
      <c r="I1" s="1"/>
      <c r="J1" s="1"/>
      <c r="K1" s="1"/>
      <c r="L1" s="1"/>
      <c r="M1" s="1"/>
      <c r="N1" s="1"/>
      <c r="O1" s="1"/>
    </row>
    <row r="2" spans="1:15">
      <c r="A2" s="2" t="s">
        <v>513</v>
      </c>
      <c r="B2" s="2"/>
      <c r="C2" s="2"/>
      <c r="D2" s="2"/>
      <c r="E2" s="2"/>
      <c r="F2" s="2"/>
      <c r="G2" s="2"/>
      <c r="H2" s="2"/>
      <c r="I2" s="2"/>
      <c r="J2" s="2"/>
      <c r="K2" s="2"/>
      <c r="L2" s="2"/>
      <c r="M2" s="2"/>
      <c r="N2" s="2"/>
      <c r="O2" s="2"/>
    </row>
    <row r="3" spans="1:15">
      <c r="A3" s="6" t="s">
        <v>514</v>
      </c>
      <c r="B3" s="6"/>
      <c r="C3" s="6"/>
      <c r="D3" s="6"/>
      <c r="E3" s="6"/>
      <c r="F3" s="6"/>
      <c r="G3" s="6"/>
      <c r="H3" s="6"/>
      <c r="I3" s="6"/>
      <c r="J3" s="6"/>
      <c r="K3" s="6"/>
      <c r="L3" s="6"/>
      <c r="M3" s="6"/>
      <c r="N3" s="6"/>
      <c r="O3" s="6"/>
    </row>
    <row r="4" spans="1:15">
      <c r="A4" s="6" t="s">
        <v>515</v>
      </c>
      <c r="B4" s="6"/>
      <c r="C4" s="6"/>
      <c r="D4" s="6"/>
      <c r="E4" s="6"/>
      <c r="F4" s="6"/>
      <c r="G4" s="6"/>
      <c r="H4" s="6"/>
      <c r="I4" s="6"/>
      <c r="J4" s="6"/>
      <c r="K4" s="6"/>
      <c r="L4" s="6"/>
      <c r="M4" s="6"/>
      <c r="N4" s="6"/>
      <c r="O4" s="6"/>
    </row>
    <row r="6" spans="1:15">
      <c r="A6" s="3" t="s">
        <v>106</v>
      </c>
      <c r="B6" s="3" t="s">
        <v>115</v>
      </c>
      <c r="C6" s="3" t="s">
        <v>516</v>
      </c>
      <c r="D6" s="3" t="s">
        <v>108</v>
      </c>
      <c r="E6" s="3" t="s">
        <v>41</v>
      </c>
      <c r="F6" s="3" t="s">
        <v>123</v>
      </c>
      <c r="G6" s="3" t="s">
        <v>124</v>
      </c>
      <c r="H6" s="3" t="s">
        <v>125</v>
      </c>
      <c r="I6" s="3" t="s">
        <v>126</v>
      </c>
      <c r="J6" s="3" t="s">
        <v>128</v>
      </c>
      <c r="K6" s="3" t="s">
        <v>517</v>
      </c>
      <c r="L6" s="3" t="s">
        <v>127</v>
      </c>
      <c r="M6" s="3" t="s">
        <v>518</v>
      </c>
      <c r="N6" s="3" t="s">
        <v>519</v>
      </c>
      <c r="O6" s="3" t="s">
        <v>116</v>
      </c>
    </row>
    <row r="7" spans="1:15">
      <c r="A7" s="6" t="s">
        <v>205</v>
      </c>
      <c r="B7" s="6" t="s">
        <v>520</v>
      </c>
      <c r="C7" s="6" t="s">
        <v>120</v>
      </c>
      <c r="D7" s="6" t="s">
        <v>521</v>
      </c>
      <c r="E7" s="6" t="s">
        <v>97</v>
      </c>
      <c r="F7" s="6" t="s">
        <v>206</v>
      </c>
      <c r="G7" s="6" t="s">
        <v>208</v>
      </c>
      <c r="H7" s="6" t="s">
        <v>156</v>
      </c>
      <c r="I7" s="6" t="s">
        <v>157</v>
      </c>
      <c r="J7" s="6" t="s">
        <v>209</v>
      </c>
      <c r="K7" s="5">
        <v>5</v>
      </c>
      <c r="L7" s="6" t="s">
        <v>522</v>
      </c>
      <c r="M7" s="11"/>
      <c r="N7" s="11"/>
      <c r="O7" s="9"/>
    </row>
    <row r="8" spans="1:15">
      <c r="A8" s="6"/>
      <c r="B8" s="6"/>
      <c r="C8" s="6"/>
      <c r="D8" s="6"/>
      <c r="E8" s="6"/>
      <c r="F8" s="6"/>
      <c r="G8" s="6"/>
      <c r="H8" s="6"/>
      <c r="I8" s="6"/>
      <c r="J8" s="6"/>
      <c r="K8" s="6"/>
      <c r="L8" s="6"/>
      <c r="M8" s="6"/>
      <c r="N8" s="6"/>
      <c r="O8" s="6"/>
    </row>
    <row r="9" spans="1:15">
      <c r="A9" s="6" t="s">
        <v>205</v>
      </c>
      <c r="B9" s="6" t="s">
        <v>520</v>
      </c>
      <c r="C9" s="6" t="s">
        <v>120</v>
      </c>
      <c r="D9" s="6" t="s">
        <v>521</v>
      </c>
      <c r="E9" s="6" t="s">
        <v>97</v>
      </c>
      <c r="F9" s="6" t="s">
        <v>147</v>
      </c>
      <c r="G9" s="6" t="s">
        <v>210</v>
      </c>
      <c r="H9" s="6" t="s">
        <v>165</v>
      </c>
      <c r="I9" s="6" t="s">
        <v>166</v>
      </c>
      <c r="J9" s="6" t="s">
        <v>209</v>
      </c>
      <c r="K9" s="5">
        <v>4</v>
      </c>
      <c r="L9" s="6" t="s">
        <v>522</v>
      </c>
      <c r="M9" s="11"/>
      <c r="N9" s="11"/>
      <c r="O9" s="9"/>
    </row>
    <row r="10" spans="1:15">
      <c r="A10" s="6"/>
      <c r="B10" s="6"/>
      <c r="C10" s="6"/>
      <c r="D10" s="6"/>
      <c r="E10" s="6"/>
      <c r="F10" s="6"/>
      <c r="G10" s="6"/>
      <c r="H10" s="6"/>
      <c r="I10" s="6"/>
      <c r="J10" s="6"/>
      <c r="K10" s="6"/>
      <c r="L10" s="6"/>
      <c r="M10" s="6"/>
      <c r="N10" s="6"/>
      <c r="O10" s="6"/>
    </row>
    <row r="11" spans="1:15">
      <c r="A11" s="6" t="s">
        <v>205</v>
      </c>
      <c r="B11" s="6" t="s">
        <v>520</v>
      </c>
      <c r="C11" s="6" t="s">
        <v>120</v>
      </c>
      <c r="D11" s="6" t="s">
        <v>521</v>
      </c>
      <c r="E11" s="6" t="s">
        <v>97</v>
      </c>
      <c r="F11" s="6" t="s">
        <v>211</v>
      </c>
      <c r="G11" s="6" t="s">
        <v>212</v>
      </c>
      <c r="H11" s="6" t="s">
        <v>196</v>
      </c>
      <c r="I11" s="6" t="s">
        <v>197</v>
      </c>
      <c r="J11" s="6" t="s">
        <v>209</v>
      </c>
      <c r="K11" s="5">
        <v>4</v>
      </c>
      <c r="L11" s="6" t="s">
        <v>522</v>
      </c>
      <c r="M11" s="11"/>
      <c r="N11" s="11"/>
      <c r="O11" s="9"/>
    </row>
    <row r="12" spans="1:15">
      <c r="A12" s="6"/>
      <c r="B12" s="6"/>
      <c r="C12" s="6"/>
      <c r="D12" s="6"/>
      <c r="E12" s="6"/>
      <c r="F12" s="6"/>
      <c r="G12" s="6"/>
      <c r="H12" s="6"/>
      <c r="I12" s="6"/>
      <c r="J12" s="6"/>
      <c r="K12" s="6"/>
      <c r="L12" s="6"/>
      <c r="M12" s="6"/>
      <c r="N12" s="6"/>
      <c r="O12" s="6"/>
    </row>
    <row r="13" spans="1:15">
      <c r="A13" s="6" t="s">
        <v>205</v>
      </c>
      <c r="B13" s="6" t="s">
        <v>520</v>
      </c>
      <c r="C13" s="6" t="s">
        <v>120</v>
      </c>
      <c r="D13" s="6" t="s">
        <v>521</v>
      </c>
      <c r="E13" s="6" t="s">
        <v>97</v>
      </c>
      <c r="F13" s="6" t="s">
        <v>213</v>
      </c>
      <c r="G13" s="6" t="s">
        <v>214</v>
      </c>
      <c r="H13" s="6" t="s">
        <v>196</v>
      </c>
      <c r="I13" s="6" t="s">
        <v>197</v>
      </c>
      <c r="J13" s="6" t="s">
        <v>209</v>
      </c>
      <c r="K13" s="5">
        <v>4</v>
      </c>
      <c r="L13" s="6" t="s">
        <v>522</v>
      </c>
      <c r="M13" s="11"/>
      <c r="N13" s="11"/>
      <c r="O13" s="9"/>
    </row>
    <row r="14" spans="1:15">
      <c r="A14" s="6"/>
      <c r="B14" s="6"/>
      <c r="C14" s="6"/>
      <c r="D14" s="6"/>
      <c r="E14" s="6"/>
      <c r="F14" s="6"/>
      <c r="G14" s="6"/>
      <c r="H14" s="6"/>
      <c r="I14" s="6"/>
      <c r="J14" s="6"/>
      <c r="K14" s="6"/>
      <c r="L14" s="6"/>
      <c r="M14" s="6"/>
      <c r="N14" s="6"/>
      <c r="O14" s="6"/>
    </row>
    <row r="15" spans="1:15">
      <c r="A15" s="3" t="s">
        <v>215</v>
      </c>
      <c r="B15" s="2" t="s">
        <v>144</v>
      </c>
      <c r="N15" s="10" t="s">
        <v>145</v>
      </c>
      <c r="O15" s="9"/>
    </row>
    <row r="17" spans="1:15">
      <c r="A17" s="6" t="s">
        <v>230</v>
      </c>
      <c r="B17" s="6" t="s">
        <v>523</v>
      </c>
      <c r="C17" s="6" t="s">
        <v>120</v>
      </c>
      <c r="D17" s="6" t="s">
        <v>521</v>
      </c>
      <c r="E17" s="6" t="s">
        <v>86</v>
      </c>
      <c r="F17" s="6" t="s">
        <v>231</v>
      </c>
      <c r="G17" s="6" t="s">
        <v>233</v>
      </c>
      <c r="H17" s="6" t="s">
        <v>234</v>
      </c>
      <c r="I17" s="6" t="s">
        <v>235</v>
      </c>
      <c r="J17" s="6" t="s">
        <v>209</v>
      </c>
      <c r="K17" s="5">
        <v>4</v>
      </c>
      <c r="L17" s="6" t="s">
        <v>522</v>
      </c>
      <c r="M17" s="11"/>
      <c r="N17" s="11"/>
      <c r="O17" s="9"/>
    </row>
    <row r="18" spans="1:15">
      <c r="A18" s="6"/>
      <c r="B18" s="6"/>
      <c r="C18" s="6"/>
      <c r="D18" s="6"/>
      <c r="E18" s="6"/>
      <c r="F18" s="6"/>
      <c r="G18" s="6"/>
      <c r="H18" s="6"/>
      <c r="I18" s="6"/>
      <c r="J18" s="6"/>
      <c r="K18" s="6"/>
      <c r="L18" s="6"/>
      <c r="M18" s="6"/>
      <c r="N18" s="6"/>
      <c r="O18" s="6"/>
    </row>
    <row r="19" spans="1:15">
      <c r="A19" s="6" t="s">
        <v>230</v>
      </c>
      <c r="B19" s="6" t="s">
        <v>523</v>
      </c>
      <c r="C19" s="6" t="s">
        <v>120</v>
      </c>
      <c r="D19" s="6" t="s">
        <v>521</v>
      </c>
      <c r="E19" s="6" t="s">
        <v>86</v>
      </c>
      <c r="F19" s="6" t="s">
        <v>236</v>
      </c>
      <c r="G19" s="6" t="s">
        <v>237</v>
      </c>
      <c r="H19" s="6" t="s">
        <v>234</v>
      </c>
      <c r="I19" s="6" t="s">
        <v>235</v>
      </c>
      <c r="J19" s="6" t="s">
        <v>209</v>
      </c>
      <c r="K19" s="5">
        <v>4</v>
      </c>
      <c r="L19" s="6" t="s">
        <v>522</v>
      </c>
      <c r="M19" s="11"/>
      <c r="N19" s="11"/>
      <c r="O19" s="9"/>
    </row>
    <row r="20" spans="1:15">
      <c r="A20" s="6"/>
      <c r="B20" s="6"/>
      <c r="C20" s="6"/>
      <c r="D20" s="6"/>
      <c r="E20" s="6"/>
      <c r="F20" s="6"/>
      <c r="G20" s="6"/>
      <c r="H20" s="6"/>
      <c r="I20" s="6"/>
      <c r="J20" s="6"/>
      <c r="K20" s="6"/>
      <c r="L20" s="6"/>
      <c r="M20" s="6"/>
      <c r="N20" s="6"/>
      <c r="O20" s="6"/>
    </row>
    <row r="21" spans="1:15">
      <c r="A21" s="6" t="s">
        <v>230</v>
      </c>
      <c r="B21" s="6" t="s">
        <v>523</v>
      </c>
      <c r="C21" s="6" t="s">
        <v>120</v>
      </c>
      <c r="D21" s="6" t="s">
        <v>521</v>
      </c>
      <c r="E21" s="6" t="s">
        <v>86</v>
      </c>
      <c r="F21" s="6" t="s">
        <v>238</v>
      </c>
      <c r="G21" s="6" t="s">
        <v>239</v>
      </c>
      <c r="H21" s="6" t="s">
        <v>234</v>
      </c>
      <c r="I21" s="6" t="s">
        <v>235</v>
      </c>
      <c r="J21" s="6" t="s">
        <v>209</v>
      </c>
      <c r="K21" s="5">
        <v>4</v>
      </c>
      <c r="L21" s="6" t="s">
        <v>522</v>
      </c>
      <c r="M21" s="11"/>
      <c r="N21" s="11"/>
      <c r="O21" s="9"/>
    </row>
    <row r="22" spans="1:15">
      <c r="A22" s="6"/>
      <c r="B22" s="6"/>
      <c r="C22" s="6"/>
      <c r="D22" s="6"/>
      <c r="E22" s="6"/>
      <c r="F22" s="6"/>
      <c r="G22" s="6"/>
      <c r="H22" s="6"/>
      <c r="I22" s="6"/>
      <c r="J22" s="6"/>
      <c r="K22" s="6"/>
      <c r="L22" s="6"/>
      <c r="M22" s="6"/>
      <c r="N22" s="6"/>
      <c r="O22" s="6"/>
    </row>
    <row r="23" spans="1:15">
      <c r="A23" s="6" t="s">
        <v>230</v>
      </c>
      <c r="B23" s="6" t="s">
        <v>523</v>
      </c>
      <c r="C23" s="6" t="s">
        <v>120</v>
      </c>
      <c r="D23" s="6" t="s">
        <v>521</v>
      </c>
      <c r="E23" s="6" t="s">
        <v>86</v>
      </c>
      <c r="F23" s="6" t="s">
        <v>240</v>
      </c>
      <c r="G23" s="6" t="s">
        <v>241</v>
      </c>
      <c r="H23" s="6" t="s">
        <v>156</v>
      </c>
      <c r="I23" s="6" t="s">
        <v>157</v>
      </c>
      <c r="J23" s="6" t="s">
        <v>209</v>
      </c>
      <c r="K23" s="5">
        <v>4</v>
      </c>
      <c r="L23" s="6" t="s">
        <v>522</v>
      </c>
      <c r="M23" s="11"/>
      <c r="N23" s="11"/>
      <c r="O23" s="9"/>
    </row>
    <row r="24" spans="1:15">
      <c r="A24" s="6"/>
      <c r="B24" s="6"/>
      <c r="C24" s="6"/>
      <c r="D24" s="6"/>
      <c r="E24" s="6"/>
      <c r="F24" s="6"/>
      <c r="G24" s="6"/>
      <c r="H24" s="6"/>
      <c r="I24" s="6"/>
      <c r="J24" s="6"/>
      <c r="K24" s="6"/>
      <c r="L24" s="6"/>
      <c r="M24" s="6"/>
      <c r="N24" s="6"/>
      <c r="O24" s="6"/>
    </row>
    <row r="25" spans="1:15">
      <c r="A25" s="6" t="s">
        <v>230</v>
      </c>
      <c r="B25" s="6" t="s">
        <v>523</v>
      </c>
      <c r="C25" s="6" t="s">
        <v>120</v>
      </c>
      <c r="D25" s="6" t="s">
        <v>521</v>
      </c>
      <c r="E25" s="6" t="s">
        <v>86</v>
      </c>
      <c r="F25" s="6" t="s">
        <v>242</v>
      </c>
      <c r="G25" s="6" t="s">
        <v>243</v>
      </c>
      <c r="H25" s="6" t="s">
        <v>156</v>
      </c>
      <c r="I25" s="6" t="s">
        <v>157</v>
      </c>
      <c r="J25" s="6" t="s">
        <v>209</v>
      </c>
      <c r="K25" s="5">
        <v>4</v>
      </c>
      <c r="L25" s="6" t="s">
        <v>522</v>
      </c>
      <c r="M25" s="11"/>
      <c r="N25" s="11"/>
      <c r="O25" s="9"/>
    </row>
    <row r="26" spans="1:15">
      <c r="A26" s="6"/>
      <c r="B26" s="6"/>
      <c r="C26" s="6"/>
      <c r="D26" s="6"/>
      <c r="E26" s="6"/>
      <c r="F26" s="6"/>
      <c r="G26" s="6"/>
      <c r="H26" s="6"/>
      <c r="I26" s="6"/>
      <c r="J26" s="6"/>
      <c r="K26" s="6"/>
      <c r="L26" s="6"/>
      <c r="M26" s="6"/>
      <c r="N26" s="6"/>
      <c r="O26" s="6"/>
    </row>
    <row r="27" spans="1:15">
      <c r="A27" s="6" t="s">
        <v>230</v>
      </c>
      <c r="B27" s="6" t="s">
        <v>523</v>
      </c>
      <c r="C27" s="6" t="s">
        <v>120</v>
      </c>
      <c r="D27" s="6" t="s">
        <v>521</v>
      </c>
      <c r="E27" s="6" t="s">
        <v>86</v>
      </c>
      <c r="F27" s="6" t="s">
        <v>244</v>
      </c>
      <c r="G27" s="6" t="s">
        <v>245</v>
      </c>
      <c r="H27" s="6" t="s">
        <v>165</v>
      </c>
      <c r="I27" s="6" t="s">
        <v>166</v>
      </c>
      <c r="J27" s="6" t="s">
        <v>209</v>
      </c>
      <c r="K27" s="5">
        <v>4</v>
      </c>
      <c r="L27" s="6" t="s">
        <v>522</v>
      </c>
      <c r="M27" s="11"/>
      <c r="N27" s="11"/>
      <c r="O27" s="9"/>
    </row>
    <row r="28" spans="1:15">
      <c r="A28" s="6"/>
      <c r="B28" s="6"/>
      <c r="C28" s="6"/>
      <c r="D28" s="6"/>
      <c r="E28" s="6"/>
      <c r="F28" s="6"/>
      <c r="G28" s="6"/>
      <c r="H28" s="6"/>
      <c r="I28" s="6"/>
      <c r="J28" s="6"/>
      <c r="K28" s="6"/>
      <c r="L28" s="6"/>
      <c r="M28" s="6"/>
      <c r="N28" s="6"/>
      <c r="O28" s="6"/>
    </row>
    <row r="29" spans="1:15">
      <c r="A29" s="6" t="s">
        <v>230</v>
      </c>
      <c r="B29" s="6" t="s">
        <v>523</v>
      </c>
      <c r="C29" s="6" t="s">
        <v>120</v>
      </c>
      <c r="D29" s="6" t="s">
        <v>521</v>
      </c>
      <c r="E29" s="6" t="s">
        <v>86</v>
      </c>
      <c r="F29" s="6" t="s">
        <v>246</v>
      </c>
      <c r="G29" s="6" t="s">
        <v>247</v>
      </c>
      <c r="H29" s="6" t="s">
        <v>175</v>
      </c>
      <c r="I29" s="6" t="s">
        <v>176</v>
      </c>
      <c r="J29" s="6" t="s">
        <v>209</v>
      </c>
      <c r="K29" s="5">
        <v>4</v>
      </c>
      <c r="L29" s="6" t="s">
        <v>522</v>
      </c>
      <c r="M29" s="11"/>
      <c r="N29" s="11"/>
      <c r="O29" s="9"/>
    </row>
    <row r="30" spans="1:15">
      <c r="A30" s="6"/>
      <c r="B30" s="6"/>
      <c r="C30" s="6"/>
      <c r="D30" s="6"/>
      <c r="E30" s="6"/>
      <c r="F30" s="6"/>
      <c r="G30" s="6"/>
      <c r="H30" s="6"/>
      <c r="I30" s="6"/>
      <c r="J30" s="6"/>
      <c r="K30" s="6"/>
      <c r="L30" s="6"/>
      <c r="M30" s="6"/>
      <c r="N30" s="6"/>
      <c r="O30" s="6"/>
    </row>
    <row r="31" spans="1:15">
      <c r="A31" s="6" t="s">
        <v>230</v>
      </c>
      <c r="B31" s="6" t="s">
        <v>523</v>
      </c>
      <c r="C31" s="6" t="s">
        <v>120</v>
      </c>
      <c r="D31" s="6" t="s">
        <v>521</v>
      </c>
      <c r="E31" s="6" t="s">
        <v>86</v>
      </c>
      <c r="F31" s="6" t="s">
        <v>248</v>
      </c>
      <c r="G31" s="6" t="s">
        <v>249</v>
      </c>
      <c r="H31" s="6" t="s">
        <v>179</v>
      </c>
      <c r="I31" s="6" t="s">
        <v>180</v>
      </c>
      <c r="J31" s="6" t="s">
        <v>209</v>
      </c>
      <c r="K31" s="5">
        <v>4</v>
      </c>
      <c r="L31" s="6" t="s">
        <v>522</v>
      </c>
      <c r="M31" s="11"/>
      <c r="N31" s="11"/>
      <c r="O31" s="9"/>
    </row>
    <row r="32" spans="1:15">
      <c r="A32" s="6"/>
      <c r="B32" s="6"/>
      <c r="C32" s="6"/>
      <c r="D32" s="6"/>
      <c r="E32" s="6"/>
      <c r="F32" s="6"/>
      <c r="G32" s="6"/>
      <c r="H32" s="6"/>
      <c r="I32" s="6"/>
      <c r="J32" s="6"/>
      <c r="K32" s="6"/>
      <c r="L32" s="6"/>
      <c r="M32" s="6"/>
      <c r="N32" s="6"/>
      <c r="O32" s="6"/>
    </row>
    <row r="33" spans="1:15">
      <c r="A33" s="6" t="s">
        <v>230</v>
      </c>
      <c r="B33" s="6" t="s">
        <v>523</v>
      </c>
      <c r="C33" s="6" t="s">
        <v>120</v>
      </c>
      <c r="D33" s="6" t="s">
        <v>521</v>
      </c>
      <c r="E33" s="6" t="s">
        <v>86</v>
      </c>
      <c r="F33" s="6" t="s">
        <v>250</v>
      </c>
      <c r="G33" s="6" t="s">
        <v>251</v>
      </c>
      <c r="H33" s="6" t="s">
        <v>179</v>
      </c>
      <c r="I33" s="6" t="s">
        <v>180</v>
      </c>
      <c r="J33" s="6" t="s">
        <v>209</v>
      </c>
      <c r="K33" s="5">
        <v>4</v>
      </c>
      <c r="L33" s="6" t="s">
        <v>522</v>
      </c>
      <c r="M33" s="11"/>
      <c r="N33" s="11"/>
      <c r="O33" s="9"/>
    </row>
    <row r="34" spans="1:15">
      <c r="A34" s="6"/>
      <c r="B34" s="6"/>
      <c r="C34" s="6"/>
      <c r="D34" s="6"/>
      <c r="E34" s="6"/>
      <c r="F34" s="6"/>
      <c r="G34" s="6"/>
      <c r="H34" s="6"/>
      <c r="I34" s="6"/>
      <c r="J34" s="6"/>
      <c r="K34" s="6"/>
      <c r="L34" s="6"/>
      <c r="M34" s="6"/>
      <c r="N34" s="6"/>
      <c r="O34" s="6"/>
    </row>
    <row r="35" spans="1:15">
      <c r="A35" s="6" t="s">
        <v>230</v>
      </c>
      <c r="B35" s="6" t="s">
        <v>523</v>
      </c>
      <c r="C35" s="6" t="s">
        <v>120</v>
      </c>
      <c r="D35" s="6" t="s">
        <v>521</v>
      </c>
      <c r="E35" s="6" t="s">
        <v>86</v>
      </c>
      <c r="F35" s="6" t="s">
        <v>252</v>
      </c>
      <c r="G35" s="6" t="s">
        <v>253</v>
      </c>
      <c r="H35" s="6" t="s">
        <v>179</v>
      </c>
      <c r="I35" s="6" t="s">
        <v>180</v>
      </c>
      <c r="J35" s="6" t="s">
        <v>209</v>
      </c>
      <c r="K35" s="5">
        <v>4</v>
      </c>
      <c r="L35" s="6" t="s">
        <v>522</v>
      </c>
      <c r="M35" s="11"/>
      <c r="N35" s="11"/>
      <c r="O35" s="9"/>
    </row>
    <row r="36" spans="1:15">
      <c r="A36" s="6"/>
      <c r="B36" s="6"/>
      <c r="C36" s="6"/>
      <c r="D36" s="6"/>
      <c r="E36" s="6"/>
      <c r="F36" s="6"/>
      <c r="G36" s="6"/>
      <c r="H36" s="6"/>
      <c r="I36" s="6"/>
      <c r="J36" s="6"/>
      <c r="K36" s="6"/>
      <c r="L36" s="6"/>
      <c r="M36" s="6"/>
      <c r="N36" s="6"/>
      <c r="O36" s="6"/>
    </row>
    <row r="37" spans="1:15">
      <c r="A37" s="6" t="s">
        <v>230</v>
      </c>
      <c r="B37" s="6" t="s">
        <v>523</v>
      </c>
      <c r="C37" s="6" t="s">
        <v>120</v>
      </c>
      <c r="D37" s="6" t="s">
        <v>521</v>
      </c>
      <c r="E37" s="6" t="s">
        <v>86</v>
      </c>
      <c r="F37" s="6" t="s">
        <v>254</v>
      </c>
      <c r="G37" s="6" t="s">
        <v>255</v>
      </c>
      <c r="H37" s="6" t="s">
        <v>196</v>
      </c>
      <c r="I37" s="6" t="s">
        <v>197</v>
      </c>
      <c r="J37" s="6" t="s">
        <v>209</v>
      </c>
      <c r="K37" s="5">
        <v>4</v>
      </c>
      <c r="L37" s="6" t="s">
        <v>522</v>
      </c>
      <c r="M37" s="11"/>
      <c r="N37" s="11"/>
      <c r="O37" s="9"/>
    </row>
    <row r="38" spans="1:15">
      <c r="A38" s="6"/>
      <c r="B38" s="6"/>
      <c r="C38" s="6"/>
      <c r="D38" s="6"/>
      <c r="E38" s="6"/>
      <c r="F38" s="6"/>
      <c r="G38" s="6"/>
      <c r="H38" s="6"/>
      <c r="I38" s="6"/>
      <c r="J38" s="6"/>
      <c r="K38" s="6"/>
      <c r="L38" s="6"/>
      <c r="M38" s="6"/>
      <c r="N38" s="6"/>
      <c r="O38" s="6"/>
    </row>
    <row r="39" spans="1:15">
      <c r="A39" s="6" t="s">
        <v>230</v>
      </c>
      <c r="B39" s="6" t="s">
        <v>523</v>
      </c>
      <c r="C39" s="6" t="s">
        <v>120</v>
      </c>
      <c r="D39" s="6" t="s">
        <v>521</v>
      </c>
      <c r="E39" s="6" t="s">
        <v>86</v>
      </c>
      <c r="F39" s="6" t="s">
        <v>256</v>
      </c>
      <c r="G39" s="6" t="s">
        <v>257</v>
      </c>
      <c r="H39" s="6" t="s">
        <v>196</v>
      </c>
      <c r="I39" s="6" t="s">
        <v>197</v>
      </c>
      <c r="J39" s="6" t="s">
        <v>209</v>
      </c>
      <c r="K39" s="5">
        <v>4</v>
      </c>
      <c r="L39" s="6" t="s">
        <v>522</v>
      </c>
      <c r="M39" s="11"/>
      <c r="N39" s="11"/>
      <c r="O39" s="9"/>
    </row>
    <row r="40" spans="1:15">
      <c r="A40" s="6"/>
      <c r="B40" s="6"/>
      <c r="C40" s="6"/>
      <c r="D40" s="6"/>
      <c r="E40" s="6"/>
      <c r="F40" s="6"/>
      <c r="G40" s="6"/>
      <c r="H40" s="6"/>
      <c r="I40" s="6"/>
      <c r="J40" s="6"/>
      <c r="K40" s="6"/>
      <c r="L40" s="6"/>
      <c r="M40" s="6"/>
      <c r="N40" s="6"/>
      <c r="O40" s="6"/>
    </row>
    <row r="41" spans="1:15">
      <c r="A41" s="6" t="s">
        <v>230</v>
      </c>
      <c r="B41" s="6" t="s">
        <v>523</v>
      </c>
      <c r="C41" s="6" t="s">
        <v>120</v>
      </c>
      <c r="D41" s="6" t="s">
        <v>521</v>
      </c>
      <c r="E41" s="6" t="s">
        <v>86</v>
      </c>
      <c r="F41" s="6" t="s">
        <v>258</v>
      </c>
      <c r="G41" s="6" t="s">
        <v>259</v>
      </c>
      <c r="H41" s="6" t="s">
        <v>196</v>
      </c>
      <c r="I41" s="6" t="s">
        <v>197</v>
      </c>
      <c r="J41" s="6" t="s">
        <v>209</v>
      </c>
      <c r="K41" s="5">
        <v>4</v>
      </c>
      <c r="L41" s="6" t="s">
        <v>522</v>
      </c>
      <c r="M41" s="11"/>
      <c r="N41" s="11"/>
      <c r="O41" s="9"/>
    </row>
    <row r="42" spans="1:15">
      <c r="A42" s="6"/>
      <c r="B42" s="6"/>
      <c r="C42" s="6"/>
      <c r="D42" s="6"/>
      <c r="E42" s="6"/>
      <c r="F42" s="6"/>
      <c r="G42" s="6"/>
      <c r="H42" s="6"/>
      <c r="I42" s="6"/>
      <c r="J42" s="6"/>
      <c r="K42" s="6"/>
      <c r="L42" s="6"/>
      <c r="M42" s="6"/>
      <c r="N42" s="6"/>
      <c r="O42" s="6"/>
    </row>
    <row r="43" spans="1:15">
      <c r="A43" s="3" t="s">
        <v>260</v>
      </c>
      <c r="B43" s="2" t="s">
        <v>144</v>
      </c>
      <c r="N43" s="10" t="s">
        <v>145</v>
      </c>
      <c r="O43" s="9"/>
    </row>
    <row r="45" spans="1:15">
      <c r="A45" s="6" t="s">
        <v>276</v>
      </c>
      <c r="B45" s="6" t="s">
        <v>524</v>
      </c>
      <c r="C45" s="6" t="s">
        <v>120</v>
      </c>
      <c r="D45" s="6" t="s">
        <v>521</v>
      </c>
      <c r="E45" s="6" t="s">
        <v>525</v>
      </c>
      <c r="F45" s="6" t="s">
        <v>277</v>
      </c>
      <c r="G45" s="6" t="s">
        <v>279</v>
      </c>
      <c r="H45" s="6" t="s">
        <v>156</v>
      </c>
      <c r="I45" s="6" t="s">
        <v>157</v>
      </c>
      <c r="J45" s="6" t="s">
        <v>209</v>
      </c>
      <c r="K45" s="5">
        <v>4</v>
      </c>
      <c r="L45" s="6" t="s">
        <v>522</v>
      </c>
      <c r="M45" s="11"/>
      <c r="N45" s="11"/>
      <c r="O45" s="9"/>
    </row>
    <row r="46" spans="1:15">
      <c r="A46" s="6"/>
      <c r="B46" s="6"/>
      <c r="C46" s="6"/>
      <c r="D46" s="6"/>
      <c r="E46" s="6"/>
      <c r="F46" s="6"/>
      <c r="G46" s="6"/>
      <c r="H46" s="6"/>
      <c r="I46" s="6"/>
      <c r="J46" s="6"/>
      <c r="K46" s="6"/>
      <c r="L46" s="6"/>
      <c r="M46" s="6"/>
      <c r="N46" s="6"/>
      <c r="O46" s="6"/>
    </row>
    <row r="47" spans="1:15">
      <c r="A47" s="6" t="s">
        <v>276</v>
      </c>
      <c r="B47" s="6" t="s">
        <v>524</v>
      </c>
      <c r="C47" s="6" t="s">
        <v>120</v>
      </c>
      <c r="D47" s="6" t="s">
        <v>521</v>
      </c>
      <c r="E47" s="6" t="s">
        <v>525</v>
      </c>
      <c r="F47" s="6" t="s">
        <v>280</v>
      </c>
      <c r="G47" s="6" t="s">
        <v>281</v>
      </c>
      <c r="H47" s="6" t="s">
        <v>175</v>
      </c>
      <c r="I47" s="6" t="s">
        <v>176</v>
      </c>
      <c r="J47" s="6" t="s">
        <v>209</v>
      </c>
      <c r="K47" s="5">
        <v>4</v>
      </c>
      <c r="L47" s="6" t="s">
        <v>522</v>
      </c>
      <c r="M47" s="11"/>
      <c r="N47" s="11"/>
      <c r="O47" s="9"/>
    </row>
    <row r="48" spans="1:15">
      <c r="A48" s="6"/>
      <c r="B48" s="6"/>
      <c r="C48" s="6"/>
      <c r="D48" s="6"/>
      <c r="E48" s="6"/>
      <c r="F48" s="6"/>
      <c r="G48" s="6"/>
      <c r="H48" s="6"/>
      <c r="I48" s="6"/>
      <c r="J48" s="6"/>
      <c r="K48" s="6"/>
      <c r="L48" s="6"/>
      <c r="M48" s="6"/>
      <c r="N48" s="6"/>
      <c r="O48" s="6"/>
    </row>
    <row r="49" spans="1:15">
      <c r="A49" s="6" t="s">
        <v>276</v>
      </c>
      <c r="B49" s="6" t="s">
        <v>524</v>
      </c>
      <c r="C49" s="6" t="s">
        <v>120</v>
      </c>
      <c r="D49" s="6" t="s">
        <v>521</v>
      </c>
      <c r="E49" s="6" t="s">
        <v>525</v>
      </c>
      <c r="F49" s="6" t="s">
        <v>282</v>
      </c>
      <c r="G49" s="6" t="s">
        <v>283</v>
      </c>
      <c r="H49" s="6" t="s">
        <v>175</v>
      </c>
      <c r="I49" s="6" t="s">
        <v>176</v>
      </c>
      <c r="J49" s="6" t="s">
        <v>209</v>
      </c>
      <c r="K49" s="5">
        <v>4</v>
      </c>
      <c r="L49" s="6" t="s">
        <v>522</v>
      </c>
      <c r="M49" s="11"/>
      <c r="N49" s="11"/>
      <c r="O49" s="9"/>
    </row>
    <row r="50" spans="1:15">
      <c r="A50" s="6"/>
      <c r="B50" s="6"/>
      <c r="C50" s="6"/>
      <c r="D50" s="6"/>
      <c r="E50" s="6"/>
      <c r="F50" s="6"/>
      <c r="G50" s="6"/>
      <c r="H50" s="6"/>
      <c r="I50" s="6"/>
      <c r="J50" s="6"/>
      <c r="K50" s="6"/>
      <c r="L50" s="6"/>
      <c r="M50" s="6"/>
      <c r="N50" s="6"/>
      <c r="O50" s="6"/>
    </row>
    <row r="51" spans="1:15">
      <c r="A51" s="6" t="s">
        <v>276</v>
      </c>
      <c r="B51" s="6" t="s">
        <v>524</v>
      </c>
      <c r="C51" s="6" t="s">
        <v>120</v>
      </c>
      <c r="D51" s="6" t="s">
        <v>521</v>
      </c>
      <c r="E51" s="6" t="s">
        <v>525</v>
      </c>
      <c r="F51" s="6" t="s">
        <v>284</v>
      </c>
      <c r="G51" s="6" t="s">
        <v>285</v>
      </c>
      <c r="H51" s="6" t="s">
        <v>179</v>
      </c>
      <c r="I51" s="6" t="s">
        <v>180</v>
      </c>
      <c r="J51" s="6" t="s">
        <v>209</v>
      </c>
      <c r="K51" s="5">
        <v>4</v>
      </c>
      <c r="L51" s="6" t="s">
        <v>522</v>
      </c>
      <c r="M51" s="11"/>
      <c r="N51" s="11"/>
      <c r="O51" s="9"/>
    </row>
    <row r="52" spans="1:15">
      <c r="A52" s="6"/>
      <c r="B52" s="6"/>
      <c r="C52" s="6"/>
      <c r="D52" s="6"/>
      <c r="E52" s="6"/>
      <c r="F52" s="6"/>
      <c r="G52" s="6"/>
      <c r="H52" s="6"/>
      <c r="I52" s="6"/>
      <c r="J52" s="6"/>
      <c r="K52" s="6"/>
      <c r="L52" s="6"/>
      <c r="M52" s="6"/>
      <c r="N52" s="6"/>
      <c r="O52" s="6"/>
    </row>
    <row r="53" spans="1:15">
      <c r="A53" s="3" t="s">
        <v>286</v>
      </c>
      <c r="B53" s="2" t="s">
        <v>144</v>
      </c>
      <c r="N53" s="10" t="s">
        <v>145</v>
      </c>
      <c r="O53" s="9"/>
    </row>
    <row r="55" spans="1:15">
      <c r="A55" s="6" t="s">
        <v>369</v>
      </c>
      <c r="B55" s="6" t="s">
        <v>526</v>
      </c>
      <c r="C55" s="6" t="s">
        <v>120</v>
      </c>
      <c r="D55" s="6" t="s">
        <v>521</v>
      </c>
      <c r="E55" s="6" t="s">
        <v>527</v>
      </c>
      <c r="F55" s="6" t="s">
        <v>372</v>
      </c>
      <c r="G55" s="6" t="s">
        <v>373</v>
      </c>
      <c r="H55" s="6" t="s">
        <v>234</v>
      </c>
      <c r="I55" s="6" t="s">
        <v>235</v>
      </c>
      <c r="J55" s="6" t="s">
        <v>209</v>
      </c>
      <c r="K55" s="5">
        <v>5</v>
      </c>
      <c r="L55" s="6" t="s">
        <v>522</v>
      </c>
      <c r="M55" s="11"/>
      <c r="N55" s="11"/>
      <c r="O55" s="9"/>
    </row>
    <row r="56" spans="1:15">
      <c r="A56" s="6"/>
      <c r="B56" s="6"/>
      <c r="C56" s="6"/>
      <c r="D56" s="6"/>
      <c r="E56" s="6"/>
      <c r="F56" s="6"/>
      <c r="G56" s="6"/>
      <c r="H56" s="6"/>
      <c r="I56" s="6"/>
      <c r="J56" s="6"/>
      <c r="K56" s="6"/>
      <c r="L56" s="6"/>
      <c r="M56" s="6"/>
      <c r="N56" s="6"/>
      <c r="O56" s="6"/>
    </row>
    <row r="57" spans="1:15">
      <c r="A57" s="6" t="s">
        <v>369</v>
      </c>
      <c r="B57" s="6" t="s">
        <v>526</v>
      </c>
      <c r="C57" s="6" t="s">
        <v>120</v>
      </c>
      <c r="D57" s="6" t="s">
        <v>521</v>
      </c>
      <c r="E57" s="6" t="s">
        <v>527</v>
      </c>
      <c r="F57" s="6" t="s">
        <v>374</v>
      </c>
      <c r="G57" s="6" t="s">
        <v>375</v>
      </c>
      <c r="H57" s="6" t="s">
        <v>234</v>
      </c>
      <c r="I57" s="6" t="s">
        <v>235</v>
      </c>
      <c r="J57" s="6" t="s">
        <v>209</v>
      </c>
      <c r="K57" s="5">
        <v>5</v>
      </c>
      <c r="L57" s="6" t="s">
        <v>522</v>
      </c>
      <c r="M57" s="11"/>
      <c r="N57" s="11"/>
      <c r="O57" s="9"/>
    </row>
    <row r="58" spans="1:15">
      <c r="A58" s="6"/>
      <c r="B58" s="6"/>
      <c r="C58" s="6"/>
      <c r="D58" s="6"/>
      <c r="E58" s="6"/>
      <c r="F58" s="6"/>
      <c r="G58" s="6"/>
      <c r="H58" s="6"/>
      <c r="I58" s="6"/>
      <c r="J58" s="6"/>
      <c r="K58" s="6"/>
      <c r="L58" s="6"/>
      <c r="M58" s="6"/>
      <c r="N58" s="6"/>
      <c r="O58" s="6"/>
    </row>
    <row r="59" spans="1:15">
      <c r="A59" s="6" t="s">
        <v>369</v>
      </c>
      <c r="B59" s="6" t="s">
        <v>526</v>
      </c>
      <c r="C59" s="6" t="s">
        <v>120</v>
      </c>
      <c r="D59" s="6" t="s">
        <v>521</v>
      </c>
      <c r="E59" s="6" t="s">
        <v>527</v>
      </c>
      <c r="F59" s="6" t="s">
        <v>376</v>
      </c>
      <c r="G59" s="6" t="s">
        <v>377</v>
      </c>
      <c r="H59" s="6" t="s">
        <v>234</v>
      </c>
      <c r="I59" s="6" t="s">
        <v>235</v>
      </c>
      <c r="J59" s="6" t="s">
        <v>209</v>
      </c>
      <c r="K59" s="5">
        <v>4</v>
      </c>
      <c r="L59" s="6" t="s">
        <v>522</v>
      </c>
      <c r="M59" s="11"/>
      <c r="N59" s="11"/>
      <c r="O59" s="9"/>
    </row>
    <row r="60" spans="1:15">
      <c r="A60" s="6"/>
      <c r="B60" s="6"/>
      <c r="C60" s="6"/>
      <c r="D60" s="6"/>
      <c r="E60" s="6"/>
      <c r="F60" s="6"/>
      <c r="G60" s="6"/>
      <c r="H60" s="6"/>
      <c r="I60" s="6"/>
      <c r="J60" s="6"/>
      <c r="K60" s="6"/>
      <c r="L60" s="6"/>
      <c r="M60" s="6"/>
      <c r="N60" s="6"/>
      <c r="O60" s="6"/>
    </row>
    <row r="61" spans="1:15">
      <c r="A61" s="6" t="s">
        <v>369</v>
      </c>
      <c r="B61" s="6" t="s">
        <v>526</v>
      </c>
      <c r="C61" s="6" t="s">
        <v>120</v>
      </c>
      <c r="D61" s="6" t="s">
        <v>521</v>
      </c>
      <c r="E61" s="6" t="s">
        <v>527</v>
      </c>
      <c r="F61" s="6" t="s">
        <v>378</v>
      </c>
      <c r="G61" s="6" t="s">
        <v>379</v>
      </c>
      <c r="H61" s="6" t="s">
        <v>156</v>
      </c>
      <c r="I61" s="6" t="s">
        <v>157</v>
      </c>
      <c r="J61" s="6" t="s">
        <v>209</v>
      </c>
      <c r="K61" s="5">
        <v>4</v>
      </c>
      <c r="L61" s="6" t="s">
        <v>522</v>
      </c>
      <c r="M61" s="11"/>
      <c r="N61" s="11"/>
      <c r="O61" s="9"/>
    </row>
    <row r="62" spans="1:15">
      <c r="A62" s="6"/>
      <c r="B62" s="6"/>
      <c r="C62" s="6"/>
      <c r="D62" s="6"/>
      <c r="E62" s="6"/>
      <c r="F62" s="6"/>
      <c r="G62" s="6"/>
      <c r="H62" s="6"/>
      <c r="I62" s="6"/>
      <c r="J62" s="6"/>
      <c r="K62" s="6"/>
      <c r="L62" s="6"/>
      <c r="M62" s="6"/>
      <c r="N62" s="6"/>
      <c r="O62" s="6"/>
    </row>
    <row r="63" spans="1:15">
      <c r="A63" s="6" t="s">
        <v>369</v>
      </c>
      <c r="B63" s="6" t="s">
        <v>526</v>
      </c>
      <c r="C63" s="6" t="s">
        <v>120</v>
      </c>
      <c r="D63" s="6" t="s">
        <v>521</v>
      </c>
      <c r="E63" s="6" t="s">
        <v>527</v>
      </c>
      <c r="F63" s="6" t="s">
        <v>380</v>
      </c>
      <c r="G63" s="6" t="s">
        <v>381</v>
      </c>
      <c r="H63" s="6" t="s">
        <v>156</v>
      </c>
      <c r="I63" s="6" t="s">
        <v>157</v>
      </c>
      <c r="J63" s="6" t="s">
        <v>209</v>
      </c>
      <c r="K63" s="5">
        <v>5</v>
      </c>
      <c r="L63" s="6" t="s">
        <v>522</v>
      </c>
      <c r="M63" s="11"/>
      <c r="N63" s="11"/>
      <c r="O63" s="9"/>
    </row>
    <row r="64" spans="1:15">
      <c r="A64" s="6"/>
      <c r="B64" s="6"/>
      <c r="C64" s="6"/>
      <c r="D64" s="6"/>
      <c r="E64" s="6"/>
      <c r="F64" s="6"/>
      <c r="G64" s="6"/>
      <c r="H64" s="6"/>
      <c r="I64" s="6"/>
      <c r="J64" s="6"/>
      <c r="K64" s="6"/>
      <c r="L64" s="6"/>
      <c r="M64" s="6"/>
      <c r="N64" s="6"/>
      <c r="O64" s="6"/>
    </row>
    <row r="65" spans="1:15">
      <c r="A65" s="6" t="s">
        <v>369</v>
      </c>
      <c r="B65" s="6" t="s">
        <v>526</v>
      </c>
      <c r="C65" s="6" t="s">
        <v>120</v>
      </c>
      <c r="D65" s="6" t="s">
        <v>521</v>
      </c>
      <c r="E65" s="6" t="s">
        <v>527</v>
      </c>
      <c r="F65" s="6" t="s">
        <v>382</v>
      </c>
      <c r="G65" s="6" t="s">
        <v>383</v>
      </c>
      <c r="H65" s="6" t="s">
        <v>156</v>
      </c>
      <c r="I65" s="6" t="s">
        <v>157</v>
      </c>
      <c r="J65" s="6" t="s">
        <v>209</v>
      </c>
      <c r="K65" s="5">
        <v>4</v>
      </c>
      <c r="L65" s="6" t="s">
        <v>522</v>
      </c>
      <c r="M65" s="11"/>
      <c r="N65" s="11"/>
      <c r="O65" s="9"/>
    </row>
    <row r="66" spans="1:15">
      <c r="A66" s="6"/>
      <c r="B66" s="6"/>
      <c r="C66" s="6"/>
      <c r="D66" s="6"/>
      <c r="E66" s="6"/>
      <c r="F66" s="6"/>
      <c r="G66" s="6"/>
      <c r="H66" s="6"/>
      <c r="I66" s="6"/>
      <c r="J66" s="6"/>
      <c r="K66" s="6"/>
      <c r="L66" s="6"/>
      <c r="M66" s="6"/>
      <c r="N66" s="6"/>
      <c r="O66" s="6"/>
    </row>
    <row r="67" spans="1:15">
      <c r="A67" s="6" t="s">
        <v>369</v>
      </c>
      <c r="B67" s="6" t="s">
        <v>526</v>
      </c>
      <c r="C67" s="6" t="s">
        <v>120</v>
      </c>
      <c r="D67" s="6" t="s">
        <v>521</v>
      </c>
      <c r="E67" s="6" t="s">
        <v>527</v>
      </c>
      <c r="F67" s="6" t="s">
        <v>384</v>
      </c>
      <c r="G67" s="6" t="s">
        <v>385</v>
      </c>
      <c r="H67" s="6" t="s">
        <v>175</v>
      </c>
      <c r="I67" s="6" t="s">
        <v>176</v>
      </c>
      <c r="J67" s="6" t="s">
        <v>209</v>
      </c>
      <c r="K67" s="5">
        <v>5</v>
      </c>
      <c r="L67" s="6" t="s">
        <v>522</v>
      </c>
      <c r="M67" s="11"/>
      <c r="N67" s="11"/>
      <c r="O67" s="9"/>
    </row>
    <row r="68" spans="1:15">
      <c r="A68" s="6"/>
      <c r="B68" s="6"/>
      <c r="C68" s="6"/>
      <c r="D68" s="6"/>
      <c r="E68" s="6"/>
      <c r="F68" s="6"/>
      <c r="G68" s="6"/>
      <c r="H68" s="6"/>
      <c r="I68" s="6"/>
      <c r="J68" s="6"/>
      <c r="K68" s="6"/>
      <c r="L68" s="6"/>
      <c r="M68" s="6"/>
      <c r="N68" s="6"/>
      <c r="O68" s="6"/>
    </row>
    <row r="69" spans="1:15">
      <c r="A69" s="6" t="s">
        <v>369</v>
      </c>
      <c r="B69" s="6" t="s">
        <v>526</v>
      </c>
      <c r="C69" s="6" t="s">
        <v>120</v>
      </c>
      <c r="D69" s="6" t="s">
        <v>521</v>
      </c>
      <c r="E69" s="6" t="s">
        <v>527</v>
      </c>
      <c r="F69" s="6" t="s">
        <v>386</v>
      </c>
      <c r="G69" s="6" t="s">
        <v>387</v>
      </c>
      <c r="H69" s="6" t="s">
        <v>175</v>
      </c>
      <c r="I69" s="6" t="s">
        <v>176</v>
      </c>
      <c r="J69" s="6" t="s">
        <v>209</v>
      </c>
      <c r="K69" s="5">
        <v>4</v>
      </c>
      <c r="L69" s="6" t="s">
        <v>522</v>
      </c>
      <c r="M69" s="11"/>
      <c r="N69" s="11"/>
      <c r="O69" s="9"/>
    </row>
    <row r="70" spans="1:15">
      <c r="A70" s="6"/>
      <c r="B70" s="6"/>
      <c r="C70" s="6"/>
      <c r="D70" s="6"/>
      <c r="E70" s="6"/>
      <c r="F70" s="6"/>
      <c r="G70" s="6"/>
      <c r="H70" s="6"/>
      <c r="I70" s="6"/>
      <c r="J70" s="6"/>
      <c r="K70" s="6"/>
      <c r="L70" s="6"/>
      <c r="M70" s="6"/>
      <c r="N70" s="6"/>
      <c r="O70" s="6"/>
    </row>
    <row r="71" spans="1:15">
      <c r="A71" s="6" t="s">
        <v>369</v>
      </c>
      <c r="B71" s="6" t="s">
        <v>526</v>
      </c>
      <c r="C71" s="6" t="s">
        <v>120</v>
      </c>
      <c r="D71" s="6" t="s">
        <v>521</v>
      </c>
      <c r="E71" s="6" t="s">
        <v>527</v>
      </c>
      <c r="F71" s="6" t="s">
        <v>370</v>
      </c>
      <c r="G71" s="6" t="s">
        <v>388</v>
      </c>
      <c r="H71" s="6" t="s">
        <v>179</v>
      </c>
      <c r="I71" s="6" t="s">
        <v>180</v>
      </c>
      <c r="J71" s="6" t="s">
        <v>209</v>
      </c>
      <c r="K71" s="5">
        <v>5</v>
      </c>
      <c r="L71" s="6" t="s">
        <v>522</v>
      </c>
      <c r="M71" s="11"/>
      <c r="N71" s="11"/>
      <c r="O71" s="9"/>
    </row>
    <row r="72" spans="1:15">
      <c r="A72" s="6"/>
      <c r="B72" s="6"/>
      <c r="C72" s="6"/>
      <c r="D72" s="6"/>
      <c r="E72" s="6"/>
      <c r="F72" s="6"/>
      <c r="G72" s="6"/>
      <c r="H72" s="6"/>
      <c r="I72" s="6"/>
      <c r="J72" s="6"/>
      <c r="K72" s="6"/>
      <c r="L72" s="6"/>
      <c r="M72" s="6"/>
      <c r="N72" s="6"/>
      <c r="O72" s="6"/>
    </row>
    <row r="73" spans="1:15">
      <c r="A73" s="6" t="s">
        <v>369</v>
      </c>
      <c r="B73" s="6" t="s">
        <v>526</v>
      </c>
      <c r="C73" s="6" t="s">
        <v>120</v>
      </c>
      <c r="D73" s="6" t="s">
        <v>521</v>
      </c>
      <c r="E73" s="6" t="s">
        <v>527</v>
      </c>
      <c r="F73" s="6" t="s">
        <v>370</v>
      </c>
      <c r="G73" s="6" t="s">
        <v>389</v>
      </c>
      <c r="H73" s="6" t="s">
        <v>179</v>
      </c>
      <c r="I73" s="6" t="s">
        <v>180</v>
      </c>
      <c r="J73" s="6" t="s">
        <v>209</v>
      </c>
      <c r="K73" s="5">
        <v>5</v>
      </c>
      <c r="L73" s="6" t="s">
        <v>522</v>
      </c>
      <c r="M73" s="11"/>
      <c r="N73" s="11"/>
      <c r="O73" s="9"/>
    </row>
    <row r="74" spans="1:15">
      <c r="A74" s="6"/>
      <c r="B74" s="6"/>
      <c r="C74" s="6"/>
      <c r="D74" s="6"/>
      <c r="E74" s="6"/>
      <c r="F74" s="6"/>
      <c r="G74" s="6"/>
      <c r="H74" s="6"/>
      <c r="I74" s="6"/>
      <c r="J74" s="6"/>
      <c r="K74" s="6"/>
      <c r="L74" s="6"/>
      <c r="M74" s="6"/>
      <c r="N74" s="6"/>
      <c r="O74" s="6"/>
    </row>
    <row r="75" spans="1:15">
      <c r="A75" s="6" t="s">
        <v>369</v>
      </c>
      <c r="B75" s="6" t="s">
        <v>526</v>
      </c>
      <c r="C75" s="6" t="s">
        <v>120</v>
      </c>
      <c r="D75" s="6" t="s">
        <v>521</v>
      </c>
      <c r="E75" s="6" t="s">
        <v>527</v>
      </c>
      <c r="F75" s="6" t="s">
        <v>147</v>
      </c>
      <c r="G75" s="6" t="s">
        <v>390</v>
      </c>
      <c r="H75" s="6" t="s">
        <v>179</v>
      </c>
      <c r="I75" s="6" t="s">
        <v>180</v>
      </c>
      <c r="J75" s="6" t="s">
        <v>209</v>
      </c>
      <c r="K75" s="5">
        <v>5</v>
      </c>
      <c r="L75" s="6" t="s">
        <v>522</v>
      </c>
      <c r="M75" s="11"/>
      <c r="N75" s="11"/>
      <c r="O75" s="9"/>
    </row>
    <row r="76" spans="1:15">
      <c r="A76" s="6"/>
      <c r="B76" s="6"/>
      <c r="C76" s="6"/>
      <c r="D76" s="6"/>
      <c r="E76" s="6"/>
      <c r="F76" s="6"/>
      <c r="G76" s="6"/>
      <c r="H76" s="6"/>
      <c r="I76" s="6"/>
      <c r="J76" s="6"/>
      <c r="K76" s="6"/>
      <c r="L76" s="6"/>
      <c r="M76" s="6"/>
      <c r="N76" s="6"/>
      <c r="O76" s="6"/>
    </row>
    <row r="77" spans="1:15">
      <c r="A77" s="6" t="s">
        <v>369</v>
      </c>
      <c r="B77" s="6" t="s">
        <v>526</v>
      </c>
      <c r="C77" s="6" t="s">
        <v>120</v>
      </c>
      <c r="D77" s="6" t="s">
        <v>521</v>
      </c>
      <c r="E77" s="6" t="s">
        <v>527</v>
      </c>
      <c r="F77" s="6" t="s">
        <v>391</v>
      </c>
      <c r="G77" s="6" t="s">
        <v>392</v>
      </c>
      <c r="H77" s="6" t="s">
        <v>179</v>
      </c>
      <c r="I77" s="6" t="s">
        <v>180</v>
      </c>
      <c r="J77" s="6" t="s">
        <v>209</v>
      </c>
      <c r="K77" s="5">
        <v>4</v>
      </c>
      <c r="L77" s="6" t="s">
        <v>522</v>
      </c>
      <c r="M77" s="11"/>
      <c r="N77" s="11"/>
      <c r="O77" s="9"/>
    </row>
    <row r="78" spans="1:15">
      <c r="A78" s="6"/>
      <c r="B78" s="6"/>
      <c r="C78" s="6"/>
      <c r="D78" s="6"/>
      <c r="E78" s="6"/>
      <c r="F78" s="6"/>
      <c r="G78" s="6"/>
      <c r="H78" s="6"/>
      <c r="I78" s="6"/>
      <c r="J78" s="6"/>
      <c r="K78" s="6"/>
      <c r="L78" s="6"/>
      <c r="M78" s="6"/>
      <c r="N78" s="6"/>
      <c r="O78" s="6"/>
    </row>
    <row r="79" spans="1:15">
      <c r="A79" s="6" t="s">
        <v>369</v>
      </c>
      <c r="B79" s="6" t="s">
        <v>526</v>
      </c>
      <c r="C79" s="6" t="s">
        <v>120</v>
      </c>
      <c r="D79" s="6" t="s">
        <v>521</v>
      </c>
      <c r="E79" s="6" t="s">
        <v>527</v>
      </c>
      <c r="F79" s="6" t="s">
        <v>393</v>
      </c>
      <c r="G79" s="6" t="s">
        <v>394</v>
      </c>
      <c r="H79" s="6" t="s">
        <v>196</v>
      </c>
      <c r="I79" s="6" t="s">
        <v>197</v>
      </c>
      <c r="J79" s="6" t="s">
        <v>209</v>
      </c>
      <c r="K79" s="5">
        <v>4</v>
      </c>
      <c r="L79" s="6" t="s">
        <v>522</v>
      </c>
      <c r="M79" s="11"/>
      <c r="N79" s="11"/>
      <c r="O79" s="9"/>
    </row>
    <row r="80" spans="1:15">
      <c r="A80" s="6"/>
      <c r="B80" s="6"/>
      <c r="C80" s="6"/>
      <c r="D80" s="6"/>
      <c r="E80" s="6"/>
      <c r="F80" s="6"/>
      <c r="G80" s="6"/>
      <c r="H80" s="6"/>
      <c r="I80" s="6"/>
      <c r="J80" s="6"/>
      <c r="K80" s="6"/>
      <c r="L80" s="6"/>
      <c r="M80" s="6"/>
      <c r="N80" s="6"/>
      <c r="O80" s="6"/>
    </row>
    <row r="81" spans="1:15">
      <c r="A81" s="6" t="s">
        <v>369</v>
      </c>
      <c r="B81" s="6" t="s">
        <v>526</v>
      </c>
      <c r="C81" s="6" t="s">
        <v>120</v>
      </c>
      <c r="D81" s="6" t="s">
        <v>521</v>
      </c>
      <c r="E81" s="6" t="s">
        <v>527</v>
      </c>
      <c r="F81" s="6" t="s">
        <v>256</v>
      </c>
      <c r="G81" s="6" t="s">
        <v>395</v>
      </c>
      <c r="H81" s="6" t="s">
        <v>196</v>
      </c>
      <c r="I81" s="6" t="s">
        <v>197</v>
      </c>
      <c r="J81" s="6" t="s">
        <v>209</v>
      </c>
      <c r="K81" s="5">
        <v>4</v>
      </c>
      <c r="L81" s="6" t="s">
        <v>522</v>
      </c>
      <c r="M81" s="11"/>
      <c r="N81" s="11"/>
      <c r="O81" s="9"/>
    </row>
    <row r="82" spans="1:15">
      <c r="A82" s="6"/>
      <c r="B82" s="6"/>
      <c r="C82" s="6"/>
      <c r="D82" s="6"/>
      <c r="E82" s="6"/>
      <c r="F82" s="6"/>
      <c r="G82" s="6"/>
      <c r="H82" s="6"/>
      <c r="I82" s="6"/>
      <c r="J82" s="6"/>
      <c r="K82" s="6"/>
      <c r="L82" s="6"/>
      <c r="M82" s="6"/>
      <c r="N82" s="6"/>
      <c r="O82" s="6"/>
    </row>
    <row r="83" spans="1:15">
      <c r="A83" s="3" t="s">
        <v>396</v>
      </c>
      <c r="B83" s="2" t="s">
        <v>144</v>
      </c>
      <c r="N83" s="10" t="s">
        <v>145</v>
      </c>
      <c r="O83" s="9"/>
    </row>
    <row r="85" spans="1:15">
      <c r="A85" s="6" t="s">
        <v>417</v>
      </c>
      <c r="B85" s="6" t="s">
        <v>528</v>
      </c>
      <c r="C85" s="6" t="s">
        <v>120</v>
      </c>
      <c r="D85" s="6" t="s">
        <v>521</v>
      </c>
      <c r="E85" s="6" t="s">
        <v>527</v>
      </c>
      <c r="F85" s="6" t="s">
        <v>418</v>
      </c>
      <c r="G85" s="6" t="s">
        <v>420</v>
      </c>
      <c r="H85" s="6" t="s">
        <v>185</v>
      </c>
      <c r="I85" s="6" t="s">
        <v>186</v>
      </c>
      <c r="J85" s="6" t="s">
        <v>209</v>
      </c>
      <c r="K85" s="5">
        <v>4</v>
      </c>
      <c r="L85" s="6" t="s">
        <v>529</v>
      </c>
      <c r="M85" s="11"/>
      <c r="N85" s="11"/>
      <c r="O85" s="9"/>
    </row>
    <row r="86" spans="1:15">
      <c r="A86" s="6"/>
      <c r="B86" s="6"/>
      <c r="C86" s="6"/>
      <c r="D86" s="6"/>
      <c r="E86" s="6"/>
      <c r="F86" s="6"/>
      <c r="G86" s="6"/>
      <c r="H86" s="6"/>
      <c r="I86" s="6"/>
      <c r="J86" s="6"/>
      <c r="K86" s="6"/>
      <c r="L86" s="6"/>
      <c r="M86" s="6"/>
      <c r="N86" s="6"/>
      <c r="O86" s="6"/>
    </row>
    <row r="87" spans="1:15">
      <c r="A87" s="6" t="s">
        <v>417</v>
      </c>
      <c r="B87" s="6" t="s">
        <v>528</v>
      </c>
      <c r="C87" s="6" t="s">
        <v>120</v>
      </c>
      <c r="D87" s="6" t="s">
        <v>521</v>
      </c>
      <c r="E87" s="6" t="s">
        <v>527</v>
      </c>
      <c r="F87" s="6" t="s">
        <v>147</v>
      </c>
      <c r="G87" s="6" t="s">
        <v>421</v>
      </c>
      <c r="H87" s="6" t="s">
        <v>139</v>
      </c>
      <c r="I87" s="6" t="s">
        <v>140</v>
      </c>
      <c r="J87" s="6" t="s">
        <v>209</v>
      </c>
      <c r="K87" s="5">
        <v>2</v>
      </c>
      <c r="L87" s="6" t="s">
        <v>529</v>
      </c>
      <c r="M87" s="11"/>
      <c r="N87" s="11"/>
      <c r="O87" s="9"/>
    </row>
    <row r="88" spans="1:15">
      <c r="A88" s="6"/>
      <c r="B88" s="6"/>
      <c r="C88" s="6"/>
      <c r="D88" s="6"/>
      <c r="E88" s="6"/>
      <c r="F88" s="6"/>
      <c r="G88" s="6"/>
      <c r="H88" s="6"/>
      <c r="I88" s="6"/>
      <c r="J88" s="6"/>
      <c r="K88" s="6"/>
      <c r="L88" s="6"/>
      <c r="M88" s="6"/>
      <c r="N88" s="6"/>
      <c r="O88" s="6"/>
    </row>
    <row r="89" spans="1:15">
      <c r="A89" s="6" t="s">
        <v>417</v>
      </c>
      <c r="B89" s="6" t="s">
        <v>528</v>
      </c>
      <c r="C89" s="6" t="s">
        <v>120</v>
      </c>
      <c r="D89" s="6" t="s">
        <v>521</v>
      </c>
      <c r="E89" s="6" t="s">
        <v>527</v>
      </c>
      <c r="F89" s="6" t="s">
        <v>422</v>
      </c>
      <c r="G89" s="6" t="s">
        <v>423</v>
      </c>
      <c r="H89" s="6" t="s">
        <v>139</v>
      </c>
      <c r="I89" s="6" t="s">
        <v>140</v>
      </c>
      <c r="J89" s="6" t="s">
        <v>209</v>
      </c>
      <c r="K89" s="5">
        <v>4</v>
      </c>
      <c r="L89" s="6" t="s">
        <v>529</v>
      </c>
      <c r="M89" s="11"/>
      <c r="N89" s="11"/>
      <c r="O89" s="9"/>
    </row>
    <row r="90" spans="1:15">
      <c r="A90" s="6"/>
      <c r="B90" s="6"/>
      <c r="C90" s="6"/>
      <c r="D90" s="6"/>
      <c r="E90" s="6"/>
      <c r="F90" s="6"/>
      <c r="G90" s="6"/>
      <c r="H90" s="6"/>
      <c r="I90" s="6"/>
      <c r="J90" s="6"/>
      <c r="K90" s="6"/>
      <c r="L90" s="6"/>
      <c r="M90" s="6"/>
      <c r="N90" s="6"/>
      <c r="O90" s="6"/>
    </row>
    <row r="91" spans="1:15">
      <c r="A91" s="6" t="s">
        <v>417</v>
      </c>
      <c r="B91" s="6" t="s">
        <v>528</v>
      </c>
      <c r="C91" s="6" t="s">
        <v>120</v>
      </c>
      <c r="D91" s="6" t="s">
        <v>521</v>
      </c>
      <c r="E91" s="6" t="s">
        <v>527</v>
      </c>
      <c r="F91" s="6" t="s">
        <v>424</v>
      </c>
      <c r="G91" s="6" t="s">
        <v>425</v>
      </c>
      <c r="H91" s="6" t="s">
        <v>192</v>
      </c>
      <c r="I91" s="6" t="s">
        <v>193</v>
      </c>
      <c r="J91" s="6" t="s">
        <v>209</v>
      </c>
      <c r="K91" s="5">
        <v>4</v>
      </c>
      <c r="L91" s="6" t="s">
        <v>529</v>
      </c>
      <c r="M91" s="11"/>
      <c r="N91" s="11"/>
      <c r="O91" s="9"/>
    </row>
    <row r="92" spans="1:15">
      <c r="A92" s="6"/>
      <c r="B92" s="6"/>
      <c r="C92" s="6"/>
      <c r="D92" s="6"/>
      <c r="E92" s="6"/>
      <c r="F92" s="6"/>
      <c r="G92" s="6"/>
      <c r="H92" s="6"/>
      <c r="I92" s="6"/>
      <c r="J92" s="6"/>
      <c r="K92" s="6"/>
      <c r="L92" s="6"/>
      <c r="M92" s="6"/>
      <c r="N92" s="6"/>
      <c r="O92" s="6"/>
    </row>
    <row r="93" spans="1:15">
      <c r="A93" s="6" t="s">
        <v>417</v>
      </c>
      <c r="B93" s="6" t="s">
        <v>528</v>
      </c>
      <c r="C93" s="6" t="s">
        <v>120</v>
      </c>
      <c r="D93" s="6" t="s">
        <v>521</v>
      </c>
      <c r="E93" s="6" t="s">
        <v>527</v>
      </c>
      <c r="F93" s="6" t="s">
        <v>426</v>
      </c>
      <c r="G93" s="6" t="s">
        <v>427</v>
      </c>
      <c r="H93" s="6" t="s">
        <v>202</v>
      </c>
      <c r="I93" s="6" t="s">
        <v>203</v>
      </c>
      <c r="J93" s="6" t="s">
        <v>209</v>
      </c>
      <c r="K93" s="5">
        <v>4</v>
      </c>
      <c r="L93" s="6" t="s">
        <v>529</v>
      </c>
      <c r="M93" s="11"/>
      <c r="N93" s="11"/>
      <c r="O93" s="9"/>
    </row>
    <row r="94" spans="1:15">
      <c r="A94" s="6"/>
      <c r="B94" s="6"/>
      <c r="C94" s="6"/>
      <c r="D94" s="6"/>
      <c r="E94" s="6"/>
      <c r="F94" s="6"/>
      <c r="G94" s="6"/>
      <c r="H94" s="6"/>
      <c r="I94" s="6"/>
      <c r="J94" s="6"/>
      <c r="K94" s="6"/>
      <c r="L94" s="6"/>
      <c r="M94" s="6"/>
      <c r="N94" s="6"/>
      <c r="O94" s="6"/>
    </row>
    <row r="95" spans="1:15">
      <c r="A95" s="3" t="s">
        <v>428</v>
      </c>
      <c r="B95" s="2" t="s">
        <v>144</v>
      </c>
      <c r="N95" s="10" t="s">
        <v>145</v>
      </c>
      <c r="O95" s="9"/>
    </row>
    <row r="97" spans="1:15">
      <c r="A97" s="6" t="s">
        <v>429</v>
      </c>
      <c r="B97" s="6" t="s">
        <v>530</v>
      </c>
      <c r="C97" s="6" t="s">
        <v>120</v>
      </c>
      <c r="D97" s="6" t="s">
        <v>521</v>
      </c>
      <c r="E97" s="6" t="s">
        <v>99</v>
      </c>
      <c r="F97" s="6" t="s">
        <v>430</v>
      </c>
      <c r="G97" s="6" t="s">
        <v>432</v>
      </c>
      <c r="H97" s="6" t="s">
        <v>234</v>
      </c>
      <c r="I97" s="6" t="s">
        <v>235</v>
      </c>
      <c r="J97" s="6" t="s">
        <v>209</v>
      </c>
      <c r="K97" s="5">
        <v>4</v>
      </c>
      <c r="L97" s="6" t="s">
        <v>522</v>
      </c>
      <c r="M97" s="11"/>
      <c r="N97" s="11"/>
      <c r="O97" s="9"/>
    </row>
    <row r="98" spans="1:15">
      <c r="A98" s="6"/>
      <c r="B98" s="6"/>
      <c r="C98" s="6"/>
      <c r="D98" s="6"/>
      <c r="E98" s="6"/>
      <c r="F98" s="6"/>
      <c r="G98" s="6"/>
      <c r="H98" s="6"/>
      <c r="I98" s="6"/>
      <c r="J98" s="6"/>
      <c r="K98" s="6"/>
      <c r="L98" s="6"/>
      <c r="M98" s="6"/>
      <c r="N98" s="6"/>
      <c r="O98" s="6"/>
    </row>
    <row r="99" spans="1:15">
      <c r="A99" s="6" t="s">
        <v>429</v>
      </c>
      <c r="B99" s="6" t="s">
        <v>530</v>
      </c>
      <c r="C99" s="6" t="s">
        <v>120</v>
      </c>
      <c r="D99" s="6" t="s">
        <v>521</v>
      </c>
      <c r="E99" s="6" t="s">
        <v>99</v>
      </c>
      <c r="F99" s="6" t="s">
        <v>433</v>
      </c>
      <c r="G99" s="6" t="s">
        <v>434</v>
      </c>
      <c r="H99" s="6" t="s">
        <v>156</v>
      </c>
      <c r="I99" s="6" t="s">
        <v>157</v>
      </c>
      <c r="J99" s="6" t="s">
        <v>209</v>
      </c>
      <c r="K99" s="5">
        <v>4</v>
      </c>
      <c r="L99" s="6" t="s">
        <v>522</v>
      </c>
      <c r="M99" s="11"/>
      <c r="N99" s="11"/>
      <c r="O99" s="9"/>
    </row>
    <row r="100" spans="1:15">
      <c r="A100" s="6"/>
      <c r="B100" s="6"/>
      <c r="C100" s="6"/>
      <c r="D100" s="6"/>
      <c r="E100" s="6"/>
      <c r="F100" s="6"/>
      <c r="G100" s="6"/>
      <c r="H100" s="6"/>
      <c r="I100" s="6"/>
      <c r="J100" s="6"/>
      <c r="K100" s="6"/>
      <c r="L100" s="6"/>
      <c r="M100" s="6"/>
      <c r="N100" s="6"/>
      <c r="O100" s="6"/>
    </row>
    <row r="101" spans="1:15">
      <c r="A101" s="6" t="s">
        <v>429</v>
      </c>
      <c r="B101" s="6" t="s">
        <v>530</v>
      </c>
      <c r="C101" s="6" t="s">
        <v>120</v>
      </c>
      <c r="D101" s="6" t="s">
        <v>521</v>
      </c>
      <c r="E101" s="6" t="s">
        <v>99</v>
      </c>
      <c r="F101" s="6" t="s">
        <v>435</v>
      </c>
      <c r="G101" s="6" t="s">
        <v>436</v>
      </c>
      <c r="H101" s="6" t="s">
        <v>165</v>
      </c>
      <c r="I101" s="6" t="s">
        <v>166</v>
      </c>
      <c r="J101" s="6" t="s">
        <v>209</v>
      </c>
      <c r="K101" s="5">
        <v>5</v>
      </c>
      <c r="L101" s="6" t="s">
        <v>522</v>
      </c>
      <c r="M101" s="11"/>
      <c r="N101" s="11"/>
      <c r="O101" s="9"/>
    </row>
    <row r="102" spans="1:15">
      <c r="A102" s="6"/>
      <c r="B102" s="6"/>
      <c r="C102" s="6"/>
      <c r="D102" s="6"/>
      <c r="E102" s="6"/>
      <c r="F102" s="6"/>
      <c r="G102" s="6"/>
      <c r="H102" s="6"/>
      <c r="I102" s="6"/>
      <c r="J102" s="6"/>
      <c r="K102" s="6"/>
      <c r="L102" s="6"/>
      <c r="M102" s="6"/>
      <c r="N102" s="6"/>
      <c r="O102" s="6"/>
    </row>
    <row r="103" spans="1:15">
      <c r="A103" s="6" t="s">
        <v>429</v>
      </c>
      <c r="B103" s="6" t="s">
        <v>530</v>
      </c>
      <c r="C103" s="6" t="s">
        <v>120</v>
      </c>
      <c r="D103" s="6" t="s">
        <v>521</v>
      </c>
      <c r="E103" s="6" t="s">
        <v>99</v>
      </c>
      <c r="F103" s="6" t="s">
        <v>437</v>
      </c>
      <c r="G103" s="6" t="s">
        <v>438</v>
      </c>
      <c r="H103" s="6" t="s">
        <v>165</v>
      </c>
      <c r="I103" s="6" t="s">
        <v>166</v>
      </c>
      <c r="J103" s="6" t="s">
        <v>209</v>
      </c>
      <c r="K103" s="5">
        <v>4</v>
      </c>
      <c r="L103" s="6" t="s">
        <v>522</v>
      </c>
      <c r="M103" s="11"/>
      <c r="N103" s="11"/>
      <c r="O103" s="9"/>
    </row>
    <row r="104" spans="1:15">
      <c r="A104" s="6"/>
      <c r="B104" s="6"/>
      <c r="C104" s="6"/>
      <c r="D104" s="6"/>
      <c r="E104" s="6"/>
      <c r="F104" s="6"/>
      <c r="G104" s="6"/>
      <c r="H104" s="6"/>
      <c r="I104" s="6"/>
      <c r="J104" s="6"/>
      <c r="K104" s="6"/>
      <c r="L104" s="6"/>
      <c r="M104" s="6"/>
      <c r="N104" s="6"/>
      <c r="O104" s="6"/>
    </row>
    <row r="105" spans="1:15">
      <c r="A105" s="6" t="s">
        <v>429</v>
      </c>
      <c r="B105" s="6" t="s">
        <v>530</v>
      </c>
      <c r="C105" s="6" t="s">
        <v>120</v>
      </c>
      <c r="D105" s="6" t="s">
        <v>521</v>
      </c>
      <c r="E105" s="6" t="s">
        <v>99</v>
      </c>
      <c r="F105" s="6" t="s">
        <v>439</v>
      </c>
      <c r="G105" s="6" t="s">
        <v>440</v>
      </c>
      <c r="H105" s="6" t="s">
        <v>165</v>
      </c>
      <c r="I105" s="6" t="s">
        <v>166</v>
      </c>
      <c r="J105" s="6" t="s">
        <v>209</v>
      </c>
      <c r="K105" s="5">
        <v>4</v>
      </c>
      <c r="L105" s="6" t="s">
        <v>522</v>
      </c>
      <c r="M105" s="11"/>
      <c r="N105" s="11"/>
      <c r="O105" s="9"/>
    </row>
    <row r="106" spans="1:15">
      <c r="A106" s="6"/>
      <c r="B106" s="6"/>
      <c r="C106" s="6"/>
      <c r="D106" s="6"/>
      <c r="E106" s="6"/>
      <c r="F106" s="6"/>
      <c r="G106" s="6"/>
      <c r="H106" s="6"/>
      <c r="I106" s="6"/>
      <c r="J106" s="6"/>
      <c r="K106" s="6"/>
      <c r="L106" s="6"/>
      <c r="M106" s="6"/>
      <c r="N106" s="6"/>
      <c r="O106" s="6"/>
    </row>
    <row r="107" spans="1:15">
      <c r="A107" s="6" t="s">
        <v>429</v>
      </c>
      <c r="B107" s="6" t="s">
        <v>530</v>
      </c>
      <c r="C107" s="6" t="s">
        <v>120</v>
      </c>
      <c r="D107" s="6" t="s">
        <v>521</v>
      </c>
      <c r="E107" s="6" t="s">
        <v>99</v>
      </c>
      <c r="F107" s="6" t="s">
        <v>441</v>
      </c>
      <c r="G107" s="6" t="s">
        <v>442</v>
      </c>
      <c r="H107" s="6" t="s">
        <v>175</v>
      </c>
      <c r="I107" s="6" t="s">
        <v>176</v>
      </c>
      <c r="J107" s="6" t="s">
        <v>209</v>
      </c>
      <c r="K107" s="5">
        <v>4</v>
      </c>
      <c r="L107" s="6" t="s">
        <v>522</v>
      </c>
      <c r="M107" s="11"/>
      <c r="N107" s="11"/>
      <c r="O107" s="9"/>
    </row>
    <row r="108" spans="1:15">
      <c r="A108" s="6"/>
      <c r="B108" s="6"/>
      <c r="C108" s="6"/>
      <c r="D108" s="6"/>
      <c r="E108" s="6"/>
      <c r="F108" s="6"/>
      <c r="G108" s="6"/>
      <c r="H108" s="6"/>
      <c r="I108" s="6"/>
      <c r="J108" s="6"/>
      <c r="K108" s="6"/>
      <c r="L108" s="6"/>
      <c r="M108" s="6"/>
      <c r="N108" s="6"/>
      <c r="O108" s="6"/>
    </row>
    <row r="109" spans="1:15">
      <c r="A109" s="6" t="s">
        <v>429</v>
      </c>
      <c r="B109" s="6" t="s">
        <v>530</v>
      </c>
      <c r="C109" s="6" t="s">
        <v>120</v>
      </c>
      <c r="D109" s="6" t="s">
        <v>521</v>
      </c>
      <c r="E109" s="6" t="s">
        <v>99</v>
      </c>
      <c r="F109" s="6" t="s">
        <v>443</v>
      </c>
      <c r="G109" s="6" t="s">
        <v>444</v>
      </c>
      <c r="H109" s="6" t="s">
        <v>175</v>
      </c>
      <c r="I109" s="6" t="s">
        <v>176</v>
      </c>
      <c r="J109" s="6" t="s">
        <v>209</v>
      </c>
      <c r="K109" s="5">
        <v>4</v>
      </c>
      <c r="L109" s="6" t="s">
        <v>522</v>
      </c>
      <c r="M109" s="11"/>
      <c r="N109" s="11"/>
      <c r="O109" s="9"/>
    </row>
    <row r="110" spans="1:15">
      <c r="A110" s="6"/>
      <c r="B110" s="6"/>
      <c r="C110" s="6"/>
      <c r="D110" s="6"/>
      <c r="E110" s="6"/>
      <c r="F110" s="6"/>
      <c r="G110" s="6"/>
      <c r="H110" s="6"/>
      <c r="I110" s="6"/>
      <c r="J110" s="6"/>
      <c r="K110" s="6"/>
      <c r="L110" s="6"/>
      <c r="M110" s="6"/>
      <c r="N110" s="6"/>
      <c r="O110" s="6"/>
    </row>
    <row r="111" spans="1:15">
      <c r="A111" s="6" t="s">
        <v>429</v>
      </c>
      <c r="B111" s="6" t="s">
        <v>530</v>
      </c>
      <c r="C111" s="6" t="s">
        <v>120</v>
      </c>
      <c r="D111" s="6" t="s">
        <v>521</v>
      </c>
      <c r="E111" s="6" t="s">
        <v>99</v>
      </c>
      <c r="F111" s="6" t="s">
        <v>445</v>
      </c>
      <c r="G111" s="6" t="s">
        <v>446</v>
      </c>
      <c r="H111" s="6" t="s">
        <v>175</v>
      </c>
      <c r="I111" s="6" t="s">
        <v>176</v>
      </c>
      <c r="J111" s="6" t="s">
        <v>209</v>
      </c>
      <c r="K111" s="5">
        <v>5</v>
      </c>
      <c r="L111" s="6" t="s">
        <v>522</v>
      </c>
      <c r="M111" s="11"/>
      <c r="N111" s="11"/>
      <c r="O111" s="9"/>
    </row>
    <row r="112" spans="1:15">
      <c r="A112" s="6"/>
      <c r="B112" s="6"/>
      <c r="C112" s="6"/>
      <c r="D112" s="6"/>
      <c r="E112" s="6"/>
      <c r="F112" s="6"/>
      <c r="G112" s="6"/>
      <c r="H112" s="6"/>
      <c r="I112" s="6"/>
      <c r="J112" s="6"/>
      <c r="K112" s="6"/>
      <c r="L112" s="6"/>
      <c r="M112" s="6"/>
      <c r="N112" s="6"/>
      <c r="O112" s="6"/>
    </row>
    <row r="113" spans="1:15">
      <c r="A113" s="6" t="s">
        <v>429</v>
      </c>
      <c r="B113" s="6" t="s">
        <v>530</v>
      </c>
      <c r="C113" s="6" t="s">
        <v>120</v>
      </c>
      <c r="D113" s="6" t="s">
        <v>521</v>
      </c>
      <c r="E113" s="6" t="s">
        <v>99</v>
      </c>
      <c r="F113" s="6" t="s">
        <v>447</v>
      </c>
      <c r="G113" s="6" t="s">
        <v>448</v>
      </c>
      <c r="H113" s="6" t="s">
        <v>175</v>
      </c>
      <c r="I113" s="6" t="s">
        <v>176</v>
      </c>
      <c r="J113" s="6" t="s">
        <v>209</v>
      </c>
      <c r="K113" s="5">
        <v>4</v>
      </c>
      <c r="L113" s="6" t="s">
        <v>522</v>
      </c>
      <c r="M113" s="11"/>
      <c r="N113" s="11"/>
      <c r="O113" s="9"/>
    </row>
    <row r="114" spans="1:15">
      <c r="A114" s="6"/>
      <c r="B114" s="6"/>
      <c r="C114" s="6"/>
      <c r="D114" s="6"/>
      <c r="E114" s="6"/>
      <c r="F114" s="6"/>
      <c r="G114" s="6"/>
      <c r="H114" s="6"/>
      <c r="I114" s="6"/>
      <c r="J114" s="6"/>
      <c r="K114" s="6"/>
      <c r="L114" s="6"/>
      <c r="M114" s="6"/>
      <c r="N114" s="6"/>
      <c r="O114" s="6"/>
    </row>
    <row r="115" spans="1:15">
      <c r="A115" s="6" t="s">
        <v>429</v>
      </c>
      <c r="B115" s="6" t="s">
        <v>530</v>
      </c>
      <c r="C115" s="6" t="s">
        <v>120</v>
      </c>
      <c r="D115" s="6" t="s">
        <v>521</v>
      </c>
      <c r="E115" s="6" t="s">
        <v>99</v>
      </c>
      <c r="F115" s="6" t="s">
        <v>147</v>
      </c>
      <c r="G115" s="6" t="s">
        <v>449</v>
      </c>
      <c r="H115" s="6" t="s">
        <v>175</v>
      </c>
      <c r="I115" s="6" t="s">
        <v>176</v>
      </c>
      <c r="J115" s="6" t="s">
        <v>209</v>
      </c>
      <c r="K115" s="5">
        <v>4</v>
      </c>
      <c r="L115" s="6" t="s">
        <v>522</v>
      </c>
      <c r="M115" s="11"/>
      <c r="N115" s="11"/>
      <c r="O115" s="9"/>
    </row>
    <row r="116" spans="1:15">
      <c r="A116" s="6"/>
      <c r="B116" s="6"/>
      <c r="C116" s="6"/>
      <c r="D116" s="6"/>
      <c r="E116" s="6"/>
      <c r="F116" s="6"/>
      <c r="G116" s="6"/>
      <c r="H116" s="6"/>
      <c r="I116" s="6"/>
      <c r="J116" s="6"/>
      <c r="K116" s="6"/>
      <c r="L116" s="6"/>
      <c r="M116" s="6"/>
      <c r="N116" s="6"/>
      <c r="O116" s="6"/>
    </row>
    <row r="117" spans="1:15">
      <c r="A117" s="6" t="s">
        <v>429</v>
      </c>
      <c r="B117" s="6" t="s">
        <v>530</v>
      </c>
      <c r="C117" s="6" t="s">
        <v>120</v>
      </c>
      <c r="D117" s="6" t="s">
        <v>521</v>
      </c>
      <c r="E117" s="6" t="s">
        <v>99</v>
      </c>
      <c r="F117" s="6" t="s">
        <v>450</v>
      </c>
      <c r="G117" s="6" t="s">
        <v>451</v>
      </c>
      <c r="H117" s="6" t="s">
        <v>175</v>
      </c>
      <c r="I117" s="6" t="s">
        <v>176</v>
      </c>
      <c r="J117" s="6" t="s">
        <v>209</v>
      </c>
      <c r="K117" s="5">
        <v>4</v>
      </c>
      <c r="L117" s="6" t="s">
        <v>522</v>
      </c>
      <c r="M117" s="11"/>
      <c r="N117" s="11"/>
      <c r="O117" s="9"/>
    </row>
    <row r="118" spans="1:15">
      <c r="A118" s="6"/>
      <c r="B118" s="6"/>
      <c r="C118" s="6"/>
      <c r="D118" s="6"/>
      <c r="E118" s="6"/>
      <c r="F118" s="6"/>
      <c r="G118" s="6"/>
      <c r="H118" s="6"/>
      <c r="I118" s="6"/>
      <c r="J118" s="6"/>
      <c r="K118" s="6"/>
      <c r="L118" s="6"/>
      <c r="M118" s="6"/>
      <c r="N118" s="6"/>
      <c r="O118" s="6"/>
    </row>
    <row r="119" spans="1:15">
      <c r="A119" s="6" t="s">
        <v>429</v>
      </c>
      <c r="B119" s="6" t="s">
        <v>530</v>
      </c>
      <c r="C119" s="6" t="s">
        <v>120</v>
      </c>
      <c r="D119" s="6" t="s">
        <v>521</v>
      </c>
      <c r="E119" s="6" t="s">
        <v>99</v>
      </c>
      <c r="F119" s="6" t="s">
        <v>452</v>
      </c>
      <c r="G119" s="6" t="s">
        <v>453</v>
      </c>
      <c r="H119" s="6" t="s">
        <v>196</v>
      </c>
      <c r="I119" s="6" t="s">
        <v>197</v>
      </c>
      <c r="J119" s="6" t="s">
        <v>209</v>
      </c>
      <c r="K119" s="5">
        <v>4</v>
      </c>
      <c r="L119" s="6" t="s">
        <v>522</v>
      </c>
      <c r="M119" s="11"/>
      <c r="N119" s="11"/>
      <c r="O119" s="9"/>
    </row>
    <row r="120" spans="1:15">
      <c r="A120" s="6"/>
      <c r="B120" s="6"/>
      <c r="C120" s="6"/>
      <c r="D120" s="6"/>
      <c r="E120" s="6"/>
      <c r="F120" s="6"/>
      <c r="G120" s="6"/>
      <c r="H120" s="6"/>
      <c r="I120" s="6"/>
      <c r="J120" s="6"/>
      <c r="K120" s="6"/>
      <c r="L120" s="6"/>
      <c r="M120" s="6"/>
      <c r="N120" s="6"/>
      <c r="O120" s="6"/>
    </row>
    <row r="121" spans="1:15">
      <c r="A121" s="3" t="s">
        <v>454</v>
      </c>
      <c r="B121" s="2" t="s">
        <v>144</v>
      </c>
      <c r="N121" s="10" t="s">
        <v>145</v>
      </c>
      <c r="O121" s="9"/>
    </row>
    <row r="123" spans="1:15">
      <c r="A123" s="6" t="s">
        <v>455</v>
      </c>
      <c r="B123" s="6" t="s">
        <v>531</v>
      </c>
      <c r="C123" s="6" t="s">
        <v>120</v>
      </c>
      <c r="D123" s="6" t="s">
        <v>521</v>
      </c>
      <c r="E123" s="6" t="s">
        <v>527</v>
      </c>
      <c r="F123" s="6" t="s">
        <v>147</v>
      </c>
      <c r="G123" s="6" t="s">
        <v>457</v>
      </c>
      <c r="H123" s="6" t="s">
        <v>156</v>
      </c>
      <c r="I123" s="6" t="s">
        <v>157</v>
      </c>
      <c r="J123" s="6" t="s">
        <v>209</v>
      </c>
      <c r="K123" s="5">
        <v>4</v>
      </c>
      <c r="L123" s="6" t="s">
        <v>522</v>
      </c>
      <c r="M123" s="11"/>
      <c r="N123" s="11"/>
      <c r="O123" s="9"/>
    </row>
    <row r="124" spans="1:15">
      <c r="A124" s="6"/>
      <c r="B124" s="6"/>
      <c r="C124" s="6"/>
      <c r="D124" s="6"/>
      <c r="E124" s="6"/>
      <c r="F124" s="6"/>
      <c r="G124" s="6"/>
      <c r="H124" s="6"/>
      <c r="I124" s="6"/>
      <c r="J124" s="6"/>
      <c r="K124" s="6"/>
      <c r="L124" s="6"/>
      <c r="M124" s="6"/>
      <c r="N124" s="6"/>
      <c r="O124" s="6"/>
    </row>
    <row r="125" spans="1:15">
      <c r="A125" s="6" t="s">
        <v>455</v>
      </c>
      <c r="B125" s="6" t="s">
        <v>531</v>
      </c>
      <c r="C125" s="6" t="s">
        <v>120</v>
      </c>
      <c r="D125" s="6" t="s">
        <v>521</v>
      </c>
      <c r="E125" s="6" t="s">
        <v>527</v>
      </c>
      <c r="F125" s="6" t="s">
        <v>458</v>
      </c>
      <c r="G125" s="6" t="s">
        <v>459</v>
      </c>
      <c r="H125" s="6" t="s">
        <v>169</v>
      </c>
      <c r="I125" s="6" t="s">
        <v>170</v>
      </c>
      <c r="J125" s="6" t="s">
        <v>209</v>
      </c>
      <c r="K125" s="5">
        <v>4</v>
      </c>
      <c r="L125" s="6" t="s">
        <v>529</v>
      </c>
      <c r="M125" s="11"/>
      <c r="N125" s="11"/>
      <c r="O125" s="9"/>
    </row>
    <row r="126" spans="1:15">
      <c r="A126" s="6"/>
      <c r="B126" s="6"/>
      <c r="C126" s="6"/>
      <c r="D126" s="6"/>
      <c r="E126" s="6"/>
      <c r="F126" s="6"/>
      <c r="G126" s="6"/>
      <c r="H126" s="6"/>
      <c r="I126" s="6"/>
      <c r="J126" s="6"/>
      <c r="K126" s="6"/>
      <c r="L126" s="6"/>
      <c r="M126" s="6"/>
      <c r="N126" s="6"/>
      <c r="O126" s="6"/>
    </row>
    <row r="127" spans="1:15">
      <c r="A127" s="6" t="s">
        <v>455</v>
      </c>
      <c r="B127" s="6" t="s">
        <v>531</v>
      </c>
      <c r="C127" s="6" t="s">
        <v>120</v>
      </c>
      <c r="D127" s="6" t="s">
        <v>521</v>
      </c>
      <c r="E127" s="6" t="s">
        <v>527</v>
      </c>
      <c r="F127" s="6" t="s">
        <v>460</v>
      </c>
      <c r="G127" s="6" t="s">
        <v>461</v>
      </c>
      <c r="H127" s="6" t="s">
        <v>196</v>
      </c>
      <c r="I127" s="6" t="s">
        <v>197</v>
      </c>
      <c r="J127" s="6" t="s">
        <v>209</v>
      </c>
      <c r="K127" s="5">
        <v>4</v>
      </c>
      <c r="L127" s="6" t="s">
        <v>522</v>
      </c>
      <c r="M127" s="11"/>
      <c r="N127" s="11"/>
      <c r="O127" s="9"/>
    </row>
    <row r="128" spans="1:15">
      <c r="A128" s="6"/>
      <c r="B128" s="6"/>
      <c r="C128" s="6"/>
      <c r="D128" s="6"/>
      <c r="E128" s="6"/>
      <c r="F128" s="6"/>
      <c r="G128" s="6"/>
      <c r="H128" s="6"/>
      <c r="I128" s="6"/>
      <c r="J128" s="6"/>
      <c r="K128" s="6"/>
      <c r="L128" s="6"/>
      <c r="M128" s="6"/>
      <c r="N128" s="6"/>
      <c r="O128" s="6"/>
    </row>
    <row r="129" spans="1:15">
      <c r="A129" s="3" t="s">
        <v>462</v>
      </c>
      <c r="B129" s="2" t="s">
        <v>144</v>
      </c>
      <c r="N129" s="10" t="s">
        <v>145</v>
      </c>
      <c r="O129" s="9"/>
    </row>
    <row r="131" spans="1:15">
      <c r="A131" s="6" t="s">
        <v>463</v>
      </c>
      <c r="B131" s="6" t="s">
        <v>532</v>
      </c>
      <c r="C131" s="6" t="s">
        <v>120</v>
      </c>
      <c r="D131" s="6" t="s">
        <v>521</v>
      </c>
      <c r="E131" s="6" t="s">
        <v>527</v>
      </c>
      <c r="F131" s="6" t="s">
        <v>464</v>
      </c>
      <c r="G131" s="6" t="s">
        <v>466</v>
      </c>
      <c r="H131" s="6" t="s">
        <v>156</v>
      </c>
      <c r="I131" s="6" t="s">
        <v>157</v>
      </c>
      <c r="J131" s="6" t="s">
        <v>209</v>
      </c>
      <c r="K131" s="5">
        <v>4</v>
      </c>
      <c r="L131" s="6" t="s">
        <v>522</v>
      </c>
      <c r="M131" s="11"/>
      <c r="N131" s="11"/>
      <c r="O131" s="9"/>
    </row>
    <row r="132" spans="1:15">
      <c r="A132" s="6"/>
      <c r="B132" s="6"/>
      <c r="C132" s="6"/>
      <c r="D132" s="6"/>
      <c r="E132" s="6"/>
      <c r="F132" s="6"/>
      <c r="G132" s="6"/>
      <c r="H132" s="6"/>
      <c r="I132" s="6"/>
      <c r="J132" s="6"/>
      <c r="K132" s="6"/>
      <c r="L132" s="6"/>
      <c r="M132" s="6"/>
      <c r="N132" s="6"/>
      <c r="O132" s="6"/>
    </row>
    <row r="133" spans="1:15">
      <c r="A133" s="6" t="s">
        <v>463</v>
      </c>
      <c r="B133" s="6" t="s">
        <v>532</v>
      </c>
      <c r="C133" s="6" t="s">
        <v>120</v>
      </c>
      <c r="D133" s="6" t="s">
        <v>521</v>
      </c>
      <c r="E133" s="6" t="s">
        <v>527</v>
      </c>
      <c r="F133" s="6" t="s">
        <v>467</v>
      </c>
      <c r="G133" s="6" t="s">
        <v>468</v>
      </c>
      <c r="H133" s="6" t="s">
        <v>165</v>
      </c>
      <c r="I133" s="6" t="s">
        <v>166</v>
      </c>
      <c r="J133" s="6" t="s">
        <v>209</v>
      </c>
      <c r="K133" s="5">
        <v>4</v>
      </c>
      <c r="L133" s="6" t="s">
        <v>522</v>
      </c>
      <c r="M133" s="11"/>
      <c r="N133" s="11"/>
      <c r="O133" s="9"/>
    </row>
    <row r="134" spans="1:15">
      <c r="A134" s="6"/>
      <c r="B134" s="6"/>
      <c r="C134" s="6"/>
      <c r="D134" s="6"/>
      <c r="E134" s="6"/>
      <c r="F134" s="6"/>
      <c r="G134" s="6"/>
      <c r="H134" s="6"/>
      <c r="I134" s="6"/>
      <c r="J134" s="6"/>
      <c r="K134" s="6"/>
      <c r="L134" s="6"/>
      <c r="M134" s="6"/>
      <c r="N134" s="6"/>
      <c r="O134" s="6"/>
    </row>
    <row r="135" spans="1:15">
      <c r="A135" s="6" t="s">
        <v>463</v>
      </c>
      <c r="B135" s="6" t="s">
        <v>532</v>
      </c>
      <c r="C135" s="6" t="s">
        <v>120</v>
      </c>
      <c r="D135" s="6" t="s">
        <v>521</v>
      </c>
      <c r="E135" s="6" t="s">
        <v>527</v>
      </c>
      <c r="F135" s="6" t="s">
        <v>469</v>
      </c>
      <c r="G135" s="6" t="s">
        <v>470</v>
      </c>
      <c r="H135" s="6" t="s">
        <v>165</v>
      </c>
      <c r="I135" s="6" t="s">
        <v>166</v>
      </c>
      <c r="J135" s="6" t="s">
        <v>209</v>
      </c>
      <c r="K135" s="5">
        <v>4</v>
      </c>
      <c r="L135" s="6" t="s">
        <v>522</v>
      </c>
      <c r="M135" s="11"/>
      <c r="N135" s="11"/>
      <c r="O135" s="9"/>
    </row>
    <row r="136" spans="1:15">
      <c r="A136" s="6"/>
      <c r="B136" s="6"/>
      <c r="C136" s="6"/>
      <c r="D136" s="6"/>
      <c r="E136" s="6"/>
      <c r="F136" s="6"/>
      <c r="G136" s="6"/>
      <c r="H136" s="6"/>
      <c r="I136" s="6"/>
      <c r="J136" s="6"/>
      <c r="K136" s="6"/>
      <c r="L136" s="6"/>
      <c r="M136" s="6"/>
      <c r="N136" s="6"/>
      <c r="O136" s="6"/>
    </row>
    <row r="137" spans="1:15">
      <c r="A137" s="3" t="s">
        <v>471</v>
      </c>
      <c r="B137" s="2" t="s">
        <v>144</v>
      </c>
      <c r="N137" s="10" t="s">
        <v>145</v>
      </c>
      <c r="O137" s="9"/>
    </row>
    <row r="139" spans="1:15">
      <c r="A139" s="6" t="s">
        <v>492</v>
      </c>
      <c r="B139" s="6" t="s">
        <v>533</v>
      </c>
      <c r="C139" s="6" t="s">
        <v>120</v>
      </c>
      <c r="D139" s="6" t="s">
        <v>521</v>
      </c>
      <c r="E139" s="6" t="s">
        <v>527</v>
      </c>
      <c r="F139" s="6" t="s">
        <v>493</v>
      </c>
      <c r="G139" s="6" t="s">
        <v>495</v>
      </c>
      <c r="H139" s="6" t="s">
        <v>151</v>
      </c>
      <c r="I139" s="6" t="s">
        <v>152</v>
      </c>
      <c r="J139" s="6" t="s">
        <v>159</v>
      </c>
      <c r="K139" s="5">
        <v>2</v>
      </c>
      <c r="L139" s="6" t="s">
        <v>529</v>
      </c>
      <c r="M139" s="11"/>
      <c r="N139" s="11"/>
      <c r="O139" s="9"/>
    </row>
    <row r="140" spans="1:15">
      <c r="A140" s="6"/>
      <c r="B140" s="6"/>
      <c r="C140" s="6"/>
      <c r="D140" s="6"/>
      <c r="E140" s="6"/>
      <c r="F140" s="6"/>
      <c r="G140" s="6"/>
      <c r="H140" s="6"/>
      <c r="I140" s="6"/>
      <c r="J140" s="6"/>
      <c r="K140" s="6"/>
      <c r="L140" s="6"/>
      <c r="M140" s="6"/>
      <c r="N140" s="6"/>
      <c r="O140" s="6"/>
    </row>
    <row r="141" spans="1:15">
      <c r="A141" s="6" t="s">
        <v>492</v>
      </c>
      <c r="B141" s="6" t="s">
        <v>533</v>
      </c>
      <c r="C141" s="6" t="s">
        <v>120</v>
      </c>
      <c r="D141" s="6" t="s">
        <v>521</v>
      </c>
      <c r="E141" s="6" t="s">
        <v>527</v>
      </c>
      <c r="F141" s="6" t="s">
        <v>496</v>
      </c>
      <c r="G141" s="6" t="s">
        <v>497</v>
      </c>
      <c r="H141" s="6" t="s">
        <v>156</v>
      </c>
      <c r="I141" s="6" t="s">
        <v>157</v>
      </c>
      <c r="J141" s="6" t="s">
        <v>159</v>
      </c>
      <c r="K141" s="5">
        <v>3</v>
      </c>
      <c r="L141" s="6" t="s">
        <v>522</v>
      </c>
      <c r="M141" s="11"/>
      <c r="N141" s="11"/>
      <c r="O141" s="9"/>
    </row>
    <row r="142" spans="1:15">
      <c r="A142" s="6"/>
      <c r="B142" s="6"/>
      <c r="C142" s="6"/>
      <c r="D142" s="6"/>
      <c r="E142" s="6"/>
      <c r="F142" s="6"/>
      <c r="G142" s="6"/>
      <c r="H142" s="6"/>
      <c r="I142" s="6"/>
      <c r="J142" s="6"/>
      <c r="K142" s="6"/>
      <c r="L142" s="6"/>
      <c r="M142" s="6"/>
      <c r="N142" s="6"/>
      <c r="O142" s="6"/>
    </row>
    <row r="143" spans="1:15">
      <c r="A143" s="6" t="s">
        <v>492</v>
      </c>
      <c r="B143" s="6" t="s">
        <v>533</v>
      </c>
      <c r="C143" s="6" t="s">
        <v>120</v>
      </c>
      <c r="D143" s="6" t="s">
        <v>521</v>
      </c>
      <c r="E143" s="6" t="s">
        <v>527</v>
      </c>
      <c r="F143" s="6" t="s">
        <v>498</v>
      </c>
      <c r="G143" s="6" t="s">
        <v>499</v>
      </c>
      <c r="H143" s="6" t="s">
        <v>131</v>
      </c>
      <c r="I143" s="6" t="s">
        <v>132</v>
      </c>
      <c r="J143" s="6" t="s">
        <v>153</v>
      </c>
      <c r="K143" s="5">
        <v>3</v>
      </c>
      <c r="L143" s="6" t="s">
        <v>529</v>
      </c>
      <c r="M143" s="11"/>
      <c r="N143" s="11"/>
      <c r="O143" s="9"/>
    </row>
    <row r="144" spans="1:15">
      <c r="A144" s="6"/>
      <c r="B144" s="6"/>
      <c r="C144" s="6"/>
      <c r="D144" s="6"/>
      <c r="E144" s="6"/>
      <c r="F144" s="6"/>
      <c r="G144" s="6"/>
      <c r="H144" s="6"/>
      <c r="I144" s="6"/>
      <c r="J144" s="6"/>
      <c r="K144" s="6"/>
      <c r="L144" s="6"/>
      <c r="M144" s="6"/>
      <c r="N144" s="6"/>
      <c r="O144" s="6"/>
    </row>
    <row r="145" spans="1:15">
      <c r="A145" s="6" t="s">
        <v>492</v>
      </c>
      <c r="B145" s="6" t="s">
        <v>533</v>
      </c>
      <c r="C145" s="6" t="s">
        <v>120</v>
      </c>
      <c r="D145" s="6" t="s">
        <v>521</v>
      </c>
      <c r="E145" s="6" t="s">
        <v>527</v>
      </c>
      <c r="F145" s="6" t="s">
        <v>121</v>
      </c>
      <c r="G145" s="6" t="s">
        <v>500</v>
      </c>
      <c r="H145" s="6" t="s">
        <v>131</v>
      </c>
      <c r="I145" s="6" t="s">
        <v>132</v>
      </c>
      <c r="J145" s="6" t="s">
        <v>153</v>
      </c>
      <c r="K145" s="5">
        <v>3</v>
      </c>
      <c r="L145" s="6" t="s">
        <v>529</v>
      </c>
      <c r="M145" s="11"/>
      <c r="N145" s="11"/>
      <c r="O145" s="9"/>
    </row>
    <row r="146" spans="1:15">
      <c r="A146" s="6"/>
      <c r="B146" s="6"/>
      <c r="C146" s="6"/>
      <c r="D146" s="6"/>
      <c r="E146" s="6"/>
      <c r="F146" s="6"/>
      <c r="G146" s="6"/>
      <c r="H146" s="6"/>
      <c r="I146" s="6"/>
      <c r="J146" s="6"/>
      <c r="K146" s="6"/>
      <c r="L146" s="6"/>
      <c r="M146" s="6"/>
      <c r="N146" s="6"/>
      <c r="O146" s="6"/>
    </row>
    <row r="147" spans="1:15">
      <c r="A147" s="6" t="s">
        <v>492</v>
      </c>
      <c r="B147" s="6" t="s">
        <v>533</v>
      </c>
      <c r="C147" s="6" t="s">
        <v>120</v>
      </c>
      <c r="D147" s="6" t="s">
        <v>521</v>
      </c>
      <c r="E147" s="6" t="s">
        <v>527</v>
      </c>
      <c r="F147" s="6" t="s">
        <v>501</v>
      </c>
      <c r="G147" s="6" t="s">
        <v>502</v>
      </c>
      <c r="H147" s="6" t="s">
        <v>169</v>
      </c>
      <c r="I147" s="6" t="s">
        <v>170</v>
      </c>
      <c r="J147" s="6" t="s">
        <v>153</v>
      </c>
      <c r="K147" s="5">
        <v>3</v>
      </c>
      <c r="L147" s="6" t="s">
        <v>529</v>
      </c>
      <c r="M147" s="11"/>
      <c r="N147" s="11"/>
      <c r="O147" s="9"/>
    </row>
    <row r="148" spans="1:15">
      <c r="A148" s="6"/>
      <c r="B148" s="6"/>
      <c r="C148" s="6"/>
      <c r="D148" s="6"/>
      <c r="E148" s="6"/>
      <c r="F148" s="6"/>
      <c r="G148" s="6"/>
      <c r="H148" s="6"/>
      <c r="I148" s="6"/>
      <c r="J148" s="6"/>
      <c r="K148" s="6"/>
      <c r="L148" s="6"/>
      <c r="M148" s="6"/>
      <c r="N148" s="6"/>
      <c r="O148" s="6"/>
    </row>
    <row r="149" spans="1:15">
      <c r="A149" s="6" t="s">
        <v>492</v>
      </c>
      <c r="B149" s="6" t="s">
        <v>533</v>
      </c>
      <c r="C149" s="6" t="s">
        <v>120</v>
      </c>
      <c r="D149" s="6" t="s">
        <v>521</v>
      </c>
      <c r="E149" s="6" t="s">
        <v>527</v>
      </c>
      <c r="F149" s="6" t="s">
        <v>503</v>
      </c>
      <c r="G149" s="6" t="s">
        <v>504</v>
      </c>
      <c r="H149" s="6" t="s">
        <v>175</v>
      </c>
      <c r="I149" s="6" t="s">
        <v>176</v>
      </c>
      <c r="J149" s="6" t="s">
        <v>159</v>
      </c>
      <c r="K149" s="5">
        <v>3</v>
      </c>
      <c r="L149" s="6" t="s">
        <v>522</v>
      </c>
      <c r="M149" s="11"/>
      <c r="N149" s="11"/>
      <c r="O149" s="9"/>
    </row>
    <row r="150" spans="1:15">
      <c r="A150" s="6"/>
      <c r="B150" s="6"/>
      <c r="C150" s="6"/>
      <c r="D150" s="6"/>
      <c r="E150" s="6"/>
      <c r="F150" s="6"/>
      <c r="G150" s="6"/>
      <c r="H150" s="6"/>
      <c r="I150" s="6"/>
      <c r="J150" s="6"/>
      <c r="K150" s="6"/>
      <c r="L150" s="6"/>
      <c r="M150" s="6"/>
      <c r="N150" s="6"/>
      <c r="O150" s="6"/>
    </row>
    <row r="151" spans="1:15">
      <c r="A151" s="6" t="s">
        <v>492</v>
      </c>
      <c r="B151" s="6" t="s">
        <v>533</v>
      </c>
      <c r="C151" s="6" t="s">
        <v>120</v>
      </c>
      <c r="D151" s="6" t="s">
        <v>521</v>
      </c>
      <c r="E151" s="6" t="s">
        <v>527</v>
      </c>
      <c r="F151" s="6" t="s">
        <v>505</v>
      </c>
      <c r="G151" s="6" t="s">
        <v>506</v>
      </c>
      <c r="H151" s="6" t="s">
        <v>179</v>
      </c>
      <c r="I151" s="6" t="s">
        <v>180</v>
      </c>
      <c r="J151" s="6" t="s">
        <v>153</v>
      </c>
      <c r="K151" s="5">
        <v>3</v>
      </c>
      <c r="L151" s="6" t="s">
        <v>522</v>
      </c>
      <c r="M151" s="11"/>
      <c r="N151" s="11"/>
      <c r="O151" s="9"/>
    </row>
    <row r="152" spans="1:15">
      <c r="A152" s="6"/>
      <c r="B152" s="6"/>
      <c r="C152" s="6"/>
      <c r="D152" s="6"/>
      <c r="E152" s="6"/>
      <c r="F152" s="6"/>
      <c r="G152" s="6"/>
      <c r="H152" s="6"/>
      <c r="I152" s="6"/>
      <c r="J152" s="6"/>
      <c r="K152" s="6"/>
      <c r="L152" s="6"/>
      <c r="M152" s="6"/>
      <c r="N152" s="6"/>
      <c r="O152" s="6"/>
    </row>
    <row r="153" spans="1:15">
      <c r="A153" s="6" t="s">
        <v>492</v>
      </c>
      <c r="B153" s="6" t="s">
        <v>533</v>
      </c>
      <c r="C153" s="6" t="s">
        <v>120</v>
      </c>
      <c r="D153" s="6" t="s">
        <v>521</v>
      </c>
      <c r="E153" s="6" t="s">
        <v>527</v>
      </c>
      <c r="F153" s="6" t="s">
        <v>507</v>
      </c>
      <c r="G153" s="6" t="s">
        <v>508</v>
      </c>
      <c r="H153" s="6" t="s">
        <v>185</v>
      </c>
      <c r="I153" s="6" t="s">
        <v>186</v>
      </c>
      <c r="J153" s="6" t="s">
        <v>159</v>
      </c>
      <c r="K153" s="5">
        <v>3</v>
      </c>
      <c r="L153" s="6" t="s">
        <v>529</v>
      </c>
      <c r="M153" s="11"/>
      <c r="N153" s="11"/>
      <c r="O153" s="9"/>
    </row>
    <row r="154" spans="1:15">
      <c r="A154" s="6"/>
      <c r="B154" s="6"/>
      <c r="C154" s="6"/>
      <c r="D154" s="6"/>
      <c r="E154" s="6"/>
      <c r="F154" s="6"/>
      <c r="G154" s="6"/>
      <c r="H154" s="6"/>
      <c r="I154" s="6"/>
      <c r="J154" s="6"/>
      <c r="K154" s="6"/>
      <c r="L154" s="6"/>
      <c r="M154" s="6"/>
      <c r="N154" s="6"/>
      <c r="O154" s="6"/>
    </row>
    <row r="155" spans="1:15">
      <c r="A155" s="6" t="s">
        <v>492</v>
      </c>
      <c r="B155" s="6" t="s">
        <v>533</v>
      </c>
      <c r="C155" s="6" t="s">
        <v>120</v>
      </c>
      <c r="D155" s="6" t="s">
        <v>521</v>
      </c>
      <c r="E155" s="6" t="s">
        <v>527</v>
      </c>
      <c r="F155" s="6" t="s">
        <v>509</v>
      </c>
      <c r="G155" s="6" t="s">
        <v>510</v>
      </c>
      <c r="H155" s="6" t="s">
        <v>202</v>
      </c>
      <c r="I155" s="6" t="s">
        <v>203</v>
      </c>
      <c r="J155" s="6" t="s">
        <v>153</v>
      </c>
      <c r="K155" s="5">
        <v>3</v>
      </c>
      <c r="L155" s="6" t="s">
        <v>529</v>
      </c>
      <c r="M155" s="11"/>
      <c r="N155" s="11"/>
      <c r="O155" s="9"/>
    </row>
    <row r="156" spans="1:15">
      <c r="A156" s="6"/>
      <c r="B156" s="6"/>
      <c r="C156" s="6"/>
      <c r="D156" s="6"/>
      <c r="E156" s="6"/>
      <c r="F156" s="6"/>
      <c r="G156" s="6"/>
      <c r="H156" s="6"/>
      <c r="I156" s="6"/>
      <c r="J156" s="6"/>
      <c r="K156" s="6"/>
      <c r="L156" s="6"/>
      <c r="M156" s="6"/>
      <c r="N156" s="6"/>
      <c r="O156" s="6"/>
    </row>
    <row r="157" spans="1:15">
      <c r="A157" s="3" t="s">
        <v>511</v>
      </c>
      <c r="B157" s="2" t="s">
        <v>144</v>
      </c>
      <c r="N157" s="10" t="s">
        <v>145</v>
      </c>
      <c r="O157" s="9"/>
    </row>
    <row r="161" spans="1:7">
      <c r="A161" s="3" t="s">
        <v>534</v>
      </c>
    </row>
    <row r="162" spans="1:7">
      <c r="A162" t="s">
        <v>535</v>
      </c>
      <c r="D162" t="s">
        <v>536</v>
      </c>
      <c r="G162" t="s">
        <v>537</v>
      </c>
    </row>
  </sheetData>
  <mergeCells count="4">
    <mergeCell ref="A1:O1"/>
    <mergeCell ref="A2:O2"/>
    <mergeCell ref="A3:O3"/>
    <mergeCell ref="A4:O4"/>
  </mergeCells>
  <dataValidations count="143">
    <dataValidation type="list" allowBlank="1" showInputMessage="1" showErrorMessage="1" sqref="M7">
      <formula1>"FEATURED - Executive summary,PRIMARY - Main evidence,SUPPORTING - Background,EXCLUDE - Do not use"</formula1>
    </dataValidation>
    <dataValidation type="list" allowBlank="1" showInputMessage="1" showErrorMessage="1" sqref="N7">
      <formula1>"VALIDATED - Use in report,REJECTED - Insufficient evidence,REVISED - Needs statement changes,MERGE - Combine with other theme"</formula1>
    </dataValidation>
    <dataValidation type="list" allowBlank="1" showInputMessage="1" showErrorMessage="1" sqref="M9">
      <formula1>"FEATURED - Executive summary,PRIMARY - Main evidence,SUPPORTING - Background,EXCLUDE - Do not use"</formula1>
    </dataValidation>
    <dataValidation type="list" allowBlank="1" showInputMessage="1" showErrorMessage="1" sqref="N9">
      <formula1>"VALIDATED - Use in report,REJECTED - Insufficient evidence,REVISED - Needs statement changes,MERGE - Combine with other theme"</formula1>
    </dataValidation>
    <dataValidation type="list" allowBlank="1" showInputMessage="1" showErrorMessage="1" sqref="M11">
      <formula1>"FEATURED - Executive summary,PRIMARY - Main evidence,SUPPORTING - Background,EXCLUDE - Do not use"</formula1>
    </dataValidation>
    <dataValidation type="list" allowBlank="1" showInputMessage="1" showErrorMessage="1" sqref="N11">
      <formula1>"VALIDATED - Use in report,REJECTED - Insufficient evidence,REVISED - Needs statement changes,MERGE - Combine with other theme"</formula1>
    </dataValidation>
    <dataValidation type="list" allowBlank="1" showInputMessage="1" showErrorMessage="1" sqref="M13">
      <formula1>"FEATURED - Executive summary,PRIMARY - Main evidence,SUPPORTING - Background,EXCLUDE - Do not use"</formula1>
    </dataValidation>
    <dataValidation type="list" allowBlank="1" showInputMessage="1" showErrorMessage="1" sqref="N13">
      <formula1>"VALIDATED - Use in report,REJECTED - Insufficient evidence,REVISED - Needs statement changes,MERGE - Combine with other theme"</formula1>
    </dataValidation>
    <dataValidation type="list" allowBlank="1" showInputMessage="1" showErrorMessage="1" sqref="N15">
      <formula1>"PENDING REVIEW,VALIDATED - Include in Report,REJECTED - Exclude from Report,NEEDS REVISION,FEATURED - Highlight in Executive Summary"</formula1>
    </dataValidation>
    <dataValidation type="list" allowBlank="1" showInputMessage="1" showErrorMessage="1" sqref="M17">
      <formula1>"FEATURED - Executive summary,PRIMARY - Main evidence,SUPPORTING - Background,EXCLUDE - Do not use"</formula1>
    </dataValidation>
    <dataValidation type="list" allowBlank="1" showInputMessage="1" showErrorMessage="1" sqref="N17">
      <formula1>"VALIDATED - Use in report,REJECTED - Insufficient evidence,REVISED - Needs statement changes,MERGE - Combine with other theme"</formula1>
    </dataValidation>
    <dataValidation type="list" allowBlank="1" showInputMessage="1" showErrorMessage="1" sqref="M19">
      <formula1>"FEATURED - Executive summary,PRIMARY - Main evidence,SUPPORTING - Background,EXCLUDE - Do not use"</formula1>
    </dataValidation>
    <dataValidation type="list" allowBlank="1" showInputMessage="1" showErrorMessage="1" sqref="N19">
      <formula1>"VALIDATED - Use in report,REJECTED - Insufficient evidence,REVISED - Needs statement changes,MERGE - Combine with other theme"</formula1>
    </dataValidation>
    <dataValidation type="list" allowBlank="1" showInputMessage="1" showErrorMessage="1" sqref="M21">
      <formula1>"FEATURED - Executive summary,PRIMARY - Main evidence,SUPPORTING - Background,EXCLUDE - Do not use"</formula1>
    </dataValidation>
    <dataValidation type="list" allowBlank="1" showInputMessage="1" showErrorMessage="1" sqref="N21">
      <formula1>"VALIDATED - Use in report,REJECTED - Insufficient evidence,REVISED - Needs statement changes,MERGE - Combine with other theme"</formula1>
    </dataValidation>
    <dataValidation type="list" allowBlank="1" showInputMessage="1" showErrorMessage="1" sqref="M23">
      <formula1>"FEATURED - Executive summary,PRIMARY - Main evidence,SUPPORTING - Background,EXCLUDE - Do not use"</formula1>
    </dataValidation>
    <dataValidation type="list" allowBlank="1" showInputMessage="1" showErrorMessage="1" sqref="N23">
      <formula1>"VALIDATED - Use in report,REJECTED - Insufficient evidence,REVISED - Needs statement changes,MERGE - Combine with other theme"</formula1>
    </dataValidation>
    <dataValidation type="list" allowBlank="1" showInputMessage="1" showErrorMessage="1" sqref="M25">
      <formula1>"FEATURED - Executive summary,PRIMARY - Main evidence,SUPPORTING - Background,EXCLUDE - Do not use"</formula1>
    </dataValidation>
    <dataValidation type="list" allowBlank="1" showInputMessage="1" showErrorMessage="1" sqref="N25">
      <formula1>"VALIDATED - Use in report,REJECTED - Insufficient evidence,REVISED - Needs statement changes,MERGE - Combine with other theme"</formula1>
    </dataValidation>
    <dataValidation type="list" allowBlank="1" showInputMessage="1" showErrorMessage="1" sqref="M27">
      <formula1>"FEATURED - Executive summary,PRIMARY - Main evidence,SUPPORTING - Background,EXCLUDE - Do not use"</formula1>
    </dataValidation>
    <dataValidation type="list" allowBlank="1" showInputMessage="1" showErrorMessage="1" sqref="N27">
      <formula1>"VALIDATED - Use in report,REJECTED - Insufficient evidence,REVISED - Needs statement changes,MERGE - Combine with other theme"</formula1>
    </dataValidation>
    <dataValidation type="list" allowBlank="1" showInputMessage="1" showErrorMessage="1" sqref="M29">
      <formula1>"FEATURED - Executive summary,PRIMARY - Main evidence,SUPPORTING - Background,EXCLUDE - Do not use"</formula1>
    </dataValidation>
    <dataValidation type="list" allowBlank="1" showInputMessage="1" showErrorMessage="1" sqref="N29">
      <formula1>"VALIDATED - Use in report,REJECTED - Insufficient evidence,REVISED - Needs statement changes,MERGE - Combine with other theme"</formula1>
    </dataValidation>
    <dataValidation type="list" allowBlank="1" showInputMessage="1" showErrorMessage="1" sqref="M31">
      <formula1>"FEATURED - Executive summary,PRIMARY - Main evidence,SUPPORTING - Background,EXCLUDE - Do not use"</formula1>
    </dataValidation>
    <dataValidation type="list" allowBlank="1" showInputMessage="1" showErrorMessage="1" sqref="N31">
      <formula1>"VALIDATED - Use in report,REJECTED - Insufficient evidence,REVISED - Needs statement changes,MERGE - Combine with other theme"</formula1>
    </dataValidation>
    <dataValidation type="list" allowBlank="1" showInputMessage="1" showErrorMessage="1" sqref="M33">
      <formula1>"FEATURED - Executive summary,PRIMARY - Main evidence,SUPPORTING - Background,EXCLUDE - Do not use"</formula1>
    </dataValidation>
    <dataValidation type="list" allowBlank="1" showInputMessage="1" showErrorMessage="1" sqref="N33">
      <formula1>"VALIDATED - Use in report,REJECTED - Insufficient evidence,REVISED - Needs statement changes,MERGE - Combine with other theme"</formula1>
    </dataValidation>
    <dataValidation type="list" allowBlank="1" showInputMessage="1" showErrorMessage="1" sqref="M35">
      <formula1>"FEATURED - Executive summary,PRIMARY - Main evidence,SUPPORTING - Background,EXCLUDE - Do not use"</formula1>
    </dataValidation>
    <dataValidation type="list" allowBlank="1" showInputMessage="1" showErrorMessage="1" sqref="N35">
      <formula1>"VALIDATED - Use in report,REJECTED - Insufficient evidence,REVISED - Needs statement changes,MERGE - Combine with other theme"</formula1>
    </dataValidation>
    <dataValidation type="list" allowBlank="1" showInputMessage="1" showErrorMessage="1" sqref="M37">
      <formula1>"FEATURED - Executive summary,PRIMARY - Main evidence,SUPPORTING - Background,EXCLUDE - Do not use"</formula1>
    </dataValidation>
    <dataValidation type="list" allowBlank="1" showInputMessage="1" showErrorMessage="1" sqref="N37">
      <formula1>"VALIDATED - Use in report,REJECTED - Insufficient evidence,REVISED - Needs statement changes,MERGE - Combine with other theme"</formula1>
    </dataValidation>
    <dataValidation type="list" allowBlank="1" showInputMessage="1" showErrorMessage="1" sqref="M39">
      <formula1>"FEATURED - Executive summary,PRIMARY - Main evidence,SUPPORTING - Background,EXCLUDE - Do not use"</formula1>
    </dataValidation>
    <dataValidation type="list" allowBlank="1" showInputMessage="1" showErrorMessage="1" sqref="N39">
      <formula1>"VALIDATED - Use in report,REJECTED - Insufficient evidence,REVISED - Needs statement changes,MERGE - Combine with other theme"</formula1>
    </dataValidation>
    <dataValidation type="list" allowBlank="1" showInputMessage="1" showErrorMessage="1" sqref="M41">
      <formula1>"FEATURED - Executive summary,PRIMARY - Main evidence,SUPPORTING - Background,EXCLUDE - Do not use"</formula1>
    </dataValidation>
    <dataValidation type="list" allowBlank="1" showInputMessage="1" showErrorMessage="1" sqref="N41">
      <formula1>"VALIDATED - Use in report,REJECTED - Insufficient evidence,REVISED - Needs statement changes,MERGE - Combine with other theme"</formula1>
    </dataValidation>
    <dataValidation type="list" allowBlank="1" showInputMessage="1" showErrorMessage="1" sqref="N43">
      <formula1>"PENDING REVIEW,VALIDATED - Include in Report,REJECTED - Exclude from Report,NEEDS REVISION,FEATURED - Highlight in Executive Summary"</formula1>
    </dataValidation>
    <dataValidation type="list" allowBlank="1" showInputMessage="1" showErrorMessage="1" sqref="M45">
      <formula1>"FEATURED - Executive summary,PRIMARY - Main evidence,SUPPORTING - Background,EXCLUDE - Do not use"</formula1>
    </dataValidation>
    <dataValidation type="list" allowBlank="1" showInputMessage="1" showErrorMessage="1" sqref="N45">
      <formula1>"VALIDATED - Use in report,REJECTED - Insufficient evidence,REVISED - Needs statement changes,MERGE - Combine with other theme"</formula1>
    </dataValidation>
    <dataValidation type="list" allowBlank="1" showInputMessage="1" showErrorMessage="1" sqref="M47">
      <formula1>"FEATURED - Executive summary,PRIMARY - Main evidence,SUPPORTING - Background,EXCLUDE - Do not use"</formula1>
    </dataValidation>
    <dataValidation type="list" allowBlank="1" showInputMessage="1" showErrorMessage="1" sqref="N47">
      <formula1>"VALIDATED - Use in report,REJECTED - Insufficient evidence,REVISED - Needs statement changes,MERGE - Combine with other theme"</formula1>
    </dataValidation>
    <dataValidation type="list" allowBlank="1" showInputMessage="1" showErrorMessage="1" sqref="M49">
      <formula1>"FEATURED - Executive summary,PRIMARY - Main evidence,SUPPORTING - Background,EXCLUDE - Do not use"</formula1>
    </dataValidation>
    <dataValidation type="list" allowBlank="1" showInputMessage="1" showErrorMessage="1" sqref="N49">
      <formula1>"VALIDATED - Use in report,REJECTED - Insufficient evidence,REVISED - Needs statement changes,MERGE - Combine with other theme"</formula1>
    </dataValidation>
    <dataValidation type="list" allowBlank="1" showInputMessage="1" showErrorMessage="1" sqref="M51">
      <formula1>"FEATURED - Executive summary,PRIMARY - Main evidence,SUPPORTING - Background,EXCLUDE - Do not use"</formula1>
    </dataValidation>
    <dataValidation type="list" allowBlank="1" showInputMessage="1" showErrorMessage="1" sqref="N51">
      <formula1>"VALIDATED - Use in report,REJECTED - Insufficient evidence,REVISED - Needs statement changes,MERGE - Combine with other theme"</formula1>
    </dataValidation>
    <dataValidation type="list" allowBlank="1" showInputMessage="1" showErrorMessage="1" sqref="N53">
      <formula1>"PENDING REVIEW,VALIDATED - Include in Report,REJECTED - Exclude from Report,NEEDS REVISION,FEATURED - Highlight in Executive Summary"</formula1>
    </dataValidation>
    <dataValidation type="list" allowBlank="1" showInputMessage="1" showErrorMessage="1" sqref="M55">
      <formula1>"FEATURED - Executive summary,PRIMARY - Main evidence,SUPPORTING - Background,EXCLUDE - Do not use"</formula1>
    </dataValidation>
    <dataValidation type="list" allowBlank="1" showInputMessage="1" showErrorMessage="1" sqref="N55">
      <formula1>"VALIDATED - Use in report,REJECTED - Insufficient evidence,REVISED - Needs statement changes,MERGE - Combine with other theme"</formula1>
    </dataValidation>
    <dataValidation type="list" allowBlank="1" showInputMessage="1" showErrorMessage="1" sqref="M57">
      <formula1>"FEATURED - Executive summary,PRIMARY - Main evidence,SUPPORTING - Background,EXCLUDE - Do not use"</formula1>
    </dataValidation>
    <dataValidation type="list" allowBlank="1" showInputMessage="1" showErrorMessage="1" sqref="N57">
      <formula1>"VALIDATED - Use in report,REJECTED - Insufficient evidence,REVISED - Needs statement changes,MERGE - Combine with other theme"</formula1>
    </dataValidation>
    <dataValidation type="list" allowBlank="1" showInputMessage="1" showErrorMessage="1" sqref="M59">
      <formula1>"FEATURED - Executive summary,PRIMARY - Main evidence,SUPPORTING - Background,EXCLUDE - Do not use"</formula1>
    </dataValidation>
    <dataValidation type="list" allowBlank="1" showInputMessage="1" showErrorMessage="1" sqref="N59">
      <formula1>"VALIDATED - Use in report,REJECTED - Insufficient evidence,REVISED - Needs statement changes,MERGE - Combine with other theme"</formula1>
    </dataValidation>
    <dataValidation type="list" allowBlank="1" showInputMessage="1" showErrorMessage="1" sqref="M61">
      <formula1>"FEATURED - Executive summary,PRIMARY - Main evidence,SUPPORTING - Background,EXCLUDE - Do not use"</formula1>
    </dataValidation>
    <dataValidation type="list" allowBlank="1" showInputMessage="1" showErrorMessage="1" sqref="N61">
      <formula1>"VALIDATED - Use in report,REJECTED - Insufficient evidence,REVISED - Needs statement changes,MERGE - Combine with other theme"</formula1>
    </dataValidation>
    <dataValidation type="list" allowBlank="1" showInputMessage="1" showErrorMessage="1" sqref="M63">
      <formula1>"FEATURED - Executive summary,PRIMARY - Main evidence,SUPPORTING - Background,EXCLUDE - Do not use"</formula1>
    </dataValidation>
    <dataValidation type="list" allowBlank="1" showInputMessage="1" showErrorMessage="1" sqref="N63">
      <formula1>"VALIDATED - Use in report,REJECTED - Insufficient evidence,REVISED - Needs statement changes,MERGE - Combine with other theme"</formula1>
    </dataValidation>
    <dataValidation type="list" allowBlank="1" showInputMessage="1" showErrorMessage="1" sqref="M65">
      <formula1>"FEATURED - Executive summary,PRIMARY - Main evidence,SUPPORTING - Background,EXCLUDE - Do not use"</formula1>
    </dataValidation>
    <dataValidation type="list" allowBlank="1" showInputMessage="1" showErrorMessage="1" sqref="N65">
      <formula1>"VALIDATED - Use in report,REJECTED - Insufficient evidence,REVISED - Needs statement changes,MERGE - Combine with other theme"</formula1>
    </dataValidation>
    <dataValidation type="list" allowBlank="1" showInputMessage="1" showErrorMessage="1" sqref="M67">
      <formula1>"FEATURED - Executive summary,PRIMARY - Main evidence,SUPPORTING - Background,EXCLUDE - Do not use"</formula1>
    </dataValidation>
    <dataValidation type="list" allowBlank="1" showInputMessage="1" showErrorMessage="1" sqref="N67">
      <formula1>"VALIDATED - Use in report,REJECTED - Insufficient evidence,REVISED - Needs statement changes,MERGE - Combine with other theme"</formula1>
    </dataValidation>
    <dataValidation type="list" allowBlank="1" showInputMessage="1" showErrorMessage="1" sqref="M69">
      <formula1>"FEATURED - Executive summary,PRIMARY - Main evidence,SUPPORTING - Background,EXCLUDE - Do not use"</formula1>
    </dataValidation>
    <dataValidation type="list" allowBlank="1" showInputMessage="1" showErrorMessage="1" sqref="N69">
      <formula1>"VALIDATED - Use in report,REJECTED - Insufficient evidence,REVISED - Needs statement changes,MERGE - Combine with other theme"</formula1>
    </dataValidation>
    <dataValidation type="list" allowBlank="1" showInputMessage="1" showErrorMessage="1" sqref="M71">
      <formula1>"FEATURED - Executive summary,PRIMARY - Main evidence,SUPPORTING - Background,EXCLUDE - Do not use"</formula1>
    </dataValidation>
    <dataValidation type="list" allowBlank="1" showInputMessage="1" showErrorMessage="1" sqref="N71">
      <formula1>"VALIDATED - Use in report,REJECTED - Insufficient evidence,REVISED - Needs statement changes,MERGE - Combine with other theme"</formula1>
    </dataValidation>
    <dataValidation type="list" allowBlank="1" showInputMessage="1" showErrorMessage="1" sqref="M73">
      <formula1>"FEATURED - Executive summary,PRIMARY - Main evidence,SUPPORTING - Background,EXCLUDE - Do not use"</formula1>
    </dataValidation>
    <dataValidation type="list" allowBlank="1" showInputMessage="1" showErrorMessage="1" sqref="N73">
      <formula1>"VALIDATED - Use in report,REJECTED - Insufficient evidence,REVISED - Needs statement changes,MERGE - Combine with other theme"</formula1>
    </dataValidation>
    <dataValidation type="list" allowBlank="1" showInputMessage="1" showErrorMessage="1" sqref="M75">
      <formula1>"FEATURED - Executive summary,PRIMARY - Main evidence,SUPPORTING - Background,EXCLUDE - Do not use"</formula1>
    </dataValidation>
    <dataValidation type="list" allowBlank="1" showInputMessage="1" showErrorMessage="1" sqref="N75">
      <formula1>"VALIDATED - Use in report,REJECTED - Insufficient evidence,REVISED - Needs statement changes,MERGE - Combine with other theme"</formula1>
    </dataValidation>
    <dataValidation type="list" allowBlank="1" showInputMessage="1" showErrorMessage="1" sqref="M77">
      <formula1>"FEATURED - Executive summary,PRIMARY - Main evidence,SUPPORTING - Background,EXCLUDE - Do not use"</formula1>
    </dataValidation>
    <dataValidation type="list" allowBlank="1" showInputMessage="1" showErrorMessage="1" sqref="N77">
      <formula1>"VALIDATED - Use in report,REJECTED - Insufficient evidence,REVISED - Needs statement changes,MERGE - Combine with other theme"</formula1>
    </dataValidation>
    <dataValidation type="list" allowBlank="1" showInputMessage="1" showErrorMessage="1" sqref="M79">
      <formula1>"FEATURED - Executive summary,PRIMARY - Main evidence,SUPPORTING - Background,EXCLUDE - Do not use"</formula1>
    </dataValidation>
    <dataValidation type="list" allowBlank="1" showInputMessage="1" showErrorMessage="1" sqref="N79">
      <formula1>"VALIDATED - Use in report,REJECTED - Insufficient evidence,REVISED - Needs statement changes,MERGE - Combine with other theme"</formula1>
    </dataValidation>
    <dataValidation type="list" allowBlank="1" showInputMessage="1" showErrorMessage="1" sqref="M81">
      <formula1>"FEATURED - Executive summary,PRIMARY - Main evidence,SUPPORTING - Background,EXCLUDE - Do not use"</formula1>
    </dataValidation>
    <dataValidation type="list" allowBlank="1" showInputMessage="1" showErrorMessage="1" sqref="N81">
      <formula1>"VALIDATED - Use in report,REJECTED - Insufficient evidence,REVISED - Needs statement changes,MERGE - Combine with other theme"</formula1>
    </dataValidation>
    <dataValidation type="list" allowBlank="1" showInputMessage="1" showErrorMessage="1" sqref="N83">
      <formula1>"PENDING REVIEW,VALIDATED - Include in Report,REJECTED - Exclude from Report,NEEDS REVISION,FEATURED - Highlight in Executive Summary"</formula1>
    </dataValidation>
    <dataValidation type="list" allowBlank="1" showInputMessage="1" showErrorMessage="1" sqref="M85">
      <formula1>"FEATURED - Executive summary,PRIMARY - Main evidence,SUPPORTING - Background,EXCLUDE - Do not use"</formula1>
    </dataValidation>
    <dataValidation type="list" allowBlank="1" showInputMessage="1" showErrorMessage="1" sqref="N85">
      <formula1>"VALIDATED - Use in report,REJECTED - Insufficient evidence,REVISED - Needs statement changes,MERGE - Combine with other theme"</formula1>
    </dataValidation>
    <dataValidation type="list" allowBlank="1" showInputMessage="1" showErrorMessage="1" sqref="M87">
      <formula1>"FEATURED - Executive summary,PRIMARY - Main evidence,SUPPORTING - Background,EXCLUDE - Do not use"</formula1>
    </dataValidation>
    <dataValidation type="list" allowBlank="1" showInputMessage="1" showErrorMessage="1" sqref="N87">
      <formula1>"VALIDATED - Use in report,REJECTED - Insufficient evidence,REVISED - Needs statement changes,MERGE - Combine with other theme"</formula1>
    </dataValidation>
    <dataValidation type="list" allowBlank="1" showInputMessage="1" showErrorMessage="1" sqref="M89">
      <formula1>"FEATURED - Executive summary,PRIMARY - Main evidence,SUPPORTING - Background,EXCLUDE - Do not use"</formula1>
    </dataValidation>
    <dataValidation type="list" allowBlank="1" showInputMessage="1" showErrorMessage="1" sqref="N89">
      <formula1>"VALIDATED - Use in report,REJECTED - Insufficient evidence,REVISED - Needs statement changes,MERGE - Combine with other theme"</formula1>
    </dataValidation>
    <dataValidation type="list" allowBlank="1" showInputMessage="1" showErrorMessage="1" sqref="M91">
      <formula1>"FEATURED - Executive summary,PRIMARY - Main evidence,SUPPORTING - Background,EXCLUDE - Do not use"</formula1>
    </dataValidation>
    <dataValidation type="list" allowBlank="1" showInputMessage="1" showErrorMessage="1" sqref="N91">
      <formula1>"VALIDATED - Use in report,REJECTED - Insufficient evidence,REVISED - Needs statement changes,MERGE - Combine with other theme"</formula1>
    </dataValidation>
    <dataValidation type="list" allowBlank="1" showInputMessage="1" showErrorMessage="1" sqref="M93">
      <formula1>"FEATURED - Executive summary,PRIMARY - Main evidence,SUPPORTING - Background,EXCLUDE - Do not use"</formula1>
    </dataValidation>
    <dataValidation type="list" allowBlank="1" showInputMessage="1" showErrorMessage="1" sqref="N93">
      <formula1>"VALIDATED - Use in report,REJECTED - Insufficient evidence,REVISED - Needs statement changes,MERGE - Combine with other theme"</formula1>
    </dataValidation>
    <dataValidation type="list" allowBlank="1" showInputMessage="1" showErrorMessage="1" sqref="N95">
      <formula1>"PENDING REVIEW,VALIDATED - Include in Report,REJECTED - Exclude from Report,NEEDS REVISION,FEATURED - Highlight in Executive Summary"</formula1>
    </dataValidation>
    <dataValidation type="list" allowBlank="1" showInputMessage="1" showErrorMessage="1" sqref="M97">
      <formula1>"FEATURED - Executive summary,PRIMARY - Main evidence,SUPPORTING - Background,EXCLUDE - Do not use"</formula1>
    </dataValidation>
    <dataValidation type="list" allowBlank="1" showInputMessage="1" showErrorMessage="1" sqref="N97">
      <formula1>"VALIDATED - Use in report,REJECTED - Insufficient evidence,REVISED - Needs statement changes,MERGE - Combine with other theme"</formula1>
    </dataValidation>
    <dataValidation type="list" allowBlank="1" showInputMessage="1" showErrorMessage="1" sqref="M99">
      <formula1>"FEATURED - Executive summary,PRIMARY - Main evidence,SUPPORTING - Background,EXCLUDE - Do not use"</formula1>
    </dataValidation>
    <dataValidation type="list" allowBlank="1" showInputMessage="1" showErrorMessage="1" sqref="N99">
      <formula1>"VALIDATED - Use in report,REJECTED - Insufficient evidence,REVISED - Needs statement changes,MERGE - Combine with other theme"</formula1>
    </dataValidation>
    <dataValidation type="list" allowBlank="1" showInputMessage="1" showErrorMessage="1" sqref="M101">
      <formula1>"FEATURED - Executive summary,PRIMARY - Main evidence,SUPPORTING - Background,EXCLUDE - Do not use"</formula1>
    </dataValidation>
    <dataValidation type="list" allowBlank="1" showInputMessage="1" showErrorMessage="1" sqref="N101">
      <formula1>"VALIDATED - Use in report,REJECTED - Insufficient evidence,REVISED - Needs statement changes,MERGE - Combine with other theme"</formula1>
    </dataValidation>
    <dataValidation type="list" allowBlank="1" showInputMessage="1" showErrorMessage="1" sqref="M103">
      <formula1>"FEATURED - Executive summary,PRIMARY - Main evidence,SUPPORTING - Background,EXCLUDE - Do not use"</formula1>
    </dataValidation>
    <dataValidation type="list" allowBlank="1" showInputMessage="1" showErrorMessage="1" sqref="N103">
      <formula1>"VALIDATED - Use in report,REJECTED - Insufficient evidence,REVISED - Needs statement changes,MERGE - Combine with other theme"</formula1>
    </dataValidation>
    <dataValidation type="list" allowBlank="1" showInputMessage="1" showErrorMessage="1" sqref="M105">
      <formula1>"FEATURED - Executive summary,PRIMARY - Main evidence,SUPPORTING - Background,EXCLUDE - Do not use"</formula1>
    </dataValidation>
    <dataValidation type="list" allowBlank="1" showInputMessage="1" showErrorMessage="1" sqref="N105">
      <formula1>"VALIDATED - Use in report,REJECTED - Insufficient evidence,REVISED - Needs statement changes,MERGE - Combine with other theme"</formula1>
    </dataValidation>
    <dataValidation type="list" allowBlank="1" showInputMessage="1" showErrorMessage="1" sqref="M107">
      <formula1>"FEATURED - Executive summary,PRIMARY - Main evidence,SUPPORTING - Background,EXCLUDE - Do not use"</formula1>
    </dataValidation>
    <dataValidation type="list" allowBlank="1" showInputMessage="1" showErrorMessage="1" sqref="N107">
      <formula1>"VALIDATED - Use in report,REJECTED - Insufficient evidence,REVISED - Needs statement changes,MERGE - Combine with other theme"</formula1>
    </dataValidation>
    <dataValidation type="list" allowBlank="1" showInputMessage="1" showErrorMessage="1" sqref="M109">
      <formula1>"FEATURED - Executive summary,PRIMARY - Main evidence,SUPPORTING - Background,EXCLUDE - Do not use"</formula1>
    </dataValidation>
    <dataValidation type="list" allowBlank="1" showInputMessage="1" showErrorMessage="1" sqref="N109">
      <formula1>"VALIDATED - Use in report,REJECTED - Insufficient evidence,REVISED - Needs statement changes,MERGE - Combine with other theme"</formula1>
    </dataValidation>
    <dataValidation type="list" allowBlank="1" showInputMessage="1" showErrorMessage="1" sqref="M111">
      <formula1>"FEATURED - Executive summary,PRIMARY - Main evidence,SUPPORTING - Background,EXCLUDE - Do not use"</formula1>
    </dataValidation>
    <dataValidation type="list" allowBlank="1" showInputMessage="1" showErrorMessage="1" sqref="N111">
      <formula1>"VALIDATED - Use in report,REJECTED - Insufficient evidence,REVISED - Needs statement changes,MERGE - Combine with other theme"</formula1>
    </dataValidation>
    <dataValidation type="list" allowBlank="1" showInputMessage="1" showErrorMessage="1" sqref="M113">
      <formula1>"FEATURED - Executive summary,PRIMARY - Main evidence,SUPPORTING - Background,EXCLUDE - Do not use"</formula1>
    </dataValidation>
    <dataValidation type="list" allowBlank="1" showInputMessage="1" showErrorMessage="1" sqref="N113">
      <formula1>"VALIDATED - Use in report,REJECTED - Insufficient evidence,REVISED - Needs statement changes,MERGE - Combine with other theme"</formula1>
    </dataValidation>
    <dataValidation type="list" allowBlank="1" showInputMessage="1" showErrorMessage="1" sqref="M115">
      <formula1>"FEATURED - Executive summary,PRIMARY - Main evidence,SUPPORTING - Background,EXCLUDE - Do not use"</formula1>
    </dataValidation>
    <dataValidation type="list" allowBlank="1" showInputMessage="1" showErrorMessage="1" sqref="N115">
      <formula1>"VALIDATED - Use in report,REJECTED - Insufficient evidence,REVISED - Needs statement changes,MERGE - Combine with other theme"</formula1>
    </dataValidation>
    <dataValidation type="list" allowBlank="1" showInputMessage="1" showErrorMessage="1" sqref="M117">
      <formula1>"FEATURED - Executive summary,PRIMARY - Main evidence,SUPPORTING - Background,EXCLUDE - Do not use"</formula1>
    </dataValidation>
    <dataValidation type="list" allowBlank="1" showInputMessage="1" showErrorMessage="1" sqref="N117">
      <formula1>"VALIDATED - Use in report,REJECTED - Insufficient evidence,REVISED - Needs statement changes,MERGE - Combine with other theme"</formula1>
    </dataValidation>
    <dataValidation type="list" allowBlank="1" showInputMessage="1" showErrorMessage="1" sqref="M119">
      <formula1>"FEATURED - Executive summary,PRIMARY - Main evidence,SUPPORTING - Background,EXCLUDE - Do not use"</formula1>
    </dataValidation>
    <dataValidation type="list" allowBlank="1" showInputMessage="1" showErrorMessage="1" sqref="N119">
      <formula1>"VALIDATED - Use in report,REJECTED - Insufficient evidence,REVISED - Needs statement changes,MERGE - Combine with other theme"</formula1>
    </dataValidation>
    <dataValidation type="list" allowBlank="1" showInputMessage="1" showErrorMessage="1" sqref="N121">
      <formula1>"PENDING REVIEW,VALIDATED - Include in Report,REJECTED - Exclude from Report,NEEDS REVISION,FEATURED - Highlight in Executive Summary"</formula1>
    </dataValidation>
    <dataValidation type="list" allowBlank="1" showInputMessage="1" showErrorMessage="1" sqref="M123">
      <formula1>"FEATURED - Executive summary,PRIMARY - Main evidence,SUPPORTING - Background,EXCLUDE - Do not use"</formula1>
    </dataValidation>
    <dataValidation type="list" allowBlank="1" showInputMessage="1" showErrorMessage="1" sqref="N123">
      <formula1>"VALIDATED - Use in report,REJECTED - Insufficient evidence,REVISED - Needs statement changes,MERGE - Combine with other theme"</formula1>
    </dataValidation>
    <dataValidation type="list" allowBlank="1" showInputMessage="1" showErrorMessage="1" sqref="M125">
      <formula1>"FEATURED - Executive summary,PRIMARY - Main evidence,SUPPORTING - Background,EXCLUDE - Do not use"</formula1>
    </dataValidation>
    <dataValidation type="list" allowBlank="1" showInputMessage="1" showErrorMessage="1" sqref="N125">
      <formula1>"VALIDATED - Use in report,REJECTED - Insufficient evidence,REVISED - Needs statement changes,MERGE - Combine with other theme"</formula1>
    </dataValidation>
    <dataValidation type="list" allowBlank="1" showInputMessage="1" showErrorMessage="1" sqref="M127">
      <formula1>"FEATURED - Executive summary,PRIMARY - Main evidence,SUPPORTING - Background,EXCLUDE - Do not use"</formula1>
    </dataValidation>
    <dataValidation type="list" allowBlank="1" showInputMessage="1" showErrorMessage="1" sqref="N127">
      <formula1>"VALIDATED - Use in report,REJECTED - Insufficient evidence,REVISED - Needs statement changes,MERGE - Combine with other theme"</formula1>
    </dataValidation>
    <dataValidation type="list" allowBlank="1" showInputMessage="1" showErrorMessage="1" sqref="N129">
      <formula1>"PENDING REVIEW,VALIDATED - Include in Report,REJECTED - Exclude from Report,NEEDS REVISION,FEATURED - Highlight in Executive Summary"</formula1>
    </dataValidation>
    <dataValidation type="list" allowBlank="1" showInputMessage="1" showErrorMessage="1" sqref="M131">
      <formula1>"FEATURED - Executive summary,PRIMARY - Main evidence,SUPPORTING - Background,EXCLUDE - Do not use"</formula1>
    </dataValidation>
    <dataValidation type="list" allowBlank="1" showInputMessage="1" showErrorMessage="1" sqref="N131">
      <formula1>"VALIDATED - Use in report,REJECTED - Insufficient evidence,REVISED - Needs statement changes,MERGE - Combine with other theme"</formula1>
    </dataValidation>
    <dataValidation type="list" allowBlank="1" showInputMessage="1" showErrorMessage="1" sqref="M133">
      <formula1>"FEATURED - Executive summary,PRIMARY - Main evidence,SUPPORTING - Background,EXCLUDE - Do not use"</formula1>
    </dataValidation>
    <dataValidation type="list" allowBlank="1" showInputMessage="1" showErrorMessage="1" sqref="N133">
      <formula1>"VALIDATED - Use in report,REJECTED - Insufficient evidence,REVISED - Needs statement changes,MERGE - Combine with other theme"</formula1>
    </dataValidation>
    <dataValidation type="list" allowBlank="1" showInputMessage="1" showErrorMessage="1" sqref="M135">
      <formula1>"FEATURED - Executive summary,PRIMARY - Main evidence,SUPPORTING - Background,EXCLUDE - Do not use"</formula1>
    </dataValidation>
    <dataValidation type="list" allowBlank="1" showInputMessage="1" showErrorMessage="1" sqref="N135">
      <formula1>"VALIDATED - Use in report,REJECTED - Insufficient evidence,REVISED - Needs statement changes,MERGE - Combine with other theme"</formula1>
    </dataValidation>
    <dataValidation type="list" allowBlank="1" showInputMessage="1" showErrorMessage="1" sqref="N137">
      <formula1>"PENDING REVIEW,VALIDATED - Include in Report,REJECTED - Exclude from Report,NEEDS REVISION,FEATURED - Highlight in Executive Summary"</formula1>
    </dataValidation>
    <dataValidation type="list" allowBlank="1" showInputMessage="1" showErrorMessage="1" sqref="M139">
      <formula1>"FEATURED - Executive summary,PRIMARY - Main evidence,SUPPORTING - Background,EXCLUDE - Do not use"</formula1>
    </dataValidation>
    <dataValidation type="list" allowBlank="1" showInputMessage="1" showErrorMessage="1" sqref="N139">
      <formula1>"VALIDATED - Use in report,REJECTED - Insufficient evidence,REVISED - Needs statement changes,MERGE - Combine with other theme"</formula1>
    </dataValidation>
    <dataValidation type="list" allowBlank="1" showInputMessage="1" showErrorMessage="1" sqref="M141">
      <formula1>"FEATURED - Executive summary,PRIMARY - Main evidence,SUPPORTING - Background,EXCLUDE - Do not use"</formula1>
    </dataValidation>
    <dataValidation type="list" allowBlank="1" showInputMessage="1" showErrorMessage="1" sqref="N141">
      <formula1>"VALIDATED - Use in report,REJECTED - Insufficient evidence,REVISED - Needs statement changes,MERGE - Combine with other theme"</formula1>
    </dataValidation>
    <dataValidation type="list" allowBlank="1" showInputMessage="1" showErrorMessage="1" sqref="M143">
      <formula1>"FEATURED - Executive summary,PRIMARY - Main evidence,SUPPORTING - Background,EXCLUDE - Do not use"</formula1>
    </dataValidation>
    <dataValidation type="list" allowBlank="1" showInputMessage="1" showErrorMessage="1" sqref="N143">
      <formula1>"VALIDATED - Use in report,REJECTED - Insufficient evidence,REVISED - Needs statement changes,MERGE - Combine with other theme"</formula1>
    </dataValidation>
    <dataValidation type="list" allowBlank="1" showInputMessage="1" showErrorMessage="1" sqref="M145">
      <formula1>"FEATURED - Executive summary,PRIMARY - Main evidence,SUPPORTING - Background,EXCLUDE - Do not use"</formula1>
    </dataValidation>
    <dataValidation type="list" allowBlank="1" showInputMessage="1" showErrorMessage="1" sqref="N145">
      <formula1>"VALIDATED - Use in report,REJECTED - Insufficient evidence,REVISED - Needs statement changes,MERGE - Combine with other theme"</formula1>
    </dataValidation>
    <dataValidation type="list" allowBlank="1" showInputMessage="1" showErrorMessage="1" sqref="M147">
      <formula1>"FEATURED - Executive summary,PRIMARY - Main evidence,SUPPORTING - Background,EXCLUDE - Do not use"</formula1>
    </dataValidation>
    <dataValidation type="list" allowBlank="1" showInputMessage="1" showErrorMessage="1" sqref="N147">
      <formula1>"VALIDATED - Use in report,REJECTED - Insufficient evidence,REVISED - Needs statement changes,MERGE - Combine with other theme"</formula1>
    </dataValidation>
    <dataValidation type="list" allowBlank="1" showInputMessage="1" showErrorMessage="1" sqref="M149">
      <formula1>"FEATURED - Executive summary,PRIMARY - Main evidence,SUPPORTING - Background,EXCLUDE - Do not use"</formula1>
    </dataValidation>
    <dataValidation type="list" allowBlank="1" showInputMessage="1" showErrorMessage="1" sqref="N149">
      <formula1>"VALIDATED - Use in report,REJECTED - Insufficient evidence,REVISED - Needs statement changes,MERGE - Combine with other theme"</formula1>
    </dataValidation>
    <dataValidation type="list" allowBlank="1" showInputMessage="1" showErrorMessage="1" sqref="M151">
      <formula1>"FEATURED - Executive summary,PRIMARY - Main evidence,SUPPORTING - Background,EXCLUDE - Do not use"</formula1>
    </dataValidation>
    <dataValidation type="list" allowBlank="1" showInputMessage="1" showErrorMessage="1" sqref="N151">
      <formula1>"VALIDATED - Use in report,REJECTED - Insufficient evidence,REVISED - Needs statement changes,MERGE - Combine with other theme"</formula1>
    </dataValidation>
    <dataValidation type="list" allowBlank="1" showInputMessage="1" showErrorMessage="1" sqref="M153">
      <formula1>"FEATURED - Executive summary,PRIMARY - Main evidence,SUPPORTING - Background,EXCLUDE - Do not use"</formula1>
    </dataValidation>
    <dataValidation type="list" allowBlank="1" showInputMessage="1" showErrorMessage="1" sqref="N153">
      <formula1>"VALIDATED - Use in report,REJECTED - Insufficient evidence,REVISED - Needs statement changes,MERGE - Combine with other theme"</formula1>
    </dataValidation>
    <dataValidation type="list" allowBlank="1" showInputMessage="1" showErrorMessage="1" sqref="M155">
      <formula1>"FEATURED - Executive summary,PRIMARY - Main evidence,SUPPORTING - Background,EXCLUDE - Do not use"</formula1>
    </dataValidation>
    <dataValidation type="list" allowBlank="1" showInputMessage="1" showErrorMessage="1" sqref="N155">
      <formula1>"VALIDATED - Use in report,REJECTED - Insufficient evidence,REVISED - Needs statement changes,MERGE - Combine with other theme"</formula1>
    </dataValidation>
    <dataValidation type="list" allowBlank="1" showInputMessage="1" showErrorMessage="1" sqref="N157">
      <formula1>"PENDING REVIEW,VALIDATED - Include in Report,REJECTED - Exclude from Report,NEEDS REVISION,FEATURED - Highlight in Executive Summary"</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206"/>
  <sheetViews>
    <sheetView workbookViewId="0"/>
  </sheetViews>
  <sheetFormatPr defaultRowHeight="15"/>
  <cols>
    <col min="1" max="1" width="15.7109375" customWidth="1"/>
    <col min="2" max="2" width="50.7109375" customWidth="1"/>
    <col min="3" max="3" width="15.7109375" customWidth="1"/>
    <col min="4" max="4" width="20.7109375" customWidth="1"/>
    <col min="5" max="5" width="30.7109375" customWidth="1"/>
    <col min="6" max="6" width="40.7109375" customWidth="1"/>
    <col min="7" max="7" width="60.7109375" customWidth="1"/>
    <col min="8" max="9" width="15.7109375" customWidth="1"/>
    <col min="10" max="11" width="12.7109375" customWidth="1"/>
    <col min="12" max="12" width="15.7109375" customWidth="1"/>
    <col min="13" max="14" width="25.7109375" customWidth="1"/>
    <col min="15" max="15" width="40.7109375" customWidth="1"/>
  </cols>
  <sheetData>
    <row r="1" spans="1:15">
      <c r="A1" s="1" t="s">
        <v>538</v>
      </c>
      <c r="B1" s="1"/>
      <c r="C1" s="1"/>
      <c r="D1" s="1"/>
      <c r="E1" s="1"/>
      <c r="F1" s="1"/>
      <c r="G1" s="1"/>
      <c r="H1" s="1"/>
      <c r="I1" s="1"/>
      <c r="J1" s="1"/>
      <c r="K1" s="1"/>
      <c r="L1" s="1"/>
      <c r="M1" s="1"/>
      <c r="N1" s="1"/>
      <c r="O1" s="1"/>
    </row>
    <row r="2" spans="1:15">
      <c r="A2" s="2" t="s">
        <v>539</v>
      </c>
      <c r="B2" s="2"/>
      <c r="C2" s="2"/>
      <c r="D2" s="2"/>
      <c r="E2" s="2"/>
      <c r="F2" s="2"/>
      <c r="G2" s="2"/>
      <c r="H2" s="2"/>
      <c r="I2" s="2"/>
      <c r="J2" s="2"/>
      <c r="K2" s="2"/>
      <c r="L2" s="2"/>
      <c r="M2" s="2"/>
      <c r="N2" s="2"/>
      <c r="O2" s="2"/>
    </row>
    <row r="3" spans="1:15">
      <c r="A3" s="6" t="s">
        <v>540</v>
      </c>
      <c r="B3" s="6"/>
      <c r="C3" s="6"/>
      <c r="D3" s="6"/>
      <c r="E3" s="6"/>
      <c r="F3" s="6"/>
      <c r="G3" s="6"/>
      <c r="H3" s="6"/>
      <c r="I3" s="6"/>
      <c r="J3" s="6"/>
      <c r="K3" s="6"/>
      <c r="L3" s="6"/>
      <c r="M3" s="6"/>
      <c r="N3" s="6"/>
      <c r="O3" s="6"/>
    </row>
    <row r="4" spans="1:15">
      <c r="A4" s="6" t="s">
        <v>541</v>
      </c>
      <c r="B4" s="6"/>
      <c r="C4" s="6"/>
      <c r="D4" s="6"/>
      <c r="E4" s="6"/>
      <c r="F4" s="6"/>
      <c r="G4" s="6"/>
      <c r="H4" s="6"/>
      <c r="I4" s="6"/>
      <c r="J4" s="6"/>
      <c r="K4" s="6"/>
      <c r="L4" s="6"/>
      <c r="M4" s="6"/>
      <c r="N4" s="6"/>
      <c r="O4" s="6"/>
    </row>
    <row r="6" spans="1:15">
      <c r="A6" s="3" t="s">
        <v>106</v>
      </c>
      <c r="B6" s="3" t="s">
        <v>115</v>
      </c>
      <c r="C6" s="3" t="s">
        <v>516</v>
      </c>
      <c r="D6" s="3" t="s">
        <v>108</v>
      </c>
      <c r="E6" s="3" t="s">
        <v>41</v>
      </c>
      <c r="F6" s="3" t="s">
        <v>123</v>
      </c>
      <c r="G6" s="3" t="s">
        <v>124</v>
      </c>
      <c r="H6" s="3" t="s">
        <v>125</v>
      </c>
      <c r="I6" s="3" t="s">
        <v>126</v>
      </c>
      <c r="J6" s="3" t="s">
        <v>128</v>
      </c>
      <c r="K6" s="3" t="s">
        <v>517</v>
      </c>
      <c r="L6" s="3" t="s">
        <v>127</v>
      </c>
      <c r="M6" s="3" t="s">
        <v>518</v>
      </c>
      <c r="N6" s="3" t="s">
        <v>519</v>
      </c>
      <c r="O6" s="3" t="s">
        <v>116</v>
      </c>
    </row>
    <row r="7" spans="1:15">
      <c r="A7" s="6" t="s">
        <v>119</v>
      </c>
      <c r="B7" s="6" t="s">
        <v>542</v>
      </c>
      <c r="C7" s="6" t="s">
        <v>120</v>
      </c>
      <c r="D7" s="6" t="s">
        <v>543</v>
      </c>
      <c r="E7" s="6" t="s">
        <v>544</v>
      </c>
      <c r="F7" s="6" t="s">
        <v>121</v>
      </c>
      <c r="G7" s="6" t="s">
        <v>130</v>
      </c>
      <c r="H7" s="6" t="s">
        <v>131</v>
      </c>
      <c r="I7" s="6" t="s">
        <v>132</v>
      </c>
      <c r="J7" s="6" t="s">
        <v>134</v>
      </c>
      <c r="K7" s="5">
        <v>4</v>
      </c>
      <c r="L7" s="6" t="s">
        <v>529</v>
      </c>
      <c r="M7" s="11"/>
      <c r="N7" s="11"/>
      <c r="O7" s="9"/>
    </row>
    <row r="8" spans="1:15">
      <c r="A8" s="6"/>
      <c r="B8" s="6"/>
      <c r="C8" s="6"/>
      <c r="D8" s="6"/>
      <c r="E8" s="6"/>
      <c r="F8" s="6"/>
      <c r="G8" s="6"/>
      <c r="H8" s="6"/>
      <c r="I8" s="6"/>
      <c r="J8" s="6"/>
      <c r="K8" s="6"/>
      <c r="L8" s="6"/>
      <c r="M8" s="6"/>
      <c r="N8" s="6"/>
      <c r="O8" s="6"/>
    </row>
    <row r="9" spans="1:15">
      <c r="A9" s="6" t="s">
        <v>119</v>
      </c>
      <c r="B9" s="6" t="s">
        <v>542</v>
      </c>
      <c r="C9" s="6" t="s">
        <v>120</v>
      </c>
      <c r="D9" s="6" t="s">
        <v>543</v>
      </c>
      <c r="E9" s="6" t="s">
        <v>544</v>
      </c>
      <c r="F9" s="6" t="s">
        <v>135</v>
      </c>
      <c r="G9" s="6" t="s">
        <v>136</v>
      </c>
      <c r="H9" s="6" t="s">
        <v>131</v>
      </c>
      <c r="I9" s="6" t="s">
        <v>132</v>
      </c>
      <c r="J9" s="6" t="s">
        <v>134</v>
      </c>
      <c r="K9" s="5">
        <v>4</v>
      </c>
      <c r="L9" s="6" t="s">
        <v>529</v>
      </c>
      <c r="M9" s="11"/>
      <c r="N9" s="11"/>
      <c r="O9" s="9"/>
    </row>
    <row r="10" spans="1:15">
      <c r="A10" s="6"/>
      <c r="B10" s="6"/>
      <c r="C10" s="6"/>
      <c r="D10" s="6"/>
      <c r="E10" s="6"/>
      <c r="F10" s="6"/>
      <c r="G10" s="6"/>
      <c r="H10" s="6"/>
      <c r="I10" s="6"/>
      <c r="J10" s="6"/>
      <c r="K10" s="6"/>
      <c r="L10" s="6"/>
      <c r="M10" s="6"/>
      <c r="N10" s="6"/>
      <c r="O10" s="6"/>
    </row>
    <row r="11" spans="1:15">
      <c r="A11" s="6" t="s">
        <v>119</v>
      </c>
      <c r="B11" s="6" t="s">
        <v>542</v>
      </c>
      <c r="C11" s="6" t="s">
        <v>120</v>
      </c>
      <c r="D11" s="6" t="s">
        <v>543</v>
      </c>
      <c r="E11" s="6" t="s">
        <v>544</v>
      </c>
      <c r="F11" s="6" t="s">
        <v>137</v>
      </c>
      <c r="G11" s="6" t="s">
        <v>138</v>
      </c>
      <c r="H11" s="6" t="s">
        <v>139</v>
      </c>
      <c r="I11" s="6" t="s">
        <v>140</v>
      </c>
      <c r="J11" s="6" t="s">
        <v>134</v>
      </c>
      <c r="K11" s="5">
        <v>4</v>
      </c>
      <c r="L11" s="6" t="s">
        <v>529</v>
      </c>
      <c r="M11" s="11"/>
      <c r="N11" s="11"/>
      <c r="O11" s="9"/>
    </row>
    <row r="12" spans="1:15">
      <c r="A12" s="6"/>
      <c r="B12" s="6"/>
      <c r="C12" s="6"/>
      <c r="D12" s="6"/>
      <c r="E12" s="6"/>
      <c r="F12" s="6"/>
      <c r="G12" s="6"/>
      <c r="H12" s="6"/>
      <c r="I12" s="6"/>
      <c r="J12" s="6"/>
      <c r="K12" s="6"/>
      <c r="L12" s="6"/>
      <c r="M12" s="6"/>
      <c r="N12" s="6"/>
      <c r="O12" s="6"/>
    </row>
    <row r="13" spans="1:15">
      <c r="A13" s="6" t="s">
        <v>119</v>
      </c>
      <c r="B13" s="6" t="s">
        <v>542</v>
      </c>
      <c r="C13" s="6" t="s">
        <v>120</v>
      </c>
      <c r="D13" s="6" t="s">
        <v>543</v>
      </c>
      <c r="E13" s="6" t="s">
        <v>544</v>
      </c>
      <c r="F13" s="6" t="s">
        <v>141</v>
      </c>
      <c r="G13" s="6" t="s">
        <v>142</v>
      </c>
      <c r="H13" s="6" t="s">
        <v>139</v>
      </c>
      <c r="I13" s="6" t="s">
        <v>140</v>
      </c>
      <c r="J13" s="6" t="s">
        <v>134</v>
      </c>
      <c r="K13" s="5">
        <v>4</v>
      </c>
      <c r="L13" s="6" t="s">
        <v>529</v>
      </c>
      <c r="M13" s="11"/>
      <c r="N13" s="11"/>
      <c r="O13" s="9"/>
    </row>
    <row r="14" spans="1:15">
      <c r="A14" s="6"/>
      <c r="B14" s="6"/>
      <c r="C14" s="6"/>
      <c r="D14" s="6"/>
      <c r="E14" s="6"/>
      <c r="F14" s="6"/>
      <c r="G14" s="6"/>
      <c r="H14" s="6"/>
      <c r="I14" s="6"/>
      <c r="J14" s="6"/>
      <c r="K14" s="6"/>
      <c r="L14" s="6"/>
      <c r="M14" s="6"/>
      <c r="N14" s="6"/>
      <c r="O14" s="6"/>
    </row>
    <row r="15" spans="1:15">
      <c r="A15" s="3" t="s">
        <v>143</v>
      </c>
      <c r="B15" s="2" t="s">
        <v>144</v>
      </c>
      <c r="N15" s="10" t="s">
        <v>145</v>
      </c>
      <c r="O15" s="9"/>
    </row>
    <row r="17" spans="1:15">
      <c r="A17" s="6" t="s">
        <v>146</v>
      </c>
      <c r="B17" s="6" t="s">
        <v>545</v>
      </c>
      <c r="C17" s="6" t="s">
        <v>120</v>
      </c>
      <c r="D17" s="6" t="s">
        <v>543</v>
      </c>
      <c r="E17" s="6" t="s">
        <v>527</v>
      </c>
      <c r="F17" s="6" t="s">
        <v>149</v>
      </c>
      <c r="G17" s="6" t="s">
        <v>150</v>
      </c>
      <c r="H17" s="6" t="s">
        <v>151</v>
      </c>
      <c r="I17" s="6" t="s">
        <v>152</v>
      </c>
      <c r="J17" s="6" t="s">
        <v>153</v>
      </c>
      <c r="K17" s="5">
        <v>3</v>
      </c>
      <c r="L17" s="6" t="s">
        <v>529</v>
      </c>
      <c r="M17" s="11"/>
      <c r="N17" s="11"/>
      <c r="O17" s="9"/>
    </row>
    <row r="18" spans="1:15">
      <c r="A18" s="6"/>
      <c r="B18" s="6"/>
      <c r="C18" s="6"/>
      <c r="D18" s="6"/>
      <c r="E18" s="6"/>
      <c r="F18" s="6"/>
      <c r="G18" s="6"/>
      <c r="H18" s="6"/>
      <c r="I18" s="6"/>
      <c r="J18" s="6"/>
      <c r="K18" s="6"/>
      <c r="L18" s="6"/>
      <c r="M18" s="6"/>
      <c r="N18" s="6"/>
      <c r="O18" s="6"/>
    </row>
    <row r="19" spans="1:15">
      <c r="A19" s="6" t="s">
        <v>146</v>
      </c>
      <c r="B19" s="6" t="s">
        <v>545</v>
      </c>
      <c r="C19" s="6" t="s">
        <v>120</v>
      </c>
      <c r="D19" s="6" t="s">
        <v>543</v>
      </c>
      <c r="E19" s="6" t="s">
        <v>527</v>
      </c>
      <c r="F19" s="6" t="s">
        <v>154</v>
      </c>
      <c r="G19" s="6" t="s">
        <v>155</v>
      </c>
      <c r="H19" s="6" t="s">
        <v>156</v>
      </c>
      <c r="I19" s="6" t="s">
        <v>157</v>
      </c>
      <c r="J19" s="6" t="s">
        <v>159</v>
      </c>
      <c r="K19" s="5">
        <v>3</v>
      </c>
      <c r="L19" s="6" t="s">
        <v>522</v>
      </c>
      <c r="M19" s="11"/>
      <c r="N19" s="11"/>
      <c r="O19" s="9"/>
    </row>
    <row r="20" spans="1:15">
      <c r="A20" s="6"/>
      <c r="B20" s="6"/>
      <c r="C20" s="6"/>
      <c r="D20" s="6"/>
      <c r="E20" s="6"/>
      <c r="F20" s="6"/>
      <c r="G20" s="6"/>
      <c r="H20" s="6"/>
      <c r="I20" s="6"/>
      <c r="J20" s="6"/>
      <c r="K20" s="6"/>
      <c r="L20" s="6"/>
      <c r="M20" s="6"/>
      <c r="N20" s="6"/>
      <c r="O20" s="6"/>
    </row>
    <row r="21" spans="1:15">
      <c r="A21" s="6" t="s">
        <v>146</v>
      </c>
      <c r="B21" s="6" t="s">
        <v>545</v>
      </c>
      <c r="C21" s="6" t="s">
        <v>120</v>
      </c>
      <c r="D21" s="6" t="s">
        <v>543</v>
      </c>
      <c r="E21" s="6" t="s">
        <v>527</v>
      </c>
      <c r="F21" s="6" t="s">
        <v>147</v>
      </c>
      <c r="G21" s="6" t="s">
        <v>160</v>
      </c>
      <c r="H21" s="6" t="s">
        <v>156</v>
      </c>
      <c r="I21" s="6" t="s">
        <v>157</v>
      </c>
      <c r="J21" s="6" t="s">
        <v>159</v>
      </c>
      <c r="K21" s="5">
        <v>3</v>
      </c>
      <c r="L21" s="6" t="s">
        <v>522</v>
      </c>
      <c r="M21" s="11"/>
      <c r="N21" s="11"/>
      <c r="O21" s="9"/>
    </row>
    <row r="22" spans="1:15">
      <c r="A22" s="6"/>
      <c r="B22" s="6"/>
      <c r="C22" s="6"/>
      <c r="D22" s="6"/>
      <c r="E22" s="6"/>
      <c r="F22" s="6"/>
      <c r="G22" s="6"/>
      <c r="H22" s="6"/>
      <c r="I22" s="6"/>
      <c r="J22" s="6"/>
      <c r="K22" s="6"/>
      <c r="L22" s="6"/>
      <c r="M22" s="6"/>
      <c r="N22" s="6"/>
      <c r="O22" s="6"/>
    </row>
    <row r="23" spans="1:15">
      <c r="A23" s="6" t="s">
        <v>146</v>
      </c>
      <c r="B23" s="6" t="s">
        <v>545</v>
      </c>
      <c r="C23" s="6" t="s">
        <v>120</v>
      </c>
      <c r="D23" s="6" t="s">
        <v>543</v>
      </c>
      <c r="E23" s="6" t="s">
        <v>527</v>
      </c>
      <c r="F23" s="6" t="s">
        <v>161</v>
      </c>
      <c r="G23" s="6" t="s">
        <v>162</v>
      </c>
      <c r="H23" s="6" t="s">
        <v>156</v>
      </c>
      <c r="I23" s="6" t="s">
        <v>157</v>
      </c>
      <c r="J23" s="6" t="s">
        <v>159</v>
      </c>
      <c r="K23" s="5">
        <v>3</v>
      </c>
      <c r="L23" s="6" t="s">
        <v>522</v>
      </c>
      <c r="M23" s="11"/>
      <c r="N23" s="11"/>
      <c r="O23" s="9"/>
    </row>
    <row r="24" spans="1:15">
      <c r="A24" s="6"/>
      <c r="B24" s="6"/>
      <c r="C24" s="6"/>
      <c r="D24" s="6"/>
      <c r="E24" s="6"/>
      <c r="F24" s="6"/>
      <c r="G24" s="6"/>
      <c r="H24" s="6"/>
      <c r="I24" s="6"/>
      <c r="J24" s="6"/>
      <c r="K24" s="6"/>
      <c r="L24" s="6"/>
      <c r="M24" s="6"/>
      <c r="N24" s="6"/>
      <c r="O24" s="6"/>
    </row>
    <row r="25" spans="1:15">
      <c r="A25" s="6" t="s">
        <v>146</v>
      </c>
      <c r="B25" s="6" t="s">
        <v>545</v>
      </c>
      <c r="C25" s="6" t="s">
        <v>120</v>
      </c>
      <c r="D25" s="6" t="s">
        <v>543</v>
      </c>
      <c r="E25" s="6" t="s">
        <v>527</v>
      </c>
      <c r="F25" s="6" t="s">
        <v>163</v>
      </c>
      <c r="G25" s="6" t="s">
        <v>164</v>
      </c>
      <c r="H25" s="6" t="s">
        <v>165</v>
      </c>
      <c r="I25" s="6" t="s">
        <v>166</v>
      </c>
      <c r="J25" s="6" t="s">
        <v>153</v>
      </c>
      <c r="K25" s="5">
        <v>4</v>
      </c>
      <c r="L25" s="6" t="s">
        <v>522</v>
      </c>
      <c r="M25" s="11"/>
      <c r="N25" s="11"/>
      <c r="O25" s="9"/>
    </row>
    <row r="26" spans="1:15">
      <c r="A26" s="6"/>
      <c r="B26" s="6"/>
      <c r="C26" s="6"/>
      <c r="D26" s="6"/>
      <c r="E26" s="6"/>
      <c r="F26" s="6"/>
      <c r="G26" s="6"/>
      <c r="H26" s="6"/>
      <c r="I26" s="6"/>
      <c r="J26" s="6"/>
      <c r="K26" s="6"/>
      <c r="L26" s="6"/>
      <c r="M26" s="6"/>
      <c r="N26" s="6"/>
      <c r="O26" s="6"/>
    </row>
    <row r="27" spans="1:15">
      <c r="A27" s="6" t="s">
        <v>146</v>
      </c>
      <c r="B27" s="6" t="s">
        <v>545</v>
      </c>
      <c r="C27" s="6" t="s">
        <v>120</v>
      </c>
      <c r="D27" s="6" t="s">
        <v>543</v>
      </c>
      <c r="E27" s="6" t="s">
        <v>527</v>
      </c>
      <c r="F27" s="6" t="s">
        <v>167</v>
      </c>
      <c r="G27" s="6" t="s">
        <v>168</v>
      </c>
      <c r="H27" s="6" t="s">
        <v>169</v>
      </c>
      <c r="I27" s="6" t="s">
        <v>170</v>
      </c>
      <c r="J27" s="6" t="s">
        <v>159</v>
      </c>
      <c r="K27" s="5">
        <v>2</v>
      </c>
      <c r="L27" s="6" t="s">
        <v>529</v>
      </c>
      <c r="M27" s="11"/>
      <c r="N27" s="11"/>
      <c r="O27" s="9"/>
    </row>
    <row r="28" spans="1:15">
      <c r="A28" s="6"/>
      <c r="B28" s="6"/>
      <c r="C28" s="6"/>
      <c r="D28" s="6"/>
      <c r="E28" s="6"/>
      <c r="F28" s="6"/>
      <c r="G28" s="6"/>
      <c r="H28" s="6"/>
      <c r="I28" s="6"/>
      <c r="J28" s="6"/>
      <c r="K28" s="6"/>
      <c r="L28" s="6"/>
      <c r="M28" s="6"/>
      <c r="N28" s="6"/>
      <c r="O28" s="6"/>
    </row>
    <row r="29" spans="1:15">
      <c r="A29" s="6" t="s">
        <v>146</v>
      </c>
      <c r="B29" s="6" t="s">
        <v>545</v>
      </c>
      <c r="C29" s="6" t="s">
        <v>120</v>
      </c>
      <c r="D29" s="6" t="s">
        <v>543</v>
      </c>
      <c r="E29" s="6" t="s">
        <v>527</v>
      </c>
      <c r="F29" s="6" t="s">
        <v>171</v>
      </c>
      <c r="G29" s="6" t="s">
        <v>172</v>
      </c>
      <c r="H29" s="6" t="s">
        <v>169</v>
      </c>
      <c r="I29" s="6" t="s">
        <v>170</v>
      </c>
      <c r="J29" s="6" t="s">
        <v>159</v>
      </c>
      <c r="K29" s="5">
        <v>3</v>
      </c>
      <c r="L29" s="6" t="s">
        <v>529</v>
      </c>
      <c r="M29" s="11"/>
      <c r="N29" s="11"/>
      <c r="O29" s="9"/>
    </row>
    <row r="30" spans="1:15">
      <c r="A30" s="6"/>
      <c r="B30" s="6"/>
      <c r="C30" s="6"/>
      <c r="D30" s="6"/>
      <c r="E30" s="6"/>
      <c r="F30" s="6"/>
      <c r="G30" s="6"/>
      <c r="H30" s="6"/>
      <c r="I30" s="6"/>
      <c r="J30" s="6"/>
      <c r="K30" s="6"/>
      <c r="L30" s="6"/>
      <c r="M30" s="6"/>
      <c r="N30" s="6"/>
      <c r="O30" s="6"/>
    </row>
    <row r="31" spans="1:15">
      <c r="A31" s="6" t="s">
        <v>146</v>
      </c>
      <c r="B31" s="6" t="s">
        <v>545</v>
      </c>
      <c r="C31" s="6" t="s">
        <v>120</v>
      </c>
      <c r="D31" s="6" t="s">
        <v>543</v>
      </c>
      <c r="E31" s="6" t="s">
        <v>527</v>
      </c>
      <c r="F31" s="6" t="s">
        <v>173</v>
      </c>
      <c r="G31" s="6" t="s">
        <v>174</v>
      </c>
      <c r="H31" s="6" t="s">
        <v>175</v>
      </c>
      <c r="I31" s="6" t="s">
        <v>176</v>
      </c>
      <c r="J31" s="6" t="s">
        <v>159</v>
      </c>
      <c r="K31" s="5">
        <v>3</v>
      </c>
      <c r="L31" s="6" t="s">
        <v>522</v>
      </c>
      <c r="M31" s="11"/>
      <c r="N31" s="11"/>
      <c r="O31" s="9"/>
    </row>
    <row r="32" spans="1:15">
      <c r="A32" s="6"/>
      <c r="B32" s="6"/>
      <c r="C32" s="6"/>
      <c r="D32" s="6"/>
      <c r="E32" s="6"/>
      <c r="F32" s="6"/>
      <c r="G32" s="6"/>
      <c r="H32" s="6"/>
      <c r="I32" s="6"/>
      <c r="J32" s="6"/>
      <c r="K32" s="6"/>
      <c r="L32" s="6"/>
      <c r="M32" s="6"/>
      <c r="N32" s="6"/>
      <c r="O32" s="6"/>
    </row>
    <row r="33" spans="1:15">
      <c r="A33" s="6" t="s">
        <v>146</v>
      </c>
      <c r="B33" s="6" t="s">
        <v>545</v>
      </c>
      <c r="C33" s="6" t="s">
        <v>120</v>
      </c>
      <c r="D33" s="6" t="s">
        <v>543</v>
      </c>
      <c r="E33" s="6" t="s">
        <v>527</v>
      </c>
      <c r="F33" s="6" t="s">
        <v>177</v>
      </c>
      <c r="G33" s="6" t="s">
        <v>178</v>
      </c>
      <c r="H33" s="6" t="s">
        <v>179</v>
      </c>
      <c r="I33" s="6" t="s">
        <v>180</v>
      </c>
      <c r="J33" s="6" t="s">
        <v>159</v>
      </c>
      <c r="K33" s="5">
        <v>3</v>
      </c>
      <c r="L33" s="6" t="s">
        <v>522</v>
      </c>
      <c r="M33" s="11"/>
      <c r="N33" s="11"/>
      <c r="O33" s="9"/>
    </row>
    <row r="34" spans="1:15">
      <c r="A34" s="6"/>
      <c r="B34" s="6"/>
      <c r="C34" s="6"/>
      <c r="D34" s="6"/>
      <c r="E34" s="6"/>
      <c r="F34" s="6"/>
      <c r="G34" s="6"/>
      <c r="H34" s="6"/>
      <c r="I34" s="6"/>
      <c r="J34" s="6"/>
      <c r="K34" s="6"/>
      <c r="L34" s="6"/>
      <c r="M34" s="6"/>
      <c r="N34" s="6"/>
      <c r="O34" s="6"/>
    </row>
    <row r="35" spans="1:15">
      <c r="A35" s="6" t="s">
        <v>146</v>
      </c>
      <c r="B35" s="6" t="s">
        <v>545</v>
      </c>
      <c r="C35" s="6" t="s">
        <v>120</v>
      </c>
      <c r="D35" s="6" t="s">
        <v>543</v>
      </c>
      <c r="E35" s="6" t="s">
        <v>527</v>
      </c>
      <c r="F35" s="6" t="s">
        <v>181</v>
      </c>
      <c r="G35" s="6" t="s">
        <v>182</v>
      </c>
      <c r="H35" s="6" t="s">
        <v>179</v>
      </c>
      <c r="I35" s="6" t="s">
        <v>180</v>
      </c>
      <c r="J35" s="6" t="s">
        <v>153</v>
      </c>
      <c r="K35" s="5">
        <v>4</v>
      </c>
      <c r="L35" s="6" t="s">
        <v>522</v>
      </c>
      <c r="M35" s="11"/>
      <c r="N35" s="11"/>
      <c r="O35" s="9"/>
    </row>
    <row r="36" spans="1:15">
      <c r="A36" s="6"/>
      <c r="B36" s="6"/>
      <c r="C36" s="6"/>
      <c r="D36" s="6"/>
      <c r="E36" s="6"/>
      <c r="F36" s="6"/>
      <c r="G36" s="6"/>
      <c r="H36" s="6"/>
      <c r="I36" s="6"/>
      <c r="J36" s="6"/>
      <c r="K36" s="6"/>
      <c r="L36" s="6"/>
      <c r="M36" s="6"/>
      <c r="N36" s="6"/>
      <c r="O36" s="6"/>
    </row>
    <row r="37" spans="1:15">
      <c r="A37" s="6" t="s">
        <v>146</v>
      </c>
      <c r="B37" s="6" t="s">
        <v>545</v>
      </c>
      <c r="C37" s="6" t="s">
        <v>120</v>
      </c>
      <c r="D37" s="6" t="s">
        <v>543</v>
      </c>
      <c r="E37" s="6" t="s">
        <v>527</v>
      </c>
      <c r="F37" s="6" t="s">
        <v>183</v>
      </c>
      <c r="G37" s="6" t="s">
        <v>184</v>
      </c>
      <c r="H37" s="6" t="s">
        <v>185</v>
      </c>
      <c r="I37" s="6" t="s">
        <v>186</v>
      </c>
      <c r="J37" s="6" t="s">
        <v>159</v>
      </c>
      <c r="K37" s="5">
        <v>3</v>
      </c>
      <c r="L37" s="6" t="s">
        <v>529</v>
      </c>
      <c r="M37" s="11"/>
      <c r="N37" s="11"/>
      <c r="O37" s="9"/>
    </row>
    <row r="38" spans="1:15">
      <c r="A38" s="6"/>
      <c r="B38" s="6"/>
      <c r="C38" s="6"/>
      <c r="D38" s="6"/>
      <c r="E38" s="6"/>
      <c r="F38" s="6"/>
      <c r="G38" s="6"/>
      <c r="H38" s="6"/>
      <c r="I38" s="6"/>
      <c r="J38" s="6"/>
      <c r="K38" s="6"/>
      <c r="L38" s="6"/>
      <c r="M38" s="6"/>
      <c r="N38" s="6"/>
      <c r="O38" s="6"/>
    </row>
    <row r="39" spans="1:15">
      <c r="A39" s="6" t="s">
        <v>146</v>
      </c>
      <c r="B39" s="6" t="s">
        <v>545</v>
      </c>
      <c r="C39" s="6" t="s">
        <v>120</v>
      </c>
      <c r="D39" s="6" t="s">
        <v>543</v>
      </c>
      <c r="E39" s="6" t="s">
        <v>527</v>
      </c>
      <c r="F39" s="6" t="s">
        <v>147</v>
      </c>
      <c r="G39" s="6" t="s">
        <v>187</v>
      </c>
      <c r="H39" s="6" t="s">
        <v>139</v>
      </c>
      <c r="I39" s="6" t="s">
        <v>140</v>
      </c>
      <c r="J39" s="6" t="s">
        <v>159</v>
      </c>
      <c r="K39" s="5">
        <v>2</v>
      </c>
      <c r="L39" s="6" t="s">
        <v>529</v>
      </c>
      <c r="M39" s="11"/>
      <c r="N39" s="11"/>
      <c r="O39" s="9"/>
    </row>
    <row r="40" spans="1:15">
      <c r="A40" s="6"/>
      <c r="B40" s="6"/>
      <c r="C40" s="6"/>
      <c r="D40" s="6"/>
      <c r="E40" s="6"/>
      <c r="F40" s="6"/>
      <c r="G40" s="6"/>
      <c r="H40" s="6"/>
      <c r="I40" s="6"/>
      <c r="J40" s="6"/>
      <c r="K40" s="6"/>
      <c r="L40" s="6"/>
      <c r="M40" s="6"/>
      <c r="N40" s="6"/>
      <c r="O40" s="6"/>
    </row>
    <row r="41" spans="1:15">
      <c r="A41" s="6" t="s">
        <v>146</v>
      </c>
      <c r="B41" s="6" t="s">
        <v>545</v>
      </c>
      <c r="C41" s="6" t="s">
        <v>120</v>
      </c>
      <c r="D41" s="6" t="s">
        <v>543</v>
      </c>
      <c r="E41" s="6" t="s">
        <v>527</v>
      </c>
      <c r="F41" s="6" t="s">
        <v>188</v>
      </c>
      <c r="G41" s="6" t="s">
        <v>189</v>
      </c>
      <c r="H41" s="6" t="s">
        <v>139</v>
      </c>
      <c r="I41" s="6" t="s">
        <v>140</v>
      </c>
      <c r="J41" s="6" t="s">
        <v>159</v>
      </c>
      <c r="K41" s="5">
        <v>3</v>
      </c>
      <c r="L41" s="6" t="s">
        <v>529</v>
      </c>
      <c r="M41" s="11"/>
      <c r="N41" s="11"/>
      <c r="O41" s="9"/>
    </row>
    <row r="42" spans="1:15">
      <c r="A42" s="6"/>
      <c r="B42" s="6"/>
      <c r="C42" s="6"/>
      <c r="D42" s="6"/>
      <c r="E42" s="6"/>
      <c r="F42" s="6"/>
      <c r="G42" s="6"/>
      <c r="H42" s="6"/>
      <c r="I42" s="6"/>
      <c r="J42" s="6"/>
      <c r="K42" s="6"/>
      <c r="L42" s="6"/>
      <c r="M42" s="6"/>
      <c r="N42" s="6"/>
      <c r="O42" s="6"/>
    </row>
    <row r="43" spans="1:15">
      <c r="A43" s="6" t="s">
        <v>146</v>
      </c>
      <c r="B43" s="6" t="s">
        <v>545</v>
      </c>
      <c r="C43" s="6" t="s">
        <v>120</v>
      </c>
      <c r="D43" s="6" t="s">
        <v>543</v>
      </c>
      <c r="E43" s="6" t="s">
        <v>527</v>
      </c>
      <c r="F43" s="6" t="s">
        <v>190</v>
      </c>
      <c r="G43" s="6" t="s">
        <v>191</v>
      </c>
      <c r="H43" s="6" t="s">
        <v>192</v>
      </c>
      <c r="I43" s="6" t="s">
        <v>193</v>
      </c>
      <c r="J43" s="6" t="s">
        <v>159</v>
      </c>
      <c r="K43" s="5">
        <v>2</v>
      </c>
      <c r="L43" s="6" t="s">
        <v>529</v>
      </c>
      <c r="M43" s="11"/>
      <c r="N43" s="11"/>
      <c r="O43" s="9"/>
    </row>
    <row r="44" spans="1:15">
      <c r="A44" s="6"/>
      <c r="B44" s="6"/>
      <c r="C44" s="6"/>
      <c r="D44" s="6"/>
      <c r="E44" s="6"/>
      <c r="F44" s="6"/>
      <c r="G44" s="6"/>
      <c r="H44" s="6"/>
      <c r="I44" s="6"/>
      <c r="J44" s="6"/>
      <c r="K44" s="6"/>
      <c r="L44" s="6"/>
      <c r="M44" s="6"/>
      <c r="N44" s="6"/>
      <c r="O44" s="6"/>
    </row>
    <row r="45" spans="1:15">
      <c r="A45" s="6" t="s">
        <v>146</v>
      </c>
      <c r="B45" s="6" t="s">
        <v>545</v>
      </c>
      <c r="C45" s="6" t="s">
        <v>120</v>
      </c>
      <c r="D45" s="6" t="s">
        <v>543</v>
      </c>
      <c r="E45" s="6" t="s">
        <v>527</v>
      </c>
      <c r="F45" s="6" t="s">
        <v>194</v>
      </c>
      <c r="G45" s="6" t="s">
        <v>195</v>
      </c>
      <c r="H45" s="6" t="s">
        <v>196</v>
      </c>
      <c r="I45" s="6" t="s">
        <v>197</v>
      </c>
      <c r="J45" s="6" t="s">
        <v>153</v>
      </c>
      <c r="K45" s="5">
        <v>3</v>
      </c>
      <c r="L45" s="6" t="s">
        <v>522</v>
      </c>
      <c r="M45" s="11"/>
      <c r="N45" s="11"/>
      <c r="O45" s="9"/>
    </row>
    <row r="46" spans="1:15">
      <c r="A46" s="6"/>
      <c r="B46" s="6"/>
      <c r="C46" s="6"/>
      <c r="D46" s="6"/>
      <c r="E46" s="6"/>
      <c r="F46" s="6"/>
      <c r="G46" s="6"/>
      <c r="H46" s="6"/>
      <c r="I46" s="6"/>
      <c r="J46" s="6"/>
      <c r="K46" s="6"/>
      <c r="L46" s="6"/>
      <c r="M46" s="6"/>
      <c r="N46" s="6"/>
      <c r="O46" s="6"/>
    </row>
    <row r="47" spans="1:15">
      <c r="A47" s="6" t="s">
        <v>146</v>
      </c>
      <c r="B47" s="6" t="s">
        <v>545</v>
      </c>
      <c r="C47" s="6" t="s">
        <v>120</v>
      </c>
      <c r="D47" s="6" t="s">
        <v>543</v>
      </c>
      <c r="E47" s="6" t="s">
        <v>527</v>
      </c>
      <c r="F47" s="6" t="s">
        <v>198</v>
      </c>
      <c r="G47" s="6" t="s">
        <v>199</v>
      </c>
      <c r="H47" s="6" t="s">
        <v>196</v>
      </c>
      <c r="I47" s="6" t="s">
        <v>197</v>
      </c>
      <c r="J47" s="6" t="s">
        <v>153</v>
      </c>
      <c r="K47" s="5">
        <v>4</v>
      </c>
      <c r="L47" s="6" t="s">
        <v>522</v>
      </c>
      <c r="M47" s="11"/>
      <c r="N47" s="11"/>
      <c r="O47" s="9"/>
    </row>
    <row r="48" spans="1:15">
      <c r="A48" s="6"/>
      <c r="B48" s="6"/>
      <c r="C48" s="6"/>
      <c r="D48" s="6"/>
      <c r="E48" s="6"/>
      <c r="F48" s="6"/>
      <c r="G48" s="6"/>
      <c r="H48" s="6"/>
      <c r="I48" s="6"/>
      <c r="J48" s="6"/>
      <c r="K48" s="6"/>
      <c r="L48" s="6"/>
      <c r="M48" s="6"/>
      <c r="N48" s="6"/>
      <c r="O48" s="6"/>
    </row>
    <row r="49" spans="1:15">
      <c r="A49" s="6" t="s">
        <v>146</v>
      </c>
      <c r="B49" s="6" t="s">
        <v>545</v>
      </c>
      <c r="C49" s="6" t="s">
        <v>120</v>
      </c>
      <c r="D49" s="6" t="s">
        <v>543</v>
      </c>
      <c r="E49" s="6" t="s">
        <v>527</v>
      </c>
      <c r="F49" s="6" t="s">
        <v>200</v>
      </c>
      <c r="G49" s="6" t="s">
        <v>201</v>
      </c>
      <c r="H49" s="6" t="s">
        <v>202</v>
      </c>
      <c r="I49" s="6" t="s">
        <v>203</v>
      </c>
      <c r="J49" s="6" t="s">
        <v>153</v>
      </c>
      <c r="K49" s="5">
        <v>3</v>
      </c>
      <c r="L49" s="6" t="s">
        <v>529</v>
      </c>
      <c r="M49" s="11"/>
      <c r="N49" s="11"/>
      <c r="O49" s="9"/>
    </row>
    <row r="50" spans="1:15">
      <c r="A50" s="6"/>
      <c r="B50" s="6"/>
      <c r="C50" s="6"/>
      <c r="D50" s="6"/>
      <c r="E50" s="6"/>
      <c r="F50" s="6"/>
      <c r="G50" s="6"/>
      <c r="H50" s="6"/>
      <c r="I50" s="6"/>
      <c r="J50" s="6"/>
      <c r="K50" s="6"/>
      <c r="L50" s="6"/>
      <c r="M50" s="6"/>
      <c r="N50" s="6"/>
      <c r="O50" s="6"/>
    </row>
    <row r="51" spans="1:15">
      <c r="A51" s="3" t="s">
        <v>204</v>
      </c>
      <c r="B51" s="2" t="s">
        <v>144</v>
      </c>
      <c r="N51" s="10" t="s">
        <v>145</v>
      </c>
      <c r="O51" s="9"/>
    </row>
    <row r="53" spans="1:15">
      <c r="A53" s="6" t="s">
        <v>216</v>
      </c>
      <c r="B53" s="6" t="s">
        <v>546</v>
      </c>
      <c r="C53" s="6" t="s">
        <v>120</v>
      </c>
      <c r="D53" s="6" t="s">
        <v>543</v>
      </c>
      <c r="E53" s="6" t="s">
        <v>97</v>
      </c>
      <c r="F53" s="6" t="s">
        <v>219</v>
      </c>
      <c r="G53" s="6" t="s">
        <v>220</v>
      </c>
      <c r="H53" s="6" t="s">
        <v>151</v>
      </c>
      <c r="I53" s="6" t="s">
        <v>152</v>
      </c>
      <c r="J53" s="6" t="s">
        <v>134</v>
      </c>
      <c r="K53" s="5">
        <v>4</v>
      </c>
      <c r="L53" s="6" t="s">
        <v>529</v>
      </c>
      <c r="M53" s="11"/>
      <c r="N53" s="11"/>
      <c r="O53" s="9"/>
    </row>
    <row r="54" spans="1:15">
      <c r="A54" s="6"/>
      <c r="B54" s="6"/>
      <c r="C54" s="6"/>
      <c r="D54" s="6"/>
      <c r="E54" s="6"/>
      <c r="F54" s="6"/>
      <c r="G54" s="6"/>
      <c r="H54" s="6"/>
      <c r="I54" s="6"/>
      <c r="J54" s="6"/>
      <c r="K54" s="6"/>
      <c r="L54" s="6"/>
      <c r="M54" s="6"/>
      <c r="N54" s="6"/>
      <c r="O54" s="6"/>
    </row>
    <row r="55" spans="1:15">
      <c r="A55" s="6" t="s">
        <v>216</v>
      </c>
      <c r="B55" s="6" t="s">
        <v>546</v>
      </c>
      <c r="C55" s="6" t="s">
        <v>120</v>
      </c>
      <c r="D55" s="6" t="s">
        <v>543</v>
      </c>
      <c r="E55" s="6" t="s">
        <v>97</v>
      </c>
      <c r="F55" s="6" t="s">
        <v>217</v>
      </c>
      <c r="G55" s="6" t="s">
        <v>221</v>
      </c>
      <c r="H55" s="6" t="s">
        <v>131</v>
      </c>
      <c r="I55" s="6" t="s">
        <v>132</v>
      </c>
      <c r="J55" s="6" t="s">
        <v>134</v>
      </c>
      <c r="K55" s="5">
        <v>4</v>
      </c>
      <c r="L55" s="6" t="s">
        <v>529</v>
      </c>
      <c r="M55" s="11"/>
      <c r="N55" s="11"/>
      <c r="O55" s="9"/>
    </row>
    <row r="56" spans="1:15">
      <c r="A56" s="6"/>
      <c r="B56" s="6"/>
      <c r="C56" s="6"/>
      <c r="D56" s="6"/>
      <c r="E56" s="6"/>
      <c r="F56" s="6"/>
      <c r="G56" s="6"/>
      <c r="H56" s="6"/>
      <c r="I56" s="6"/>
      <c r="J56" s="6"/>
      <c r="K56" s="6"/>
      <c r="L56" s="6"/>
      <c r="M56" s="6"/>
      <c r="N56" s="6"/>
      <c r="O56" s="6"/>
    </row>
    <row r="57" spans="1:15">
      <c r="A57" s="6" t="s">
        <v>216</v>
      </c>
      <c r="B57" s="6" t="s">
        <v>546</v>
      </c>
      <c r="C57" s="6" t="s">
        <v>120</v>
      </c>
      <c r="D57" s="6" t="s">
        <v>543</v>
      </c>
      <c r="E57" s="6" t="s">
        <v>97</v>
      </c>
      <c r="F57" s="6" t="s">
        <v>217</v>
      </c>
      <c r="G57" s="6" t="s">
        <v>222</v>
      </c>
      <c r="H57" s="6" t="s">
        <v>131</v>
      </c>
      <c r="I57" s="6" t="s">
        <v>132</v>
      </c>
      <c r="J57" s="6" t="s">
        <v>134</v>
      </c>
      <c r="K57" s="5">
        <v>4</v>
      </c>
      <c r="L57" s="6" t="s">
        <v>529</v>
      </c>
      <c r="M57" s="11"/>
      <c r="N57" s="11"/>
      <c r="O57" s="9"/>
    </row>
    <row r="58" spans="1:15">
      <c r="A58" s="6"/>
      <c r="B58" s="6"/>
      <c r="C58" s="6"/>
      <c r="D58" s="6"/>
      <c r="E58" s="6"/>
      <c r="F58" s="6"/>
      <c r="G58" s="6"/>
      <c r="H58" s="6"/>
      <c r="I58" s="6"/>
      <c r="J58" s="6"/>
      <c r="K58" s="6"/>
      <c r="L58" s="6"/>
      <c r="M58" s="6"/>
      <c r="N58" s="6"/>
      <c r="O58" s="6"/>
    </row>
    <row r="59" spans="1:15">
      <c r="A59" s="6" t="s">
        <v>216</v>
      </c>
      <c r="B59" s="6" t="s">
        <v>546</v>
      </c>
      <c r="C59" s="6" t="s">
        <v>120</v>
      </c>
      <c r="D59" s="6" t="s">
        <v>543</v>
      </c>
      <c r="E59" s="6" t="s">
        <v>97</v>
      </c>
      <c r="F59" s="6" t="s">
        <v>223</v>
      </c>
      <c r="G59" s="6" t="s">
        <v>224</v>
      </c>
      <c r="H59" s="6" t="s">
        <v>131</v>
      </c>
      <c r="I59" s="6" t="s">
        <v>132</v>
      </c>
      <c r="J59" s="6" t="s">
        <v>134</v>
      </c>
      <c r="K59" s="5">
        <v>4</v>
      </c>
      <c r="L59" s="6" t="s">
        <v>529</v>
      </c>
      <c r="M59" s="11"/>
      <c r="N59" s="11"/>
      <c r="O59" s="9"/>
    </row>
    <row r="60" spans="1:15">
      <c r="A60" s="6"/>
      <c r="B60" s="6"/>
      <c r="C60" s="6"/>
      <c r="D60" s="6"/>
      <c r="E60" s="6"/>
      <c r="F60" s="6"/>
      <c r="G60" s="6"/>
      <c r="H60" s="6"/>
      <c r="I60" s="6"/>
      <c r="J60" s="6"/>
      <c r="K60" s="6"/>
      <c r="L60" s="6"/>
      <c r="M60" s="6"/>
      <c r="N60" s="6"/>
      <c r="O60" s="6"/>
    </row>
    <row r="61" spans="1:15">
      <c r="A61" s="6" t="s">
        <v>216</v>
      </c>
      <c r="B61" s="6" t="s">
        <v>546</v>
      </c>
      <c r="C61" s="6" t="s">
        <v>120</v>
      </c>
      <c r="D61" s="6" t="s">
        <v>543</v>
      </c>
      <c r="E61" s="6" t="s">
        <v>97</v>
      </c>
      <c r="F61" s="6" t="s">
        <v>225</v>
      </c>
      <c r="G61" s="6" t="s">
        <v>226</v>
      </c>
      <c r="H61" s="6" t="s">
        <v>185</v>
      </c>
      <c r="I61" s="6" t="s">
        <v>186</v>
      </c>
      <c r="J61" s="6" t="s">
        <v>134</v>
      </c>
      <c r="K61" s="5">
        <v>4</v>
      </c>
      <c r="L61" s="6" t="s">
        <v>529</v>
      </c>
      <c r="M61" s="11"/>
      <c r="N61" s="11"/>
      <c r="O61" s="9"/>
    </row>
    <row r="62" spans="1:15">
      <c r="A62" s="6"/>
      <c r="B62" s="6"/>
      <c r="C62" s="6"/>
      <c r="D62" s="6"/>
      <c r="E62" s="6"/>
      <c r="F62" s="6"/>
      <c r="G62" s="6"/>
      <c r="H62" s="6"/>
      <c r="I62" s="6"/>
      <c r="J62" s="6"/>
      <c r="K62" s="6"/>
      <c r="L62" s="6"/>
      <c r="M62" s="6"/>
      <c r="N62" s="6"/>
      <c r="O62" s="6"/>
    </row>
    <row r="63" spans="1:15">
      <c r="A63" s="6" t="s">
        <v>216</v>
      </c>
      <c r="B63" s="6" t="s">
        <v>546</v>
      </c>
      <c r="C63" s="6" t="s">
        <v>120</v>
      </c>
      <c r="D63" s="6" t="s">
        <v>543</v>
      </c>
      <c r="E63" s="6" t="s">
        <v>97</v>
      </c>
      <c r="F63" s="6" t="s">
        <v>227</v>
      </c>
      <c r="G63" s="6" t="s">
        <v>228</v>
      </c>
      <c r="H63" s="6" t="s">
        <v>192</v>
      </c>
      <c r="I63" s="6" t="s">
        <v>193</v>
      </c>
      <c r="J63" s="6" t="s">
        <v>134</v>
      </c>
      <c r="K63" s="5">
        <v>4</v>
      </c>
      <c r="L63" s="6" t="s">
        <v>529</v>
      </c>
      <c r="M63" s="11"/>
      <c r="N63" s="11"/>
      <c r="O63" s="9"/>
    </row>
    <row r="64" spans="1:15">
      <c r="A64" s="6"/>
      <c r="B64" s="6"/>
      <c r="C64" s="6"/>
      <c r="D64" s="6"/>
      <c r="E64" s="6"/>
      <c r="F64" s="6"/>
      <c r="G64" s="6"/>
      <c r="H64" s="6"/>
      <c r="I64" s="6"/>
      <c r="J64" s="6"/>
      <c r="K64" s="6"/>
      <c r="L64" s="6"/>
      <c r="M64" s="6"/>
      <c r="N64" s="6"/>
      <c r="O64" s="6"/>
    </row>
    <row r="65" spans="1:15">
      <c r="A65" s="3" t="s">
        <v>229</v>
      </c>
      <c r="B65" s="2" t="s">
        <v>144</v>
      </c>
      <c r="N65" s="10" t="s">
        <v>145</v>
      </c>
      <c r="O65" s="9"/>
    </row>
    <row r="67" spans="1:15">
      <c r="A67" s="6" t="s">
        <v>261</v>
      </c>
      <c r="B67" s="6" t="s">
        <v>547</v>
      </c>
      <c r="C67" s="6" t="s">
        <v>120</v>
      </c>
      <c r="D67" s="6" t="s">
        <v>543</v>
      </c>
      <c r="E67" s="6" t="s">
        <v>544</v>
      </c>
      <c r="F67" s="6" t="s">
        <v>262</v>
      </c>
      <c r="G67" s="6" t="s">
        <v>264</v>
      </c>
      <c r="H67" s="6" t="s">
        <v>131</v>
      </c>
      <c r="I67" s="6" t="s">
        <v>132</v>
      </c>
      <c r="J67" s="6" t="s">
        <v>134</v>
      </c>
      <c r="K67" s="5">
        <v>4</v>
      </c>
      <c r="L67" s="6" t="s">
        <v>529</v>
      </c>
      <c r="M67" s="11"/>
      <c r="N67" s="11"/>
      <c r="O67" s="9"/>
    </row>
    <row r="68" spans="1:15">
      <c r="A68" s="6"/>
      <c r="B68" s="6"/>
      <c r="C68" s="6"/>
      <c r="D68" s="6"/>
      <c r="E68" s="6"/>
      <c r="F68" s="6"/>
      <c r="G68" s="6"/>
      <c r="H68" s="6"/>
      <c r="I68" s="6"/>
      <c r="J68" s="6"/>
      <c r="K68" s="6"/>
      <c r="L68" s="6"/>
      <c r="M68" s="6"/>
      <c r="N68" s="6"/>
      <c r="O68" s="6"/>
    </row>
    <row r="69" spans="1:15">
      <c r="A69" s="6" t="s">
        <v>261</v>
      </c>
      <c r="B69" s="6" t="s">
        <v>547</v>
      </c>
      <c r="C69" s="6" t="s">
        <v>120</v>
      </c>
      <c r="D69" s="6" t="s">
        <v>543</v>
      </c>
      <c r="E69" s="6" t="s">
        <v>544</v>
      </c>
      <c r="F69" s="6" t="s">
        <v>265</v>
      </c>
      <c r="G69" s="6" t="s">
        <v>266</v>
      </c>
      <c r="H69" s="6" t="s">
        <v>169</v>
      </c>
      <c r="I69" s="6" t="s">
        <v>170</v>
      </c>
      <c r="J69" s="6" t="s">
        <v>134</v>
      </c>
      <c r="K69" s="5">
        <v>4</v>
      </c>
      <c r="L69" s="6" t="s">
        <v>529</v>
      </c>
      <c r="M69" s="11"/>
      <c r="N69" s="11"/>
      <c r="O69" s="9"/>
    </row>
    <row r="70" spans="1:15">
      <c r="A70" s="6"/>
      <c r="B70" s="6"/>
      <c r="C70" s="6"/>
      <c r="D70" s="6"/>
      <c r="E70" s="6"/>
      <c r="F70" s="6"/>
      <c r="G70" s="6"/>
      <c r="H70" s="6"/>
      <c r="I70" s="6"/>
      <c r="J70" s="6"/>
      <c r="K70" s="6"/>
      <c r="L70" s="6"/>
      <c r="M70" s="6"/>
      <c r="N70" s="6"/>
      <c r="O70" s="6"/>
    </row>
    <row r="71" spans="1:15">
      <c r="A71" s="6" t="s">
        <v>261</v>
      </c>
      <c r="B71" s="6" t="s">
        <v>547</v>
      </c>
      <c r="C71" s="6" t="s">
        <v>120</v>
      </c>
      <c r="D71" s="6" t="s">
        <v>543</v>
      </c>
      <c r="E71" s="6" t="s">
        <v>544</v>
      </c>
      <c r="F71" s="6" t="s">
        <v>267</v>
      </c>
      <c r="G71" s="6" t="s">
        <v>268</v>
      </c>
      <c r="H71" s="6" t="s">
        <v>185</v>
      </c>
      <c r="I71" s="6" t="s">
        <v>186</v>
      </c>
      <c r="J71" s="6" t="s">
        <v>134</v>
      </c>
      <c r="K71" s="5">
        <v>4</v>
      </c>
      <c r="L71" s="6" t="s">
        <v>529</v>
      </c>
      <c r="M71" s="11"/>
      <c r="N71" s="11"/>
      <c r="O71" s="9"/>
    </row>
    <row r="72" spans="1:15">
      <c r="A72" s="6"/>
      <c r="B72" s="6"/>
      <c r="C72" s="6"/>
      <c r="D72" s="6"/>
      <c r="E72" s="6"/>
      <c r="F72" s="6"/>
      <c r="G72" s="6"/>
      <c r="H72" s="6"/>
      <c r="I72" s="6"/>
      <c r="J72" s="6"/>
      <c r="K72" s="6"/>
      <c r="L72" s="6"/>
      <c r="M72" s="6"/>
      <c r="N72" s="6"/>
      <c r="O72" s="6"/>
    </row>
    <row r="73" spans="1:15">
      <c r="A73" s="6" t="s">
        <v>261</v>
      </c>
      <c r="B73" s="6" t="s">
        <v>547</v>
      </c>
      <c r="C73" s="6" t="s">
        <v>120</v>
      </c>
      <c r="D73" s="6" t="s">
        <v>543</v>
      </c>
      <c r="E73" s="6" t="s">
        <v>544</v>
      </c>
      <c r="F73" s="6" t="s">
        <v>269</v>
      </c>
      <c r="G73" s="6" t="s">
        <v>270</v>
      </c>
      <c r="H73" s="6" t="s">
        <v>139</v>
      </c>
      <c r="I73" s="6" t="s">
        <v>140</v>
      </c>
      <c r="J73" s="6" t="s">
        <v>134</v>
      </c>
      <c r="K73" s="5">
        <v>4</v>
      </c>
      <c r="L73" s="6" t="s">
        <v>529</v>
      </c>
      <c r="M73" s="11"/>
      <c r="N73" s="11"/>
      <c r="O73" s="9"/>
    </row>
    <row r="74" spans="1:15">
      <c r="A74" s="6"/>
      <c r="B74" s="6"/>
      <c r="C74" s="6"/>
      <c r="D74" s="6"/>
      <c r="E74" s="6"/>
      <c r="F74" s="6"/>
      <c r="G74" s="6"/>
      <c r="H74" s="6"/>
      <c r="I74" s="6"/>
      <c r="J74" s="6"/>
      <c r="K74" s="6"/>
      <c r="L74" s="6"/>
      <c r="M74" s="6"/>
      <c r="N74" s="6"/>
      <c r="O74" s="6"/>
    </row>
    <row r="75" spans="1:15">
      <c r="A75" s="6" t="s">
        <v>261</v>
      </c>
      <c r="B75" s="6" t="s">
        <v>547</v>
      </c>
      <c r="C75" s="6" t="s">
        <v>120</v>
      </c>
      <c r="D75" s="6" t="s">
        <v>543</v>
      </c>
      <c r="E75" s="6" t="s">
        <v>544</v>
      </c>
      <c r="F75" s="6" t="s">
        <v>271</v>
      </c>
      <c r="G75" s="6" t="s">
        <v>272</v>
      </c>
      <c r="H75" s="6" t="s">
        <v>139</v>
      </c>
      <c r="I75" s="6" t="s">
        <v>140</v>
      </c>
      <c r="J75" s="6" t="s">
        <v>134</v>
      </c>
      <c r="K75" s="5">
        <v>4</v>
      </c>
      <c r="L75" s="6" t="s">
        <v>529</v>
      </c>
      <c r="M75" s="11"/>
      <c r="N75" s="11"/>
      <c r="O75" s="9"/>
    </row>
    <row r="76" spans="1:15">
      <c r="A76" s="6"/>
      <c r="B76" s="6"/>
      <c r="C76" s="6"/>
      <c r="D76" s="6"/>
      <c r="E76" s="6"/>
      <c r="F76" s="6"/>
      <c r="G76" s="6"/>
      <c r="H76" s="6"/>
      <c r="I76" s="6"/>
      <c r="J76" s="6"/>
      <c r="K76" s="6"/>
      <c r="L76" s="6"/>
      <c r="M76" s="6"/>
      <c r="N76" s="6"/>
      <c r="O76" s="6"/>
    </row>
    <row r="77" spans="1:15">
      <c r="A77" s="6" t="s">
        <v>261</v>
      </c>
      <c r="B77" s="6" t="s">
        <v>547</v>
      </c>
      <c r="C77" s="6" t="s">
        <v>120</v>
      </c>
      <c r="D77" s="6" t="s">
        <v>543</v>
      </c>
      <c r="E77" s="6" t="s">
        <v>544</v>
      </c>
      <c r="F77" s="6" t="s">
        <v>273</v>
      </c>
      <c r="G77" s="6" t="s">
        <v>274</v>
      </c>
      <c r="H77" s="6" t="s">
        <v>139</v>
      </c>
      <c r="I77" s="6" t="s">
        <v>140</v>
      </c>
      <c r="J77" s="6" t="s">
        <v>134</v>
      </c>
      <c r="K77" s="5">
        <v>4</v>
      </c>
      <c r="L77" s="6" t="s">
        <v>529</v>
      </c>
      <c r="M77" s="11"/>
      <c r="N77" s="11"/>
      <c r="O77" s="9"/>
    </row>
    <row r="78" spans="1:15">
      <c r="A78" s="6"/>
      <c r="B78" s="6"/>
      <c r="C78" s="6"/>
      <c r="D78" s="6"/>
      <c r="E78" s="6"/>
      <c r="F78" s="6"/>
      <c r="G78" s="6"/>
      <c r="H78" s="6"/>
      <c r="I78" s="6"/>
      <c r="J78" s="6"/>
      <c r="K78" s="6"/>
      <c r="L78" s="6"/>
      <c r="M78" s="6"/>
      <c r="N78" s="6"/>
      <c r="O78" s="6"/>
    </row>
    <row r="79" spans="1:15">
      <c r="A79" s="3" t="s">
        <v>275</v>
      </c>
      <c r="B79" s="2" t="s">
        <v>144</v>
      </c>
      <c r="N79" s="10" t="s">
        <v>145</v>
      </c>
      <c r="O79" s="9"/>
    </row>
    <row r="81" spans="1:15">
      <c r="A81" s="6" t="s">
        <v>287</v>
      </c>
      <c r="B81" s="6" t="s">
        <v>548</v>
      </c>
      <c r="C81" s="6" t="s">
        <v>120</v>
      </c>
      <c r="D81" s="6" t="s">
        <v>543</v>
      </c>
      <c r="E81" s="6" t="s">
        <v>525</v>
      </c>
      <c r="F81" s="6" t="s">
        <v>290</v>
      </c>
      <c r="G81" s="6" t="s">
        <v>291</v>
      </c>
      <c r="H81" s="6" t="s">
        <v>151</v>
      </c>
      <c r="I81" s="6" t="s">
        <v>152</v>
      </c>
      <c r="J81" s="6" t="s">
        <v>134</v>
      </c>
      <c r="K81" s="5">
        <v>4</v>
      </c>
      <c r="L81" s="6" t="s">
        <v>529</v>
      </c>
      <c r="M81" s="11"/>
      <c r="N81" s="11"/>
      <c r="O81" s="9"/>
    </row>
    <row r="82" spans="1:15">
      <c r="A82" s="6"/>
      <c r="B82" s="6"/>
      <c r="C82" s="6"/>
      <c r="D82" s="6"/>
      <c r="E82" s="6"/>
      <c r="F82" s="6"/>
      <c r="G82" s="6"/>
      <c r="H82" s="6"/>
      <c r="I82" s="6"/>
      <c r="J82" s="6"/>
      <c r="K82" s="6"/>
      <c r="L82" s="6"/>
      <c r="M82" s="6"/>
      <c r="N82" s="6"/>
      <c r="O82" s="6"/>
    </row>
    <row r="83" spans="1:15">
      <c r="A83" s="6" t="s">
        <v>287</v>
      </c>
      <c r="B83" s="6" t="s">
        <v>548</v>
      </c>
      <c r="C83" s="6" t="s">
        <v>120</v>
      </c>
      <c r="D83" s="6" t="s">
        <v>543</v>
      </c>
      <c r="E83" s="6" t="s">
        <v>525</v>
      </c>
      <c r="F83" s="6" t="s">
        <v>292</v>
      </c>
      <c r="G83" s="6" t="s">
        <v>293</v>
      </c>
      <c r="H83" s="6" t="s">
        <v>151</v>
      </c>
      <c r="I83" s="6" t="s">
        <v>152</v>
      </c>
      <c r="J83" s="6" t="s">
        <v>134</v>
      </c>
      <c r="K83" s="5">
        <v>4</v>
      </c>
      <c r="L83" s="6" t="s">
        <v>529</v>
      </c>
      <c r="M83" s="11"/>
      <c r="N83" s="11"/>
      <c r="O83" s="9"/>
    </row>
    <row r="84" spans="1:15">
      <c r="A84" s="6"/>
      <c r="B84" s="6"/>
      <c r="C84" s="6"/>
      <c r="D84" s="6"/>
      <c r="E84" s="6"/>
      <c r="F84" s="6"/>
      <c r="G84" s="6"/>
      <c r="H84" s="6"/>
      <c r="I84" s="6"/>
      <c r="J84" s="6"/>
      <c r="K84" s="6"/>
      <c r="L84" s="6"/>
      <c r="M84" s="6"/>
      <c r="N84" s="6"/>
      <c r="O84" s="6"/>
    </row>
    <row r="85" spans="1:15">
      <c r="A85" s="6" t="s">
        <v>287</v>
      </c>
      <c r="B85" s="6" t="s">
        <v>548</v>
      </c>
      <c r="C85" s="6" t="s">
        <v>120</v>
      </c>
      <c r="D85" s="6" t="s">
        <v>543</v>
      </c>
      <c r="E85" s="6" t="s">
        <v>525</v>
      </c>
      <c r="F85" s="6" t="s">
        <v>294</v>
      </c>
      <c r="G85" s="6" t="s">
        <v>295</v>
      </c>
      <c r="H85" s="6" t="s">
        <v>151</v>
      </c>
      <c r="I85" s="6" t="s">
        <v>152</v>
      </c>
      <c r="J85" s="6" t="s">
        <v>134</v>
      </c>
      <c r="K85" s="5">
        <v>4</v>
      </c>
      <c r="L85" s="6" t="s">
        <v>529</v>
      </c>
      <c r="M85" s="11"/>
      <c r="N85" s="11"/>
      <c r="O85" s="9"/>
    </row>
    <row r="86" spans="1:15">
      <c r="A86" s="6"/>
      <c r="B86" s="6"/>
      <c r="C86" s="6"/>
      <c r="D86" s="6"/>
      <c r="E86" s="6"/>
      <c r="F86" s="6"/>
      <c r="G86" s="6"/>
      <c r="H86" s="6"/>
      <c r="I86" s="6"/>
      <c r="J86" s="6"/>
      <c r="K86" s="6"/>
      <c r="L86" s="6"/>
      <c r="M86" s="6"/>
      <c r="N86" s="6"/>
      <c r="O86" s="6"/>
    </row>
    <row r="87" spans="1:15">
      <c r="A87" s="6" t="s">
        <v>287</v>
      </c>
      <c r="B87" s="6" t="s">
        <v>548</v>
      </c>
      <c r="C87" s="6" t="s">
        <v>120</v>
      </c>
      <c r="D87" s="6" t="s">
        <v>543</v>
      </c>
      <c r="E87" s="6" t="s">
        <v>525</v>
      </c>
      <c r="F87" s="6" t="s">
        <v>296</v>
      </c>
      <c r="G87" s="6" t="s">
        <v>297</v>
      </c>
      <c r="H87" s="6" t="s">
        <v>151</v>
      </c>
      <c r="I87" s="6" t="s">
        <v>152</v>
      </c>
      <c r="J87" s="6" t="s">
        <v>134</v>
      </c>
      <c r="K87" s="5">
        <v>4</v>
      </c>
      <c r="L87" s="6" t="s">
        <v>529</v>
      </c>
      <c r="M87" s="11"/>
      <c r="N87" s="11"/>
      <c r="O87" s="9"/>
    </row>
    <row r="88" spans="1:15">
      <c r="A88" s="6"/>
      <c r="B88" s="6"/>
      <c r="C88" s="6"/>
      <c r="D88" s="6"/>
      <c r="E88" s="6"/>
      <c r="F88" s="6"/>
      <c r="G88" s="6"/>
      <c r="H88" s="6"/>
      <c r="I88" s="6"/>
      <c r="J88" s="6"/>
      <c r="K88" s="6"/>
      <c r="L88" s="6"/>
      <c r="M88" s="6"/>
      <c r="N88" s="6"/>
      <c r="O88" s="6"/>
    </row>
    <row r="89" spans="1:15">
      <c r="A89" s="6" t="s">
        <v>287</v>
      </c>
      <c r="B89" s="6" t="s">
        <v>548</v>
      </c>
      <c r="C89" s="6" t="s">
        <v>120</v>
      </c>
      <c r="D89" s="6" t="s">
        <v>543</v>
      </c>
      <c r="E89" s="6" t="s">
        <v>525</v>
      </c>
      <c r="F89" s="6" t="s">
        <v>298</v>
      </c>
      <c r="G89" s="6" t="s">
        <v>299</v>
      </c>
      <c r="H89" s="6" t="s">
        <v>151</v>
      </c>
      <c r="I89" s="6" t="s">
        <v>152</v>
      </c>
      <c r="J89" s="6" t="s">
        <v>134</v>
      </c>
      <c r="K89" s="5">
        <v>4</v>
      </c>
      <c r="L89" s="6" t="s">
        <v>529</v>
      </c>
      <c r="M89" s="11"/>
      <c r="N89" s="11"/>
      <c r="O89" s="9"/>
    </row>
    <row r="90" spans="1:15">
      <c r="A90" s="6"/>
      <c r="B90" s="6"/>
      <c r="C90" s="6"/>
      <c r="D90" s="6"/>
      <c r="E90" s="6"/>
      <c r="F90" s="6"/>
      <c r="G90" s="6"/>
      <c r="H90" s="6"/>
      <c r="I90" s="6"/>
      <c r="J90" s="6"/>
      <c r="K90" s="6"/>
      <c r="L90" s="6"/>
      <c r="M90" s="6"/>
      <c r="N90" s="6"/>
      <c r="O90" s="6"/>
    </row>
    <row r="91" spans="1:15">
      <c r="A91" s="6" t="s">
        <v>287</v>
      </c>
      <c r="B91" s="6" t="s">
        <v>548</v>
      </c>
      <c r="C91" s="6" t="s">
        <v>120</v>
      </c>
      <c r="D91" s="6" t="s">
        <v>543</v>
      </c>
      <c r="E91" s="6" t="s">
        <v>525</v>
      </c>
      <c r="F91" s="6" t="s">
        <v>300</v>
      </c>
      <c r="G91" s="6" t="s">
        <v>301</v>
      </c>
      <c r="H91" s="6" t="s">
        <v>151</v>
      </c>
      <c r="I91" s="6" t="s">
        <v>152</v>
      </c>
      <c r="J91" s="6" t="s">
        <v>134</v>
      </c>
      <c r="K91" s="5">
        <v>5</v>
      </c>
      <c r="L91" s="6" t="s">
        <v>529</v>
      </c>
      <c r="M91" s="11"/>
      <c r="N91" s="11"/>
      <c r="O91" s="9"/>
    </row>
    <row r="92" spans="1:15">
      <c r="A92" s="6"/>
      <c r="B92" s="6"/>
      <c r="C92" s="6"/>
      <c r="D92" s="6"/>
      <c r="E92" s="6"/>
      <c r="F92" s="6"/>
      <c r="G92" s="6"/>
      <c r="H92" s="6"/>
      <c r="I92" s="6"/>
      <c r="J92" s="6"/>
      <c r="K92" s="6"/>
      <c r="L92" s="6"/>
      <c r="M92" s="6"/>
      <c r="N92" s="6"/>
      <c r="O92" s="6"/>
    </row>
    <row r="93" spans="1:15">
      <c r="A93" s="6" t="s">
        <v>287</v>
      </c>
      <c r="B93" s="6" t="s">
        <v>548</v>
      </c>
      <c r="C93" s="6" t="s">
        <v>120</v>
      </c>
      <c r="D93" s="6" t="s">
        <v>543</v>
      </c>
      <c r="E93" s="6" t="s">
        <v>525</v>
      </c>
      <c r="F93" s="6" t="s">
        <v>302</v>
      </c>
      <c r="G93" s="6" t="s">
        <v>303</v>
      </c>
      <c r="H93" s="6" t="s">
        <v>169</v>
      </c>
      <c r="I93" s="6" t="s">
        <v>170</v>
      </c>
      <c r="J93" s="6" t="s">
        <v>134</v>
      </c>
      <c r="K93" s="5">
        <v>4</v>
      </c>
      <c r="L93" s="6" t="s">
        <v>529</v>
      </c>
      <c r="M93" s="11"/>
      <c r="N93" s="11"/>
      <c r="O93" s="9"/>
    </row>
    <row r="94" spans="1:15">
      <c r="A94" s="6"/>
      <c r="B94" s="6"/>
      <c r="C94" s="6"/>
      <c r="D94" s="6"/>
      <c r="E94" s="6"/>
      <c r="F94" s="6"/>
      <c r="G94" s="6"/>
      <c r="H94" s="6"/>
      <c r="I94" s="6"/>
      <c r="J94" s="6"/>
      <c r="K94" s="6"/>
      <c r="L94" s="6"/>
      <c r="M94" s="6"/>
      <c r="N94" s="6"/>
      <c r="O94" s="6"/>
    </row>
    <row r="95" spans="1:15">
      <c r="A95" s="6" t="s">
        <v>287</v>
      </c>
      <c r="B95" s="6" t="s">
        <v>548</v>
      </c>
      <c r="C95" s="6" t="s">
        <v>120</v>
      </c>
      <c r="D95" s="6" t="s">
        <v>543</v>
      </c>
      <c r="E95" s="6" t="s">
        <v>525</v>
      </c>
      <c r="F95" s="6" t="s">
        <v>304</v>
      </c>
      <c r="G95" s="6" t="s">
        <v>305</v>
      </c>
      <c r="H95" s="6" t="s">
        <v>169</v>
      </c>
      <c r="I95" s="6" t="s">
        <v>170</v>
      </c>
      <c r="J95" s="6" t="s">
        <v>134</v>
      </c>
      <c r="K95" s="5">
        <v>4</v>
      </c>
      <c r="L95" s="6" t="s">
        <v>529</v>
      </c>
      <c r="M95" s="11"/>
      <c r="N95" s="11"/>
      <c r="O95" s="9"/>
    </row>
    <row r="96" spans="1:15">
      <c r="A96" s="6"/>
      <c r="B96" s="6"/>
      <c r="C96" s="6"/>
      <c r="D96" s="6"/>
      <c r="E96" s="6"/>
      <c r="F96" s="6"/>
      <c r="G96" s="6"/>
      <c r="H96" s="6"/>
      <c r="I96" s="6"/>
      <c r="J96" s="6"/>
      <c r="K96" s="6"/>
      <c r="L96" s="6"/>
      <c r="M96" s="6"/>
      <c r="N96" s="6"/>
      <c r="O96" s="6"/>
    </row>
    <row r="97" spans="1:15">
      <c r="A97" s="6" t="s">
        <v>287</v>
      </c>
      <c r="B97" s="6" t="s">
        <v>548</v>
      </c>
      <c r="C97" s="6" t="s">
        <v>120</v>
      </c>
      <c r="D97" s="6" t="s">
        <v>543</v>
      </c>
      <c r="E97" s="6" t="s">
        <v>525</v>
      </c>
      <c r="F97" s="6" t="s">
        <v>306</v>
      </c>
      <c r="G97" s="6" t="s">
        <v>307</v>
      </c>
      <c r="H97" s="6" t="s">
        <v>308</v>
      </c>
      <c r="I97" s="6" t="s">
        <v>309</v>
      </c>
      <c r="J97" s="6" t="s">
        <v>134</v>
      </c>
      <c r="K97" s="5">
        <v>4</v>
      </c>
      <c r="L97" s="6" t="s">
        <v>529</v>
      </c>
      <c r="M97" s="11"/>
      <c r="N97" s="11"/>
      <c r="O97" s="9"/>
    </row>
    <row r="98" spans="1:15">
      <c r="A98" s="6"/>
      <c r="B98" s="6"/>
      <c r="C98" s="6"/>
      <c r="D98" s="6"/>
      <c r="E98" s="6"/>
      <c r="F98" s="6"/>
      <c r="G98" s="6"/>
      <c r="H98" s="6"/>
      <c r="I98" s="6"/>
      <c r="J98" s="6"/>
      <c r="K98" s="6"/>
      <c r="L98" s="6"/>
      <c r="M98" s="6"/>
      <c r="N98" s="6"/>
      <c r="O98" s="6"/>
    </row>
    <row r="99" spans="1:15">
      <c r="A99" s="6" t="s">
        <v>287</v>
      </c>
      <c r="B99" s="6" t="s">
        <v>548</v>
      </c>
      <c r="C99" s="6" t="s">
        <v>120</v>
      </c>
      <c r="D99" s="6" t="s">
        <v>543</v>
      </c>
      <c r="E99" s="6" t="s">
        <v>525</v>
      </c>
      <c r="F99" s="6" t="s">
        <v>310</v>
      </c>
      <c r="G99" s="6" t="s">
        <v>311</v>
      </c>
      <c r="H99" s="6" t="s">
        <v>185</v>
      </c>
      <c r="I99" s="6" t="s">
        <v>186</v>
      </c>
      <c r="J99" s="6" t="s">
        <v>134</v>
      </c>
      <c r="K99" s="5">
        <v>4</v>
      </c>
      <c r="L99" s="6" t="s">
        <v>529</v>
      </c>
      <c r="M99" s="11"/>
      <c r="N99" s="11"/>
      <c r="O99" s="9"/>
    </row>
    <row r="100" spans="1:15">
      <c r="A100" s="6"/>
      <c r="B100" s="6"/>
      <c r="C100" s="6"/>
      <c r="D100" s="6"/>
      <c r="E100" s="6"/>
      <c r="F100" s="6"/>
      <c r="G100" s="6"/>
      <c r="H100" s="6"/>
      <c r="I100" s="6"/>
      <c r="J100" s="6"/>
      <c r="K100" s="6"/>
      <c r="L100" s="6"/>
      <c r="M100" s="6"/>
      <c r="N100" s="6"/>
      <c r="O100" s="6"/>
    </row>
    <row r="101" spans="1:15">
      <c r="A101" s="6" t="s">
        <v>287</v>
      </c>
      <c r="B101" s="6" t="s">
        <v>548</v>
      </c>
      <c r="C101" s="6" t="s">
        <v>120</v>
      </c>
      <c r="D101" s="6" t="s">
        <v>543</v>
      </c>
      <c r="E101" s="6" t="s">
        <v>525</v>
      </c>
      <c r="F101" s="6" t="s">
        <v>312</v>
      </c>
      <c r="G101" s="6" t="s">
        <v>313</v>
      </c>
      <c r="H101" s="6" t="s">
        <v>185</v>
      </c>
      <c r="I101" s="6" t="s">
        <v>186</v>
      </c>
      <c r="J101" s="6" t="s">
        <v>134</v>
      </c>
      <c r="K101" s="5">
        <v>4</v>
      </c>
      <c r="L101" s="6" t="s">
        <v>529</v>
      </c>
      <c r="M101" s="11"/>
      <c r="N101" s="11"/>
      <c r="O101" s="9"/>
    </row>
    <row r="102" spans="1:15">
      <c r="A102" s="6"/>
      <c r="B102" s="6"/>
      <c r="C102" s="6"/>
      <c r="D102" s="6"/>
      <c r="E102" s="6"/>
      <c r="F102" s="6"/>
      <c r="G102" s="6"/>
      <c r="H102" s="6"/>
      <c r="I102" s="6"/>
      <c r="J102" s="6"/>
      <c r="K102" s="6"/>
      <c r="L102" s="6"/>
      <c r="M102" s="6"/>
      <c r="N102" s="6"/>
      <c r="O102" s="6"/>
    </row>
    <row r="103" spans="1:15">
      <c r="A103" s="6" t="s">
        <v>287</v>
      </c>
      <c r="B103" s="6" t="s">
        <v>548</v>
      </c>
      <c r="C103" s="6" t="s">
        <v>120</v>
      </c>
      <c r="D103" s="6" t="s">
        <v>543</v>
      </c>
      <c r="E103" s="6" t="s">
        <v>525</v>
      </c>
      <c r="F103" s="6" t="s">
        <v>314</v>
      </c>
      <c r="G103" s="6" t="s">
        <v>315</v>
      </c>
      <c r="H103" s="6" t="s">
        <v>185</v>
      </c>
      <c r="I103" s="6" t="s">
        <v>186</v>
      </c>
      <c r="J103" s="6" t="s">
        <v>134</v>
      </c>
      <c r="K103" s="5">
        <v>4</v>
      </c>
      <c r="L103" s="6" t="s">
        <v>529</v>
      </c>
      <c r="M103" s="11"/>
      <c r="N103" s="11"/>
      <c r="O103" s="9"/>
    </row>
    <row r="104" spans="1:15">
      <c r="A104" s="6"/>
      <c r="B104" s="6"/>
      <c r="C104" s="6"/>
      <c r="D104" s="6"/>
      <c r="E104" s="6"/>
      <c r="F104" s="6"/>
      <c r="G104" s="6"/>
      <c r="H104" s="6"/>
      <c r="I104" s="6"/>
      <c r="J104" s="6"/>
      <c r="K104" s="6"/>
      <c r="L104" s="6"/>
      <c r="M104" s="6"/>
      <c r="N104" s="6"/>
      <c r="O104" s="6"/>
    </row>
    <row r="105" spans="1:15">
      <c r="A105" s="6" t="s">
        <v>287</v>
      </c>
      <c r="B105" s="6" t="s">
        <v>548</v>
      </c>
      <c r="C105" s="6" t="s">
        <v>120</v>
      </c>
      <c r="D105" s="6" t="s">
        <v>543</v>
      </c>
      <c r="E105" s="6" t="s">
        <v>525</v>
      </c>
      <c r="F105" s="6" t="s">
        <v>316</v>
      </c>
      <c r="G105" s="6" t="s">
        <v>317</v>
      </c>
      <c r="H105" s="6" t="s">
        <v>139</v>
      </c>
      <c r="I105" s="6" t="s">
        <v>140</v>
      </c>
      <c r="J105" s="6" t="s">
        <v>134</v>
      </c>
      <c r="K105" s="5">
        <v>4</v>
      </c>
      <c r="L105" s="6" t="s">
        <v>529</v>
      </c>
      <c r="M105" s="11"/>
      <c r="N105" s="11"/>
      <c r="O105" s="9"/>
    </row>
    <row r="106" spans="1:15">
      <c r="A106" s="6"/>
      <c r="B106" s="6"/>
      <c r="C106" s="6"/>
      <c r="D106" s="6"/>
      <c r="E106" s="6"/>
      <c r="F106" s="6"/>
      <c r="G106" s="6"/>
      <c r="H106" s="6"/>
      <c r="I106" s="6"/>
      <c r="J106" s="6"/>
      <c r="K106" s="6"/>
      <c r="L106" s="6"/>
      <c r="M106" s="6"/>
      <c r="N106" s="6"/>
      <c r="O106" s="6"/>
    </row>
    <row r="107" spans="1:15">
      <c r="A107" s="6" t="s">
        <v>287</v>
      </c>
      <c r="B107" s="6" t="s">
        <v>548</v>
      </c>
      <c r="C107" s="6" t="s">
        <v>120</v>
      </c>
      <c r="D107" s="6" t="s">
        <v>543</v>
      </c>
      <c r="E107" s="6" t="s">
        <v>525</v>
      </c>
      <c r="F107" s="6" t="s">
        <v>318</v>
      </c>
      <c r="G107" s="6" t="s">
        <v>319</v>
      </c>
      <c r="H107" s="6" t="s">
        <v>139</v>
      </c>
      <c r="I107" s="6" t="s">
        <v>140</v>
      </c>
      <c r="J107" s="6" t="s">
        <v>134</v>
      </c>
      <c r="K107" s="5">
        <v>4</v>
      </c>
      <c r="L107" s="6" t="s">
        <v>529</v>
      </c>
      <c r="M107" s="11"/>
      <c r="N107" s="11"/>
      <c r="O107" s="9"/>
    </row>
    <row r="108" spans="1:15">
      <c r="A108" s="6"/>
      <c r="B108" s="6"/>
      <c r="C108" s="6"/>
      <c r="D108" s="6"/>
      <c r="E108" s="6"/>
      <c r="F108" s="6"/>
      <c r="G108" s="6"/>
      <c r="H108" s="6"/>
      <c r="I108" s="6"/>
      <c r="J108" s="6"/>
      <c r="K108" s="6"/>
      <c r="L108" s="6"/>
      <c r="M108" s="6"/>
      <c r="N108" s="6"/>
      <c r="O108" s="6"/>
    </row>
    <row r="109" spans="1:15">
      <c r="A109" s="6" t="s">
        <v>287</v>
      </c>
      <c r="B109" s="6" t="s">
        <v>548</v>
      </c>
      <c r="C109" s="6" t="s">
        <v>120</v>
      </c>
      <c r="D109" s="6" t="s">
        <v>543</v>
      </c>
      <c r="E109" s="6" t="s">
        <v>525</v>
      </c>
      <c r="F109" s="6" t="s">
        <v>288</v>
      </c>
      <c r="G109" s="6" t="s">
        <v>320</v>
      </c>
      <c r="H109" s="6" t="s">
        <v>139</v>
      </c>
      <c r="I109" s="6" t="s">
        <v>140</v>
      </c>
      <c r="J109" s="6" t="s">
        <v>134</v>
      </c>
      <c r="K109" s="5">
        <v>4</v>
      </c>
      <c r="L109" s="6" t="s">
        <v>529</v>
      </c>
      <c r="M109" s="11"/>
      <c r="N109" s="11"/>
      <c r="O109" s="9"/>
    </row>
    <row r="110" spans="1:15">
      <c r="A110" s="6"/>
      <c r="B110" s="6"/>
      <c r="C110" s="6"/>
      <c r="D110" s="6"/>
      <c r="E110" s="6"/>
      <c r="F110" s="6"/>
      <c r="G110" s="6"/>
      <c r="H110" s="6"/>
      <c r="I110" s="6"/>
      <c r="J110" s="6"/>
      <c r="K110" s="6"/>
      <c r="L110" s="6"/>
      <c r="M110" s="6"/>
      <c r="N110" s="6"/>
      <c r="O110" s="6"/>
    </row>
    <row r="111" spans="1:15">
      <c r="A111" s="6" t="s">
        <v>287</v>
      </c>
      <c r="B111" s="6" t="s">
        <v>548</v>
      </c>
      <c r="C111" s="6" t="s">
        <v>120</v>
      </c>
      <c r="D111" s="6" t="s">
        <v>543</v>
      </c>
      <c r="E111" s="6" t="s">
        <v>525</v>
      </c>
      <c r="F111" s="6" t="s">
        <v>288</v>
      </c>
      <c r="G111" s="6" t="s">
        <v>321</v>
      </c>
      <c r="H111" s="6" t="s">
        <v>139</v>
      </c>
      <c r="I111" s="6" t="s">
        <v>140</v>
      </c>
      <c r="J111" s="6" t="s">
        <v>134</v>
      </c>
      <c r="K111" s="5">
        <v>4</v>
      </c>
      <c r="L111" s="6" t="s">
        <v>529</v>
      </c>
      <c r="M111" s="11"/>
      <c r="N111" s="11"/>
      <c r="O111" s="9"/>
    </row>
    <row r="112" spans="1:15">
      <c r="A112" s="6"/>
      <c r="B112" s="6"/>
      <c r="C112" s="6"/>
      <c r="D112" s="6"/>
      <c r="E112" s="6"/>
      <c r="F112" s="6"/>
      <c r="G112" s="6"/>
      <c r="H112" s="6"/>
      <c r="I112" s="6"/>
      <c r="J112" s="6"/>
      <c r="K112" s="6"/>
      <c r="L112" s="6"/>
      <c r="M112" s="6"/>
      <c r="N112" s="6"/>
      <c r="O112" s="6"/>
    </row>
    <row r="113" spans="1:15">
      <c r="A113" s="6" t="s">
        <v>287</v>
      </c>
      <c r="B113" s="6" t="s">
        <v>548</v>
      </c>
      <c r="C113" s="6" t="s">
        <v>120</v>
      </c>
      <c r="D113" s="6" t="s">
        <v>543</v>
      </c>
      <c r="E113" s="6" t="s">
        <v>525</v>
      </c>
      <c r="F113" s="6" t="s">
        <v>322</v>
      </c>
      <c r="G113" s="6" t="s">
        <v>323</v>
      </c>
      <c r="H113" s="6" t="s">
        <v>192</v>
      </c>
      <c r="I113" s="6" t="s">
        <v>193</v>
      </c>
      <c r="J113" s="6" t="s">
        <v>134</v>
      </c>
      <c r="K113" s="5">
        <v>4</v>
      </c>
      <c r="L113" s="6" t="s">
        <v>529</v>
      </c>
      <c r="M113" s="11"/>
      <c r="N113" s="11"/>
      <c r="O113" s="9"/>
    </row>
    <row r="114" spans="1:15">
      <c r="A114" s="6"/>
      <c r="B114" s="6"/>
      <c r="C114" s="6"/>
      <c r="D114" s="6"/>
      <c r="E114" s="6"/>
      <c r="F114" s="6"/>
      <c r="G114" s="6"/>
      <c r="H114" s="6"/>
      <c r="I114" s="6"/>
      <c r="J114" s="6"/>
      <c r="K114" s="6"/>
      <c r="L114" s="6"/>
      <c r="M114" s="6"/>
      <c r="N114" s="6"/>
      <c r="O114" s="6"/>
    </row>
    <row r="115" spans="1:15">
      <c r="A115" s="6" t="s">
        <v>287</v>
      </c>
      <c r="B115" s="6" t="s">
        <v>548</v>
      </c>
      <c r="C115" s="6" t="s">
        <v>120</v>
      </c>
      <c r="D115" s="6" t="s">
        <v>543</v>
      </c>
      <c r="E115" s="6" t="s">
        <v>525</v>
      </c>
      <c r="F115" s="6" t="s">
        <v>324</v>
      </c>
      <c r="G115" s="6" t="s">
        <v>325</v>
      </c>
      <c r="H115" s="6" t="s">
        <v>192</v>
      </c>
      <c r="I115" s="6" t="s">
        <v>193</v>
      </c>
      <c r="J115" s="6" t="s">
        <v>134</v>
      </c>
      <c r="K115" s="5">
        <v>4</v>
      </c>
      <c r="L115" s="6" t="s">
        <v>529</v>
      </c>
      <c r="M115" s="11"/>
      <c r="N115" s="11"/>
      <c r="O115" s="9"/>
    </row>
    <row r="116" spans="1:15">
      <c r="A116" s="6"/>
      <c r="B116" s="6"/>
      <c r="C116" s="6"/>
      <c r="D116" s="6"/>
      <c r="E116" s="6"/>
      <c r="F116" s="6"/>
      <c r="G116" s="6"/>
      <c r="H116" s="6"/>
      <c r="I116" s="6"/>
      <c r="J116" s="6"/>
      <c r="K116" s="6"/>
      <c r="L116" s="6"/>
      <c r="M116" s="6"/>
      <c r="N116" s="6"/>
      <c r="O116" s="6"/>
    </row>
    <row r="117" spans="1:15">
      <c r="A117" s="6" t="s">
        <v>287</v>
      </c>
      <c r="B117" s="6" t="s">
        <v>548</v>
      </c>
      <c r="C117" s="6" t="s">
        <v>120</v>
      </c>
      <c r="D117" s="6" t="s">
        <v>543</v>
      </c>
      <c r="E117" s="6" t="s">
        <v>525</v>
      </c>
      <c r="F117" s="6" t="s">
        <v>326</v>
      </c>
      <c r="G117" s="6" t="s">
        <v>327</v>
      </c>
      <c r="H117" s="6" t="s">
        <v>192</v>
      </c>
      <c r="I117" s="6" t="s">
        <v>193</v>
      </c>
      <c r="J117" s="6" t="s">
        <v>134</v>
      </c>
      <c r="K117" s="5">
        <v>5</v>
      </c>
      <c r="L117" s="6" t="s">
        <v>529</v>
      </c>
      <c r="M117" s="11"/>
      <c r="N117" s="11"/>
      <c r="O117" s="9"/>
    </row>
    <row r="118" spans="1:15">
      <c r="A118" s="6"/>
      <c r="B118" s="6"/>
      <c r="C118" s="6"/>
      <c r="D118" s="6"/>
      <c r="E118" s="6"/>
      <c r="F118" s="6"/>
      <c r="G118" s="6"/>
      <c r="H118" s="6"/>
      <c r="I118" s="6"/>
      <c r="J118" s="6"/>
      <c r="K118" s="6"/>
      <c r="L118" s="6"/>
      <c r="M118" s="6"/>
      <c r="N118" s="6"/>
      <c r="O118" s="6"/>
    </row>
    <row r="119" spans="1:15">
      <c r="A119" s="6" t="s">
        <v>287</v>
      </c>
      <c r="B119" s="6" t="s">
        <v>548</v>
      </c>
      <c r="C119" s="6" t="s">
        <v>120</v>
      </c>
      <c r="D119" s="6" t="s">
        <v>543</v>
      </c>
      <c r="E119" s="6" t="s">
        <v>525</v>
      </c>
      <c r="F119" s="6" t="s">
        <v>328</v>
      </c>
      <c r="G119" s="6" t="s">
        <v>329</v>
      </c>
      <c r="H119" s="6" t="s">
        <v>192</v>
      </c>
      <c r="I119" s="6" t="s">
        <v>193</v>
      </c>
      <c r="J119" s="6" t="s">
        <v>134</v>
      </c>
      <c r="K119" s="5">
        <v>4</v>
      </c>
      <c r="L119" s="6" t="s">
        <v>529</v>
      </c>
      <c r="M119" s="11"/>
      <c r="N119" s="11"/>
      <c r="O119" s="9"/>
    </row>
    <row r="120" spans="1:15">
      <c r="A120" s="6"/>
      <c r="B120" s="6"/>
      <c r="C120" s="6"/>
      <c r="D120" s="6"/>
      <c r="E120" s="6"/>
      <c r="F120" s="6"/>
      <c r="G120" s="6"/>
      <c r="H120" s="6"/>
      <c r="I120" s="6"/>
      <c r="J120" s="6"/>
      <c r="K120" s="6"/>
      <c r="L120" s="6"/>
      <c r="M120" s="6"/>
      <c r="N120" s="6"/>
      <c r="O120" s="6"/>
    </row>
    <row r="121" spans="1:15">
      <c r="A121" s="6" t="s">
        <v>287</v>
      </c>
      <c r="B121" s="6" t="s">
        <v>548</v>
      </c>
      <c r="C121" s="6" t="s">
        <v>120</v>
      </c>
      <c r="D121" s="6" t="s">
        <v>543</v>
      </c>
      <c r="E121" s="6" t="s">
        <v>525</v>
      </c>
      <c r="F121" s="6" t="s">
        <v>330</v>
      </c>
      <c r="G121" s="6" t="s">
        <v>331</v>
      </c>
      <c r="H121" s="6" t="s">
        <v>192</v>
      </c>
      <c r="I121" s="6" t="s">
        <v>193</v>
      </c>
      <c r="J121" s="6" t="s">
        <v>134</v>
      </c>
      <c r="K121" s="5">
        <v>4</v>
      </c>
      <c r="L121" s="6" t="s">
        <v>529</v>
      </c>
      <c r="M121" s="11"/>
      <c r="N121" s="11"/>
      <c r="O121" s="9"/>
    </row>
    <row r="122" spans="1:15">
      <c r="A122" s="6"/>
      <c r="B122" s="6"/>
      <c r="C122" s="6"/>
      <c r="D122" s="6"/>
      <c r="E122" s="6"/>
      <c r="F122" s="6"/>
      <c r="G122" s="6"/>
      <c r="H122" s="6"/>
      <c r="I122" s="6"/>
      <c r="J122" s="6"/>
      <c r="K122" s="6"/>
      <c r="L122" s="6"/>
      <c r="M122" s="6"/>
      <c r="N122" s="6"/>
      <c r="O122" s="6"/>
    </row>
    <row r="123" spans="1:15">
      <c r="A123" s="6" t="s">
        <v>287</v>
      </c>
      <c r="B123" s="6" t="s">
        <v>548</v>
      </c>
      <c r="C123" s="6" t="s">
        <v>120</v>
      </c>
      <c r="D123" s="6" t="s">
        <v>543</v>
      </c>
      <c r="E123" s="6" t="s">
        <v>525</v>
      </c>
      <c r="F123" s="6" t="s">
        <v>332</v>
      </c>
      <c r="G123" s="6" t="s">
        <v>333</v>
      </c>
      <c r="H123" s="6" t="s">
        <v>202</v>
      </c>
      <c r="I123" s="6" t="s">
        <v>203</v>
      </c>
      <c r="J123" s="6" t="s">
        <v>134</v>
      </c>
      <c r="K123" s="5">
        <v>4</v>
      </c>
      <c r="L123" s="6" t="s">
        <v>529</v>
      </c>
      <c r="M123" s="11"/>
      <c r="N123" s="11"/>
      <c r="O123" s="9"/>
    </row>
    <row r="124" spans="1:15">
      <c r="A124" s="6"/>
      <c r="B124" s="6"/>
      <c r="C124" s="6"/>
      <c r="D124" s="6"/>
      <c r="E124" s="6"/>
      <c r="F124" s="6"/>
      <c r="G124" s="6"/>
      <c r="H124" s="6"/>
      <c r="I124" s="6"/>
      <c r="J124" s="6"/>
      <c r="K124" s="6"/>
      <c r="L124" s="6"/>
      <c r="M124" s="6"/>
      <c r="N124" s="6"/>
      <c r="O124" s="6"/>
    </row>
    <row r="125" spans="1:15">
      <c r="A125" s="6" t="s">
        <v>287</v>
      </c>
      <c r="B125" s="6" t="s">
        <v>548</v>
      </c>
      <c r="C125" s="6" t="s">
        <v>120</v>
      </c>
      <c r="D125" s="6" t="s">
        <v>543</v>
      </c>
      <c r="E125" s="6" t="s">
        <v>525</v>
      </c>
      <c r="F125" s="6" t="s">
        <v>334</v>
      </c>
      <c r="G125" s="6" t="s">
        <v>335</v>
      </c>
      <c r="H125" s="6" t="s">
        <v>202</v>
      </c>
      <c r="I125" s="6" t="s">
        <v>203</v>
      </c>
      <c r="J125" s="6" t="s">
        <v>134</v>
      </c>
      <c r="K125" s="5">
        <v>4</v>
      </c>
      <c r="L125" s="6" t="s">
        <v>529</v>
      </c>
      <c r="M125" s="11"/>
      <c r="N125" s="11"/>
      <c r="O125" s="9"/>
    </row>
    <row r="126" spans="1:15">
      <c r="A126" s="6"/>
      <c r="B126" s="6"/>
      <c r="C126" s="6"/>
      <c r="D126" s="6"/>
      <c r="E126" s="6"/>
      <c r="F126" s="6"/>
      <c r="G126" s="6"/>
      <c r="H126" s="6"/>
      <c r="I126" s="6"/>
      <c r="J126" s="6"/>
      <c r="K126" s="6"/>
      <c r="L126" s="6"/>
      <c r="M126" s="6"/>
      <c r="N126" s="6"/>
      <c r="O126" s="6"/>
    </row>
    <row r="127" spans="1:15">
      <c r="A127" s="6" t="s">
        <v>287</v>
      </c>
      <c r="B127" s="6" t="s">
        <v>548</v>
      </c>
      <c r="C127" s="6" t="s">
        <v>120</v>
      </c>
      <c r="D127" s="6" t="s">
        <v>543</v>
      </c>
      <c r="E127" s="6" t="s">
        <v>525</v>
      </c>
      <c r="F127" s="6" t="s">
        <v>336</v>
      </c>
      <c r="G127" s="6" t="s">
        <v>337</v>
      </c>
      <c r="H127" s="6" t="s">
        <v>202</v>
      </c>
      <c r="I127" s="6" t="s">
        <v>203</v>
      </c>
      <c r="J127" s="6" t="s">
        <v>134</v>
      </c>
      <c r="K127" s="5">
        <v>5</v>
      </c>
      <c r="L127" s="6" t="s">
        <v>529</v>
      </c>
      <c r="M127" s="11"/>
      <c r="N127" s="11"/>
      <c r="O127" s="9"/>
    </row>
    <row r="128" spans="1:15">
      <c r="A128" s="6"/>
      <c r="B128" s="6"/>
      <c r="C128" s="6"/>
      <c r="D128" s="6"/>
      <c r="E128" s="6"/>
      <c r="F128" s="6"/>
      <c r="G128" s="6"/>
      <c r="H128" s="6"/>
      <c r="I128" s="6"/>
      <c r="J128" s="6"/>
      <c r="K128" s="6"/>
      <c r="L128" s="6"/>
      <c r="M128" s="6"/>
      <c r="N128" s="6"/>
      <c r="O128" s="6"/>
    </row>
    <row r="129" spans="1:15">
      <c r="A129" s="6" t="s">
        <v>287</v>
      </c>
      <c r="B129" s="6" t="s">
        <v>548</v>
      </c>
      <c r="C129" s="6" t="s">
        <v>120</v>
      </c>
      <c r="D129" s="6" t="s">
        <v>543</v>
      </c>
      <c r="E129" s="6" t="s">
        <v>525</v>
      </c>
      <c r="F129" s="6" t="s">
        <v>338</v>
      </c>
      <c r="G129" s="6" t="s">
        <v>339</v>
      </c>
      <c r="H129" s="6" t="s">
        <v>202</v>
      </c>
      <c r="I129" s="6" t="s">
        <v>203</v>
      </c>
      <c r="J129" s="6" t="s">
        <v>134</v>
      </c>
      <c r="K129" s="5">
        <v>4</v>
      </c>
      <c r="L129" s="6" t="s">
        <v>529</v>
      </c>
      <c r="M129" s="11"/>
      <c r="N129" s="11"/>
      <c r="O129" s="9"/>
    </row>
    <row r="130" spans="1:15">
      <c r="A130" s="6"/>
      <c r="B130" s="6"/>
      <c r="C130" s="6"/>
      <c r="D130" s="6"/>
      <c r="E130" s="6"/>
      <c r="F130" s="6"/>
      <c r="G130" s="6"/>
      <c r="H130" s="6"/>
      <c r="I130" s="6"/>
      <c r="J130" s="6"/>
      <c r="K130" s="6"/>
      <c r="L130" s="6"/>
      <c r="M130" s="6"/>
      <c r="N130" s="6"/>
      <c r="O130" s="6"/>
    </row>
    <row r="131" spans="1:15">
      <c r="A131" s="6" t="s">
        <v>287</v>
      </c>
      <c r="B131" s="6" t="s">
        <v>548</v>
      </c>
      <c r="C131" s="6" t="s">
        <v>120</v>
      </c>
      <c r="D131" s="6" t="s">
        <v>543</v>
      </c>
      <c r="E131" s="6" t="s">
        <v>525</v>
      </c>
      <c r="F131" s="6" t="s">
        <v>340</v>
      </c>
      <c r="G131" s="6" t="s">
        <v>341</v>
      </c>
      <c r="H131" s="6" t="s">
        <v>202</v>
      </c>
      <c r="I131" s="6" t="s">
        <v>203</v>
      </c>
      <c r="J131" s="6" t="s">
        <v>134</v>
      </c>
      <c r="K131" s="5">
        <v>5</v>
      </c>
      <c r="L131" s="6" t="s">
        <v>529</v>
      </c>
      <c r="M131" s="11"/>
      <c r="N131" s="11"/>
      <c r="O131" s="9"/>
    </row>
    <row r="132" spans="1:15">
      <c r="A132" s="6"/>
      <c r="B132" s="6"/>
      <c r="C132" s="6"/>
      <c r="D132" s="6"/>
      <c r="E132" s="6"/>
      <c r="F132" s="6"/>
      <c r="G132" s="6"/>
      <c r="H132" s="6"/>
      <c r="I132" s="6"/>
      <c r="J132" s="6"/>
      <c r="K132" s="6"/>
      <c r="L132" s="6"/>
      <c r="M132" s="6"/>
      <c r="N132" s="6"/>
      <c r="O132" s="6"/>
    </row>
    <row r="133" spans="1:15">
      <c r="A133" s="6" t="s">
        <v>287</v>
      </c>
      <c r="B133" s="6" t="s">
        <v>548</v>
      </c>
      <c r="C133" s="6" t="s">
        <v>120</v>
      </c>
      <c r="D133" s="6" t="s">
        <v>543</v>
      </c>
      <c r="E133" s="6" t="s">
        <v>525</v>
      </c>
      <c r="F133" s="6" t="s">
        <v>342</v>
      </c>
      <c r="G133" s="6" t="s">
        <v>343</v>
      </c>
      <c r="H133" s="6" t="s">
        <v>202</v>
      </c>
      <c r="I133" s="6" t="s">
        <v>203</v>
      </c>
      <c r="J133" s="6" t="s">
        <v>134</v>
      </c>
      <c r="K133" s="5">
        <v>4</v>
      </c>
      <c r="L133" s="6" t="s">
        <v>529</v>
      </c>
      <c r="M133" s="11"/>
      <c r="N133" s="11"/>
      <c r="O133" s="9"/>
    </row>
    <row r="134" spans="1:15">
      <c r="A134" s="6"/>
      <c r="B134" s="6"/>
      <c r="C134" s="6"/>
      <c r="D134" s="6"/>
      <c r="E134" s="6"/>
      <c r="F134" s="6"/>
      <c r="G134" s="6"/>
      <c r="H134" s="6"/>
      <c r="I134" s="6"/>
      <c r="J134" s="6"/>
      <c r="K134" s="6"/>
      <c r="L134" s="6"/>
      <c r="M134" s="6"/>
      <c r="N134" s="6"/>
      <c r="O134" s="6"/>
    </row>
    <row r="135" spans="1:15">
      <c r="A135" s="3" t="s">
        <v>344</v>
      </c>
      <c r="B135" s="2" t="s">
        <v>144</v>
      </c>
      <c r="N135" s="10" t="s">
        <v>145</v>
      </c>
      <c r="O135" s="9"/>
    </row>
    <row r="137" spans="1:15">
      <c r="A137" s="6" t="s">
        <v>345</v>
      </c>
      <c r="B137" s="6" t="s">
        <v>549</v>
      </c>
      <c r="C137" s="6" t="s">
        <v>120</v>
      </c>
      <c r="D137" s="6" t="s">
        <v>543</v>
      </c>
      <c r="E137" s="6" t="s">
        <v>525</v>
      </c>
      <c r="F137" s="6" t="s">
        <v>347</v>
      </c>
      <c r="G137" s="6" t="s">
        <v>348</v>
      </c>
      <c r="H137" s="6" t="s">
        <v>151</v>
      </c>
      <c r="I137" s="6" t="s">
        <v>152</v>
      </c>
      <c r="J137" s="6" t="s">
        <v>159</v>
      </c>
      <c r="K137" s="5">
        <v>3</v>
      </c>
      <c r="L137" s="6" t="s">
        <v>529</v>
      </c>
      <c r="M137" s="11"/>
      <c r="N137" s="11"/>
      <c r="O137" s="9"/>
    </row>
    <row r="138" spans="1:15">
      <c r="A138" s="6"/>
      <c r="B138" s="6"/>
      <c r="C138" s="6"/>
      <c r="D138" s="6"/>
      <c r="E138" s="6"/>
      <c r="F138" s="6"/>
      <c r="G138" s="6"/>
      <c r="H138" s="6"/>
      <c r="I138" s="6"/>
      <c r="J138" s="6"/>
      <c r="K138" s="6"/>
      <c r="L138" s="6"/>
      <c r="M138" s="6"/>
      <c r="N138" s="6"/>
      <c r="O138" s="6"/>
    </row>
    <row r="139" spans="1:15">
      <c r="A139" s="6" t="s">
        <v>345</v>
      </c>
      <c r="B139" s="6" t="s">
        <v>549</v>
      </c>
      <c r="C139" s="6" t="s">
        <v>120</v>
      </c>
      <c r="D139" s="6" t="s">
        <v>543</v>
      </c>
      <c r="E139" s="6" t="s">
        <v>525</v>
      </c>
      <c r="F139" s="6" t="s">
        <v>349</v>
      </c>
      <c r="G139" s="6" t="s">
        <v>350</v>
      </c>
      <c r="H139" s="6" t="s">
        <v>156</v>
      </c>
      <c r="I139" s="6" t="s">
        <v>157</v>
      </c>
      <c r="J139" s="6" t="s">
        <v>153</v>
      </c>
      <c r="K139" s="5">
        <v>3</v>
      </c>
      <c r="L139" s="6" t="s">
        <v>522</v>
      </c>
      <c r="M139" s="11"/>
      <c r="N139" s="11"/>
      <c r="O139" s="9"/>
    </row>
    <row r="140" spans="1:15">
      <c r="A140" s="6"/>
      <c r="B140" s="6"/>
      <c r="C140" s="6"/>
      <c r="D140" s="6"/>
      <c r="E140" s="6"/>
      <c r="F140" s="6"/>
      <c r="G140" s="6"/>
      <c r="H140" s="6"/>
      <c r="I140" s="6"/>
      <c r="J140" s="6"/>
      <c r="K140" s="6"/>
      <c r="L140" s="6"/>
      <c r="M140" s="6"/>
      <c r="N140" s="6"/>
      <c r="O140" s="6"/>
    </row>
    <row r="141" spans="1:15">
      <c r="A141" s="6" t="s">
        <v>345</v>
      </c>
      <c r="B141" s="6" t="s">
        <v>549</v>
      </c>
      <c r="C141" s="6" t="s">
        <v>120</v>
      </c>
      <c r="D141" s="6" t="s">
        <v>543</v>
      </c>
      <c r="E141" s="6" t="s">
        <v>525</v>
      </c>
      <c r="F141" s="6" t="s">
        <v>351</v>
      </c>
      <c r="G141" s="6" t="s">
        <v>352</v>
      </c>
      <c r="H141" s="6" t="s">
        <v>169</v>
      </c>
      <c r="I141" s="6" t="s">
        <v>170</v>
      </c>
      <c r="J141" s="6" t="s">
        <v>159</v>
      </c>
      <c r="K141" s="5">
        <v>3</v>
      </c>
      <c r="L141" s="6" t="s">
        <v>529</v>
      </c>
      <c r="M141" s="11"/>
      <c r="N141" s="11"/>
      <c r="O141" s="9"/>
    </row>
    <row r="142" spans="1:15">
      <c r="A142" s="6"/>
      <c r="B142" s="6"/>
      <c r="C142" s="6"/>
      <c r="D142" s="6"/>
      <c r="E142" s="6"/>
      <c r="F142" s="6"/>
      <c r="G142" s="6"/>
      <c r="H142" s="6"/>
      <c r="I142" s="6"/>
      <c r="J142" s="6"/>
      <c r="K142" s="6"/>
      <c r="L142" s="6"/>
      <c r="M142" s="6"/>
      <c r="N142" s="6"/>
      <c r="O142" s="6"/>
    </row>
    <row r="143" spans="1:15">
      <c r="A143" s="6" t="s">
        <v>345</v>
      </c>
      <c r="B143" s="6" t="s">
        <v>549</v>
      </c>
      <c r="C143" s="6" t="s">
        <v>120</v>
      </c>
      <c r="D143" s="6" t="s">
        <v>543</v>
      </c>
      <c r="E143" s="6" t="s">
        <v>525</v>
      </c>
      <c r="F143" s="6" t="s">
        <v>147</v>
      </c>
      <c r="G143" s="6" t="s">
        <v>353</v>
      </c>
      <c r="H143" s="6" t="s">
        <v>175</v>
      </c>
      <c r="I143" s="6" t="s">
        <v>176</v>
      </c>
      <c r="J143" s="6" t="s">
        <v>159</v>
      </c>
      <c r="K143" s="5">
        <v>3</v>
      </c>
      <c r="L143" s="6" t="s">
        <v>522</v>
      </c>
      <c r="M143" s="11"/>
      <c r="N143" s="11"/>
      <c r="O143" s="9"/>
    </row>
    <row r="144" spans="1:15">
      <c r="A144" s="6"/>
      <c r="B144" s="6"/>
      <c r="C144" s="6"/>
      <c r="D144" s="6"/>
      <c r="E144" s="6"/>
      <c r="F144" s="6"/>
      <c r="G144" s="6"/>
      <c r="H144" s="6"/>
      <c r="I144" s="6"/>
      <c r="J144" s="6"/>
      <c r="K144" s="6"/>
      <c r="L144" s="6"/>
      <c r="M144" s="6"/>
      <c r="N144" s="6"/>
      <c r="O144" s="6"/>
    </row>
    <row r="145" spans="1:15">
      <c r="A145" s="6" t="s">
        <v>345</v>
      </c>
      <c r="B145" s="6" t="s">
        <v>549</v>
      </c>
      <c r="C145" s="6" t="s">
        <v>120</v>
      </c>
      <c r="D145" s="6" t="s">
        <v>543</v>
      </c>
      <c r="E145" s="6" t="s">
        <v>525</v>
      </c>
      <c r="F145" s="6" t="s">
        <v>354</v>
      </c>
      <c r="G145" s="6" t="s">
        <v>355</v>
      </c>
      <c r="H145" s="6" t="s">
        <v>175</v>
      </c>
      <c r="I145" s="6" t="s">
        <v>176</v>
      </c>
      <c r="J145" s="6" t="s">
        <v>153</v>
      </c>
      <c r="K145" s="5">
        <v>3</v>
      </c>
      <c r="L145" s="6" t="s">
        <v>522</v>
      </c>
      <c r="M145" s="11"/>
      <c r="N145" s="11"/>
      <c r="O145" s="9"/>
    </row>
    <row r="146" spans="1:15">
      <c r="A146" s="6"/>
      <c r="B146" s="6"/>
      <c r="C146" s="6"/>
      <c r="D146" s="6"/>
      <c r="E146" s="6"/>
      <c r="F146" s="6"/>
      <c r="G146" s="6"/>
      <c r="H146" s="6"/>
      <c r="I146" s="6"/>
      <c r="J146" s="6"/>
      <c r="K146" s="6"/>
      <c r="L146" s="6"/>
      <c r="M146" s="6"/>
      <c r="N146" s="6"/>
      <c r="O146" s="6"/>
    </row>
    <row r="147" spans="1:15">
      <c r="A147" s="6" t="s">
        <v>345</v>
      </c>
      <c r="B147" s="6" t="s">
        <v>549</v>
      </c>
      <c r="C147" s="6" t="s">
        <v>120</v>
      </c>
      <c r="D147" s="6" t="s">
        <v>543</v>
      </c>
      <c r="E147" s="6" t="s">
        <v>525</v>
      </c>
      <c r="F147" s="6" t="s">
        <v>356</v>
      </c>
      <c r="G147" s="6" t="s">
        <v>357</v>
      </c>
      <c r="H147" s="6" t="s">
        <v>175</v>
      </c>
      <c r="I147" s="6" t="s">
        <v>176</v>
      </c>
      <c r="J147" s="6" t="s">
        <v>159</v>
      </c>
      <c r="K147" s="5">
        <v>3</v>
      </c>
      <c r="L147" s="6" t="s">
        <v>522</v>
      </c>
      <c r="M147" s="11"/>
      <c r="N147" s="11"/>
      <c r="O147" s="9"/>
    </row>
    <row r="148" spans="1:15">
      <c r="A148" s="6"/>
      <c r="B148" s="6"/>
      <c r="C148" s="6"/>
      <c r="D148" s="6"/>
      <c r="E148" s="6"/>
      <c r="F148" s="6"/>
      <c r="G148" s="6"/>
      <c r="H148" s="6"/>
      <c r="I148" s="6"/>
      <c r="J148" s="6"/>
      <c r="K148" s="6"/>
      <c r="L148" s="6"/>
      <c r="M148" s="6"/>
      <c r="N148" s="6"/>
      <c r="O148" s="6"/>
    </row>
    <row r="149" spans="1:15">
      <c r="A149" s="6" t="s">
        <v>345</v>
      </c>
      <c r="B149" s="6" t="s">
        <v>549</v>
      </c>
      <c r="C149" s="6" t="s">
        <v>120</v>
      </c>
      <c r="D149" s="6" t="s">
        <v>543</v>
      </c>
      <c r="E149" s="6" t="s">
        <v>525</v>
      </c>
      <c r="F149" s="6" t="s">
        <v>282</v>
      </c>
      <c r="G149" s="6" t="s">
        <v>358</v>
      </c>
      <c r="H149" s="6" t="s">
        <v>175</v>
      </c>
      <c r="I149" s="6" t="s">
        <v>176</v>
      </c>
      <c r="J149" s="6" t="s">
        <v>153</v>
      </c>
      <c r="K149" s="5">
        <v>3</v>
      </c>
      <c r="L149" s="6" t="s">
        <v>522</v>
      </c>
      <c r="M149" s="11"/>
      <c r="N149" s="11"/>
      <c r="O149" s="9"/>
    </row>
    <row r="150" spans="1:15">
      <c r="A150" s="6"/>
      <c r="B150" s="6"/>
      <c r="C150" s="6"/>
      <c r="D150" s="6"/>
      <c r="E150" s="6"/>
      <c r="F150" s="6"/>
      <c r="G150" s="6"/>
      <c r="H150" s="6"/>
      <c r="I150" s="6"/>
      <c r="J150" s="6"/>
      <c r="K150" s="6"/>
      <c r="L150" s="6"/>
      <c r="M150" s="6"/>
      <c r="N150" s="6"/>
      <c r="O150" s="6"/>
    </row>
    <row r="151" spans="1:15">
      <c r="A151" s="6" t="s">
        <v>345</v>
      </c>
      <c r="B151" s="6" t="s">
        <v>549</v>
      </c>
      <c r="C151" s="6" t="s">
        <v>120</v>
      </c>
      <c r="D151" s="6" t="s">
        <v>543</v>
      </c>
      <c r="E151" s="6" t="s">
        <v>525</v>
      </c>
      <c r="F151" s="6" t="s">
        <v>359</v>
      </c>
      <c r="G151" s="6" t="s">
        <v>360</v>
      </c>
      <c r="H151" s="6" t="s">
        <v>179</v>
      </c>
      <c r="I151" s="6" t="s">
        <v>180</v>
      </c>
      <c r="J151" s="6" t="s">
        <v>153</v>
      </c>
      <c r="K151" s="5">
        <v>3</v>
      </c>
      <c r="L151" s="6" t="s">
        <v>522</v>
      </c>
      <c r="M151" s="11"/>
      <c r="N151" s="11"/>
      <c r="O151" s="9"/>
    </row>
    <row r="152" spans="1:15">
      <c r="A152" s="6"/>
      <c r="B152" s="6"/>
      <c r="C152" s="6"/>
      <c r="D152" s="6"/>
      <c r="E152" s="6"/>
      <c r="F152" s="6"/>
      <c r="G152" s="6"/>
      <c r="H152" s="6"/>
      <c r="I152" s="6"/>
      <c r="J152" s="6"/>
      <c r="K152" s="6"/>
      <c r="L152" s="6"/>
      <c r="M152" s="6"/>
      <c r="N152" s="6"/>
      <c r="O152" s="6"/>
    </row>
    <row r="153" spans="1:15">
      <c r="A153" s="6" t="s">
        <v>345</v>
      </c>
      <c r="B153" s="6" t="s">
        <v>549</v>
      </c>
      <c r="C153" s="6" t="s">
        <v>120</v>
      </c>
      <c r="D153" s="6" t="s">
        <v>543</v>
      </c>
      <c r="E153" s="6" t="s">
        <v>525</v>
      </c>
      <c r="F153" s="6" t="s">
        <v>147</v>
      </c>
      <c r="G153" s="6" t="s">
        <v>361</v>
      </c>
      <c r="H153" s="6" t="s">
        <v>179</v>
      </c>
      <c r="I153" s="6" t="s">
        <v>180</v>
      </c>
      <c r="J153" s="6" t="s">
        <v>159</v>
      </c>
      <c r="K153" s="5">
        <v>3</v>
      </c>
      <c r="L153" s="6" t="s">
        <v>522</v>
      </c>
      <c r="M153" s="11"/>
      <c r="N153" s="11"/>
      <c r="O153" s="9"/>
    </row>
    <row r="154" spans="1:15">
      <c r="A154" s="6"/>
      <c r="B154" s="6"/>
      <c r="C154" s="6"/>
      <c r="D154" s="6"/>
      <c r="E154" s="6"/>
      <c r="F154" s="6"/>
      <c r="G154" s="6"/>
      <c r="H154" s="6"/>
      <c r="I154" s="6"/>
      <c r="J154" s="6"/>
      <c r="K154" s="6"/>
      <c r="L154" s="6"/>
      <c r="M154" s="6"/>
      <c r="N154" s="6"/>
      <c r="O154" s="6"/>
    </row>
    <row r="155" spans="1:15">
      <c r="A155" s="6" t="s">
        <v>345</v>
      </c>
      <c r="B155" s="6" t="s">
        <v>549</v>
      </c>
      <c r="C155" s="6" t="s">
        <v>120</v>
      </c>
      <c r="D155" s="6" t="s">
        <v>543</v>
      </c>
      <c r="E155" s="6" t="s">
        <v>525</v>
      </c>
      <c r="F155" s="6" t="s">
        <v>362</v>
      </c>
      <c r="G155" s="6" t="s">
        <v>363</v>
      </c>
      <c r="H155" s="6" t="s">
        <v>185</v>
      </c>
      <c r="I155" s="6" t="s">
        <v>186</v>
      </c>
      <c r="J155" s="6" t="s">
        <v>159</v>
      </c>
      <c r="K155" s="5">
        <v>3</v>
      </c>
      <c r="L155" s="6" t="s">
        <v>529</v>
      </c>
      <c r="M155" s="11"/>
      <c r="N155" s="11"/>
      <c r="O155" s="9"/>
    </row>
    <row r="156" spans="1:15">
      <c r="A156" s="6"/>
      <c r="B156" s="6"/>
      <c r="C156" s="6"/>
      <c r="D156" s="6"/>
      <c r="E156" s="6"/>
      <c r="F156" s="6"/>
      <c r="G156" s="6"/>
      <c r="H156" s="6"/>
      <c r="I156" s="6"/>
      <c r="J156" s="6"/>
      <c r="K156" s="6"/>
      <c r="L156" s="6"/>
      <c r="M156" s="6"/>
      <c r="N156" s="6"/>
      <c r="O156" s="6"/>
    </row>
    <row r="157" spans="1:15">
      <c r="A157" s="6" t="s">
        <v>345</v>
      </c>
      <c r="B157" s="6" t="s">
        <v>549</v>
      </c>
      <c r="C157" s="6" t="s">
        <v>120</v>
      </c>
      <c r="D157" s="6" t="s">
        <v>543</v>
      </c>
      <c r="E157" s="6" t="s">
        <v>525</v>
      </c>
      <c r="F157" s="6" t="s">
        <v>364</v>
      </c>
      <c r="G157" s="6" t="s">
        <v>365</v>
      </c>
      <c r="H157" s="6" t="s">
        <v>139</v>
      </c>
      <c r="I157" s="6" t="s">
        <v>140</v>
      </c>
      <c r="J157" s="6" t="s">
        <v>159</v>
      </c>
      <c r="K157" s="5">
        <v>3</v>
      </c>
      <c r="L157" s="6" t="s">
        <v>529</v>
      </c>
      <c r="M157" s="11"/>
      <c r="N157" s="11"/>
      <c r="O157" s="9"/>
    </row>
    <row r="158" spans="1:15">
      <c r="A158" s="6"/>
      <c r="B158" s="6"/>
      <c r="C158" s="6"/>
      <c r="D158" s="6"/>
      <c r="E158" s="6"/>
      <c r="F158" s="6"/>
      <c r="G158" s="6"/>
      <c r="H158" s="6"/>
      <c r="I158" s="6"/>
      <c r="J158" s="6"/>
      <c r="K158" s="6"/>
      <c r="L158" s="6"/>
      <c r="M158" s="6"/>
      <c r="N158" s="6"/>
      <c r="O158" s="6"/>
    </row>
    <row r="159" spans="1:15">
      <c r="A159" s="6" t="s">
        <v>345</v>
      </c>
      <c r="B159" s="6" t="s">
        <v>549</v>
      </c>
      <c r="C159" s="6" t="s">
        <v>120</v>
      </c>
      <c r="D159" s="6" t="s">
        <v>543</v>
      </c>
      <c r="E159" s="6" t="s">
        <v>525</v>
      </c>
      <c r="F159" s="6" t="s">
        <v>366</v>
      </c>
      <c r="G159" s="6" t="s">
        <v>367</v>
      </c>
      <c r="H159" s="6" t="s">
        <v>196</v>
      </c>
      <c r="I159" s="6" t="s">
        <v>197</v>
      </c>
      <c r="J159" s="6" t="s">
        <v>153</v>
      </c>
      <c r="K159" s="5">
        <v>3</v>
      </c>
      <c r="L159" s="6" t="s">
        <v>522</v>
      </c>
      <c r="M159" s="11"/>
      <c r="N159" s="11"/>
      <c r="O159" s="9"/>
    </row>
    <row r="160" spans="1:15">
      <c r="A160" s="6"/>
      <c r="B160" s="6"/>
      <c r="C160" s="6"/>
      <c r="D160" s="6"/>
      <c r="E160" s="6"/>
      <c r="F160" s="6"/>
      <c r="G160" s="6"/>
      <c r="H160" s="6"/>
      <c r="I160" s="6"/>
      <c r="J160" s="6"/>
      <c r="K160" s="6"/>
      <c r="L160" s="6"/>
      <c r="M160" s="6"/>
      <c r="N160" s="6"/>
      <c r="O160" s="6"/>
    </row>
    <row r="161" spans="1:15">
      <c r="A161" s="3" t="s">
        <v>368</v>
      </c>
      <c r="B161" s="2" t="s">
        <v>144</v>
      </c>
      <c r="N161" s="10" t="s">
        <v>145</v>
      </c>
      <c r="O161" s="9"/>
    </row>
    <row r="163" spans="1:15">
      <c r="A163" s="6" t="s">
        <v>397</v>
      </c>
      <c r="B163" s="6" t="s">
        <v>550</v>
      </c>
      <c r="C163" s="6" t="s">
        <v>120</v>
      </c>
      <c r="D163" s="6" t="s">
        <v>543</v>
      </c>
      <c r="E163" s="6" t="s">
        <v>551</v>
      </c>
      <c r="F163" s="6" t="s">
        <v>219</v>
      </c>
      <c r="G163" s="6" t="s">
        <v>399</v>
      </c>
      <c r="H163" s="6" t="s">
        <v>151</v>
      </c>
      <c r="I163" s="6" t="s">
        <v>152</v>
      </c>
      <c r="J163" s="6" t="s">
        <v>134</v>
      </c>
      <c r="K163" s="5">
        <v>4</v>
      </c>
      <c r="L163" s="6" t="s">
        <v>529</v>
      </c>
      <c r="M163" s="11"/>
      <c r="N163" s="11"/>
      <c r="O163" s="9"/>
    </row>
    <row r="164" spans="1:15">
      <c r="A164" s="6"/>
      <c r="B164" s="6"/>
      <c r="C164" s="6"/>
      <c r="D164" s="6"/>
      <c r="E164" s="6"/>
      <c r="F164" s="6"/>
      <c r="G164" s="6"/>
      <c r="H164" s="6"/>
      <c r="I164" s="6"/>
      <c r="J164" s="6"/>
      <c r="K164" s="6"/>
      <c r="L164" s="6"/>
      <c r="M164" s="6"/>
      <c r="N164" s="6"/>
      <c r="O164" s="6"/>
    </row>
    <row r="165" spans="1:15">
      <c r="A165" s="6" t="s">
        <v>397</v>
      </c>
      <c r="B165" s="6" t="s">
        <v>550</v>
      </c>
      <c r="C165" s="6" t="s">
        <v>120</v>
      </c>
      <c r="D165" s="6" t="s">
        <v>543</v>
      </c>
      <c r="E165" s="6" t="s">
        <v>551</v>
      </c>
      <c r="F165" s="6" t="s">
        <v>400</v>
      </c>
      <c r="G165" s="6" t="s">
        <v>401</v>
      </c>
      <c r="H165" s="6" t="s">
        <v>151</v>
      </c>
      <c r="I165" s="6" t="s">
        <v>152</v>
      </c>
      <c r="J165" s="6" t="s">
        <v>134</v>
      </c>
      <c r="K165" s="5">
        <v>4</v>
      </c>
      <c r="L165" s="6" t="s">
        <v>529</v>
      </c>
      <c r="M165" s="11"/>
      <c r="N165" s="11"/>
      <c r="O165" s="9"/>
    </row>
    <row r="166" spans="1:15">
      <c r="A166" s="6"/>
      <c r="B166" s="6"/>
      <c r="C166" s="6"/>
      <c r="D166" s="6"/>
      <c r="E166" s="6"/>
      <c r="F166" s="6"/>
      <c r="G166" s="6"/>
      <c r="H166" s="6"/>
      <c r="I166" s="6"/>
      <c r="J166" s="6"/>
      <c r="K166" s="6"/>
      <c r="L166" s="6"/>
      <c r="M166" s="6"/>
      <c r="N166" s="6"/>
      <c r="O166" s="6"/>
    </row>
    <row r="167" spans="1:15">
      <c r="A167" s="6" t="s">
        <v>397</v>
      </c>
      <c r="B167" s="6" t="s">
        <v>550</v>
      </c>
      <c r="C167" s="6" t="s">
        <v>120</v>
      </c>
      <c r="D167" s="6" t="s">
        <v>543</v>
      </c>
      <c r="E167" s="6" t="s">
        <v>551</v>
      </c>
      <c r="F167" s="6" t="s">
        <v>402</v>
      </c>
      <c r="G167" s="6" t="s">
        <v>403</v>
      </c>
      <c r="H167" s="6" t="s">
        <v>151</v>
      </c>
      <c r="I167" s="6" t="s">
        <v>152</v>
      </c>
      <c r="J167" s="6" t="s">
        <v>134</v>
      </c>
      <c r="K167" s="5">
        <v>4</v>
      </c>
      <c r="L167" s="6" t="s">
        <v>529</v>
      </c>
      <c r="M167" s="11"/>
      <c r="N167" s="11"/>
      <c r="O167" s="9"/>
    </row>
    <row r="168" spans="1:15">
      <c r="A168" s="6"/>
      <c r="B168" s="6"/>
      <c r="C168" s="6"/>
      <c r="D168" s="6"/>
      <c r="E168" s="6"/>
      <c r="F168" s="6"/>
      <c r="G168" s="6"/>
      <c r="H168" s="6"/>
      <c r="I168" s="6"/>
      <c r="J168" s="6"/>
      <c r="K168" s="6"/>
      <c r="L168" s="6"/>
      <c r="M168" s="6"/>
      <c r="N168" s="6"/>
      <c r="O168" s="6"/>
    </row>
    <row r="169" spans="1:15">
      <c r="A169" s="6" t="s">
        <v>397</v>
      </c>
      <c r="B169" s="6" t="s">
        <v>550</v>
      </c>
      <c r="C169" s="6" t="s">
        <v>120</v>
      </c>
      <c r="D169" s="6" t="s">
        <v>543</v>
      </c>
      <c r="E169" s="6" t="s">
        <v>551</v>
      </c>
      <c r="F169" s="6" t="s">
        <v>404</v>
      </c>
      <c r="G169" s="6" t="s">
        <v>405</v>
      </c>
      <c r="H169" s="6" t="s">
        <v>151</v>
      </c>
      <c r="I169" s="6" t="s">
        <v>152</v>
      </c>
      <c r="J169" s="6" t="s">
        <v>134</v>
      </c>
      <c r="K169" s="5">
        <v>4</v>
      </c>
      <c r="L169" s="6" t="s">
        <v>529</v>
      </c>
      <c r="M169" s="11"/>
      <c r="N169" s="11"/>
      <c r="O169" s="9"/>
    </row>
    <row r="170" spans="1:15">
      <c r="A170" s="6"/>
      <c r="B170" s="6"/>
      <c r="C170" s="6"/>
      <c r="D170" s="6"/>
      <c r="E170" s="6"/>
      <c r="F170" s="6"/>
      <c r="G170" s="6"/>
      <c r="H170" s="6"/>
      <c r="I170" s="6"/>
      <c r="J170" s="6"/>
      <c r="K170" s="6"/>
      <c r="L170" s="6"/>
      <c r="M170" s="6"/>
      <c r="N170" s="6"/>
      <c r="O170" s="6"/>
    </row>
    <row r="171" spans="1:15">
      <c r="A171" s="6" t="s">
        <v>397</v>
      </c>
      <c r="B171" s="6" t="s">
        <v>550</v>
      </c>
      <c r="C171" s="6" t="s">
        <v>120</v>
      </c>
      <c r="D171" s="6" t="s">
        <v>543</v>
      </c>
      <c r="E171" s="6" t="s">
        <v>551</v>
      </c>
      <c r="F171" s="6" t="s">
        <v>406</v>
      </c>
      <c r="G171" s="6" t="s">
        <v>407</v>
      </c>
      <c r="H171" s="6" t="s">
        <v>131</v>
      </c>
      <c r="I171" s="6" t="s">
        <v>132</v>
      </c>
      <c r="J171" s="6" t="s">
        <v>134</v>
      </c>
      <c r="K171" s="5">
        <v>4</v>
      </c>
      <c r="L171" s="6" t="s">
        <v>529</v>
      </c>
      <c r="M171" s="11"/>
      <c r="N171" s="11"/>
      <c r="O171" s="9"/>
    </row>
    <row r="172" spans="1:15">
      <c r="A172" s="6"/>
      <c r="B172" s="6"/>
      <c r="C172" s="6"/>
      <c r="D172" s="6"/>
      <c r="E172" s="6"/>
      <c r="F172" s="6"/>
      <c r="G172" s="6"/>
      <c r="H172" s="6"/>
      <c r="I172" s="6"/>
      <c r="J172" s="6"/>
      <c r="K172" s="6"/>
      <c r="L172" s="6"/>
      <c r="M172" s="6"/>
      <c r="N172" s="6"/>
      <c r="O172" s="6"/>
    </row>
    <row r="173" spans="1:15">
      <c r="A173" s="6" t="s">
        <v>397</v>
      </c>
      <c r="B173" s="6" t="s">
        <v>550</v>
      </c>
      <c r="C173" s="6" t="s">
        <v>120</v>
      </c>
      <c r="D173" s="6" t="s">
        <v>543</v>
      </c>
      <c r="E173" s="6" t="s">
        <v>551</v>
      </c>
      <c r="F173" s="6" t="s">
        <v>408</v>
      </c>
      <c r="G173" s="6" t="s">
        <v>409</v>
      </c>
      <c r="H173" s="6" t="s">
        <v>185</v>
      </c>
      <c r="I173" s="6" t="s">
        <v>186</v>
      </c>
      <c r="J173" s="6" t="s">
        <v>134</v>
      </c>
      <c r="K173" s="5">
        <v>4</v>
      </c>
      <c r="L173" s="6" t="s">
        <v>529</v>
      </c>
      <c r="M173" s="11"/>
      <c r="N173" s="11"/>
      <c r="O173" s="9"/>
    </row>
    <row r="174" spans="1:15">
      <c r="A174" s="6"/>
      <c r="B174" s="6"/>
      <c r="C174" s="6"/>
      <c r="D174" s="6"/>
      <c r="E174" s="6"/>
      <c r="F174" s="6"/>
      <c r="G174" s="6"/>
      <c r="H174" s="6"/>
      <c r="I174" s="6"/>
      <c r="J174" s="6"/>
      <c r="K174" s="6"/>
      <c r="L174" s="6"/>
      <c r="M174" s="6"/>
      <c r="N174" s="6"/>
      <c r="O174" s="6"/>
    </row>
    <row r="175" spans="1:15">
      <c r="A175" s="6" t="s">
        <v>397</v>
      </c>
      <c r="B175" s="6" t="s">
        <v>550</v>
      </c>
      <c r="C175" s="6" t="s">
        <v>120</v>
      </c>
      <c r="D175" s="6" t="s">
        <v>543</v>
      </c>
      <c r="E175" s="6" t="s">
        <v>551</v>
      </c>
      <c r="F175" s="6" t="s">
        <v>410</v>
      </c>
      <c r="G175" s="6" t="s">
        <v>411</v>
      </c>
      <c r="H175" s="6" t="s">
        <v>139</v>
      </c>
      <c r="I175" s="6" t="s">
        <v>140</v>
      </c>
      <c r="J175" s="6" t="s">
        <v>134</v>
      </c>
      <c r="K175" s="5">
        <v>4</v>
      </c>
      <c r="L175" s="6" t="s">
        <v>529</v>
      </c>
      <c r="M175" s="11"/>
      <c r="N175" s="11"/>
      <c r="O175" s="9"/>
    </row>
    <row r="176" spans="1:15">
      <c r="A176" s="6"/>
      <c r="B176" s="6"/>
      <c r="C176" s="6"/>
      <c r="D176" s="6"/>
      <c r="E176" s="6"/>
      <c r="F176" s="6"/>
      <c r="G176" s="6"/>
      <c r="H176" s="6"/>
      <c r="I176" s="6"/>
      <c r="J176" s="6"/>
      <c r="K176" s="6"/>
      <c r="L176" s="6"/>
      <c r="M176" s="6"/>
      <c r="N176" s="6"/>
      <c r="O176" s="6"/>
    </row>
    <row r="177" spans="1:15">
      <c r="A177" s="6" t="s">
        <v>397</v>
      </c>
      <c r="B177" s="6" t="s">
        <v>550</v>
      </c>
      <c r="C177" s="6" t="s">
        <v>120</v>
      </c>
      <c r="D177" s="6" t="s">
        <v>543</v>
      </c>
      <c r="E177" s="6" t="s">
        <v>551</v>
      </c>
      <c r="F177" s="6" t="s">
        <v>412</v>
      </c>
      <c r="G177" s="6" t="s">
        <v>413</v>
      </c>
      <c r="H177" s="6" t="s">
        <v>192</v>
      </c>
      <c r="I177" s="6" t="s">
        <v>193</v>
      </c>
      <c r="J177" s="6" t="s">
        <v>134</v>
      </c>
      <c r="K177" s="5">
        <v>4</v>
      </c>
      <c r="L177" s="6" t="s">
        <v>529</v>
      </c>
      <c r="M177" s="11"/>
      <c r="N177" s="11"/>
      <c r="O177" s="9"/>
    </row>
    <row r="178" spans="1:15">
      <c r="A178" s="6"/>
      <c r="B178" s="6"/>
      <c r="C178" s="6"/>
      <c r="D178" s="6"/>
      <c r="E178" s="6"/>
      <c r="F178" s="6"/>
      <c r="G178" s="6"/>
      <c r="H178" s="6"/>
      <c r="I178" s="6"/>
      <c r="J178" s="6"/>
      <c r="K178" s="6"/>
      <c r="L178" s="6"/>
      <c r="M178" s="6"/>
      <c r="N178" s="6"/>
      <c r="O178" s="6"/>
    </row>
    <row r="179" spans="1:15">
      <c r="A179" s="6" t="s">
        <v>397</v>
      </c>
      <c r="B179" s="6" t="s">
        <v>550</v>
      </c>
      <c r="C179" s="6" t="s">
        <v>120</v>
      </c>
      <c r="D179" s="6" t="s">
        <v>543</v>
      </c>
      <c r="E179" s="6" t="s">
        <v>551</v>
      </c>
      <c r="F179" s="6" t="s">
        <v>414</v>
      </c>
      <c r="G179" s="6" t="s">
        <v>415</v>
      </c>
      <c r="H179" s="6" t="s">
        <v>192</v>
      </c>
      <c r="I179" s="6" t="s">
        <v>193</v>
      </c>
      <c r="J179" s="6" t="s">
        <v>134</v>
      </c>
      <c r="K179" s="5">
        <v>4</v>
      </c>
      <c r="L179" s="6" t="s">
        <v>529</v>
      </c>
      <c r="M179" s="11"/>
      <c r="N179" s="11"/>
      <c r="O179" s="9"/>
    </row>
    <row r="180" spans="1:15">
      <c r="A180" s="6"/>
      <c r="B180" s="6"/>
      <c r="C180" s="6"/>
      <c r="D180" s="6"/>
      <c r="E180" s="6"/>
      <c r="F180" s="6"/>
      <c r="G180" s="6"/>
      <c r="H180" s="6"/>
      <c r="I180" s="6"/>
      <c r="J180" s="6"/>
      <c r="K180" s="6"/>
      <c r="L180" s="6"/>
      <c r="M180" s="6"/>
      <c r="N180" s="6"/>
      <c r="O180" s="6"/>
    </row>
    <row r="181" spans="1:15">
      <c r="A181" s="3" t="s">
        <v>416</v>
      </c>
      <c r="B181" s="2" t="s">
        <v>144</v>
      </c>
      <c r="N181" s="10" t="s">
        <v>145</v>
      </c>
      <c r="O181" s="9"/>
    </row>
    <row r="183" spans="1:15">
      <c r="A183" s="6" t="s">
        <v>472</v>
      </c>
      <c r="B183" s="6" t="s">
        <v>552</v>
      </c>
      <c r="C183" s="6" t="s">
        <v>120</v>
      </c>
      <c r="D183" s="6" t="s">
        <v>543</v>
      </c>
      <c r="E183" s="6" t="s">
        <v>544</v>
      </c>
      <c r="F183" s="6" t="s">
        <v>473</v>
      </c>
      <c r="G183" s="6" t="s">
        <v>475</v>
      </c>
      <c r="H183" s="6" t="s">
        <v>151</v>
      </c>
      <c r="I183" s="6" t="s">
        <v>152</v>
      </c>
      <c r="J183" s="6" t="s">
        <v>134</v>
      </c>
      <c r="K183" s="5">
        <v>4</v>
      </c>
      <c r="L183" s="6" t="s">
        <v>529</v>
      </c>
      <c r="M183" s="11"/>
      <c r="N183" s="11"/>
      <c r="O183" s="9"/>
    </row>
    <row r="184" spans="1:15">
      <c r="A184" s="6"/>
      <c r="B184" s="6"/>
      <c r="C184" s="6"/>
      <c r="D184" s="6"/>
      <c r="E184" s="6"/>
      <c r="F184" s="6"/>
      <c r="G184" s="6"/>
      <c r="H184" s="6"/>
      <c r="I184" s="6"/>
      <c r="J184" s="6"/>
      <c r="K184" s="6"/>
      <c r="L184" s="6"/>
      <c r="M184" s="6"/>
      <c r="N184" s="6"/>
      <c r="O184" s="6"/>
    </row>
    <row r="185" spans="1:15">
      <c r="A185" s="6" t="s">
        <v>472</v>
      </c>
      <c r="B185" s="6" t="s">
        <v>552</v>
      </c>
      <c r="C185" s="6" t="s">
        <v>120</v>
      </c>
      <c r="D185" s="6" t="s">
        <v>543</v>
      </c>
      <c r="E185" s="6" t="s">
        <v>544</v>
      </c>
      <c r="F185" s="6" t="s">
        <v>476</v>
      </c>
      <c r="G185" s="6" t="s">
        <v>477</v>
      </c>
      <c r="H185" s="6" t="s">
        <v>151</v>
      </c>
      <c r="I185" s="6" t="s">
        <v>152</v>
      </c>
      <c r="J185" s="6" t="s">
        <v>134</v>
      </c>
      <c r="K185" s="5">
        <v>5</v>
      </c>
      <c r="L185" s="6" t="s">
        <v>529</v>
      </c>
      <c r="M185" s="11"/>
      <c r="N185" s="11"/>
      <c r="O185" s="9"/>
    </row>
    <row r="186" spans="1:15">
      <c r="A186" s="6"/>
      <c r="B186" s="6"/>
      <c r="C186" s="6"/>
      <c r="D186" s="6"/>
      <c r="E186" s="6"/>
      <c r="F186" s="6"/>
      <c r="G186" s="6"/>
      <c r="H186" s="6"/>
      <c r="I186" s="6"/>
      <c r="J186" s="6"/>
      <c r="K186" s="6"/>
      <c r="L186" s="6"/>
      <c r="M186" s="6"/>
      <c r="N186" s="6"/>
      <c r="O186" s="6"/>
    </row>
    <row r="187" spans="1:15">
      <c r="A187" s="6" t="s">
        <v>472</v>
      </c>
      <c r="B187" s="6" t="s">
        <v>552</v>
      </c>
      <c r="C187" s="6" t="s">
        <v>120</v>
      </c>
      <c r="D187" s="6" t="s">
        <v>543</v>
      </c>
      <c r="E187" s="6" t="s">
        <v>544</v>
      </c>
      <c r="F187" s="6" t="s">
        <v>478</v>
      </c>
      <c r="G187" s="6" t="s">
        <v>479</v>
      </c>
      <c r="H187" s="6" t="s">
        <v>131</v>
      </c>
      <c r="I187" s="6" t="s">
        <v>132</v>
      </c>
      <c r="J187" s="6" t="s">
        <v>134</v>
      </c>
      <c r="K187" s="5">
        <v>3</v>
      </c>
      <c r="L187" s="6" t="s">
        <v>529</v>
      </c>
      <c r="M187" s="11"/>
      <c r="N187" s="11"/>
      <c r="O187" s="9"/>
    </row>
    <row r="188" spans="1:15">
      <c r="A188" s="6"/>
      <c r="B188" s="6"/>
      <c r="C188" s="6"/>
      <c r="D188" s="6"/>
      <c r="E188" s="6"/>
      <c r="F188" s="6"/>
      <c r="G188" s="6"/>
      <c r="H188" s="6"/>
      <c r="I188" s="6"/>
      <c r="J188" s="6"/>
      <c r="K188" s="6"/>
      <c r="L188" s="6"/>
      <c r="M188" s="6"/>
      <c r="N188" s="6"/>
      <c r="O188" s="6"/>
    </row>
    <row r="189" spans="1:15">
      <c r="A189" s="6" t="s">
        <v>472</v>
      </c>
      <c r="B189" s="6" t="s">
        <v>552</v>
      </c>
      <c r="C189" s="6" t="s">
        <v>120</v>
      </c>
      <c r="D189" s="6" t="s">
        <v>543</v>
      </c>
      <c r="E189" s="6" t="s">
        <v>544</v>
      </c>
      <c r="F189" s="6" t="s">
        <v>147</v>
      </c>
      <c r="G189" s="6" t="s">
        <v>480</v>
      </c>
      <c r="H189" s="6" t="s">
        <v>185</v>
      </c>
      <c r="I189" s="6" t="s">
        <v>186</v>
      </c>
      <c r="J189" s="6" t="s">
        <v>134</v>
      </c>
      <c r="K189" s="5">
        <v>4</v>
      </c>
      <c r="L189" s="6" t="s">
        <v>529</v>
      </c>
      <c r="M189" s="11"/>
      <c r="N189" s="11"/>
      <c r="O189" s="9"/>
    </row>
    <row r="190" spans="1:15">
      <c r="A190" s="6"/>
      <c r="B190" s="6"/>
      <c r="C190" s="6"/>
      <c r="D190" s="6"/>
      <c r="E190" s="6"/>
      <c r="F190" s="6"/>
      <c r="G190" s="6"/>
      <c r="H190" s="6"/>
      <c r="I190" s="6"/>
      <c r="J190" s="6"/>
      <c r="K190" s="6"/>
      <c r="L190" s="6"/>
      <c r="M190" s="6"/>
      <c r="N190" s="6"/>
      <c r="O190" s="6"/>
    </row>
    <row r="191" spans="1:15">
      <c r="A191" s="6" t="s">
        <v>472</v>
      </c>
      <c r="B191" s="6" t="s">
        <v>552</v>
      </c>
      <c r="C191" s="6" t="s">
        <v>120</v>
      </c>
      <c r="D191" s="6" t="s">
        <v>543</v>
      </c>
      <c r="E191" s="6" t="s">
        <v>544</v>
      </c>
      <c r="F191" s="6" t="s">
        <v>481</v>
      </c>
      <c r="G191" s="6" t="s">
        <v>482</v>
      </c>
      <c r="H191" s="6" t="s">
        <v>185</v>
      </c>
      <c r="I191" s="6" t="s">
        <v>186</v>
      </c>
      <c r="J191" s="6" t="s">
        <v>134</v>
      </c>
      <c r="K191" s="5">
        <v>4</v>
      </c>
      <c r="L191" s="6" t="s">
        <v>529</v>
      </c>
      <c r="M191" s="11"/>
      <c r="N191" s="11"/>
      <c r="O191" s="9"/>
    </row>
    <row r="192" spans="1:15">
      <c r="A192" s="6"/>
      <c r="B192" s="6"/>
      <c r="C192" s="6"/>
      <c r="D192" s="6"/>
      <c r="E192" s="6"/>
      <c r="F192" s="6"/>
      <c r="G192" s="6"/>
      <c r="H192" s="6"/>
      <c r="I192" s="6"/>
      <c r="J192" s="6"/>
      <c r="K192" s="6"/>
      <c r="L192" s="6"/>
      <c r="M192" s="6"/>
      <c r="N192" s="6"/>
      <c r="O192" s="6"/>
    </row>
    <row r="193" spans="1:15">
      <c r="A193" s="6" t="s">
        <v>472</v>
      </c>
      <c r="B193" s="6" t="s">
        <v>552</v>
      </c>
      <c r="C193" s="6" t="s">
        <v>120</v>
      </c>
      <c r="D193" s="6" t="s">
        <v>543</v>
      </c>
      <c r="E193" s="6" t="s">
        <v>544</v>
      </c>
      <c r="F193" s="6" t="s">
        <v>483</v>
      </c>
      <c r="G193" s="6" t="s">
        <v>484</v>
      </c>
      <c r="H193" s="6" t="s">
        <v>185</v>
      </c>
      <c r="I193" s="6" t="s">
        <v>186</v>
      </c>
      <c r="J193" s="6" t="s">
        <v>134</v>
      </c>
      <c r="K193" s="5">
        <v>4</v>
      </c>
      <c r="L193" s="6" t="s">
        <v>529</v>
      </c>
      <c r="M193" s="11"/>
      <c r="N193" s="11"/>
      <c r="O193" s="9"/>
    </row>
    <row r="194" spans="1:15">
      <c r="A194" s="6"/>
      <c r="B194" s="6"/>
      <c r="C194" s="6"/>
      <c r="D194" s="6"/>
      <c r="E194" s="6"/>
      <c r="F194" s="6"/>
      <c r="G194" s="6"/>
      <c r="H194" s="6"/>
      <c r="I194" s="6"/>
      <c r="J194" s="6"/>
      <c r="K194" s="6"/>
      <c r="L194" s="6"/>
      <c r="M194" s="6"/>
      <c r="N194" s="6"/>
      <c r="O194" s="6"/>
    </row>
    <row r="195" spans="1:15">
      <c r="A195" s="6" t="s">
        <v>472</v>
      </c>
      <c r="B195" s="6" t="s">
        <v>552</v>
      </c>
      <c r="C195" s="6" t="s">
        <v>120</v>
      </c>
      <c r="D195" s="6" t="s">
        <v>543</v>
      </c>
      <c r="E195" s="6" t="s">
        <v>544</v>
      </c>
      <c r="F195" s="6" t="s">
        <v>485</v>
      </c>
      <c r="G195" s="6" t="s">
        <v>486</v>
      </c>
      <c r="H195" s="6" t="s">
        <v>139</v>
      </c>
      <c r="I195" s="6" t="s">
        <v>140</v>
      </c>
      <c r="J195" s="6" t="s">
        <v>134</v>
      </c>
      <c r="K195" s="5">
        <v>4</v>
      </c>
      <c r="L195" s="6" t="s">
        <v>529</v>
      </c>
      <c r="M195" s="11"/>
      <c r="N195" s="11"/>
      <c r="O195" s="9"/>
    </row>
    <row r="196" spans="1:15">
      <c r="A196" s="6"/>
      <c r="B196" s="6"/>
      <c r="C196" s="6"/>
      <c r="D196" s="6"/>
      <c r="E196" s="6"/>
      <c r="F196" s="6"/>
      <c r="G196" s="6"/>
      <c r="H196" s="6"/>
      <c r="I196" s="6"/>
      <c r="J196" s="6"/>
      <c r="K196" s="6"/>
      <c r="L196" s="6"/>
      <c r="M196" s="6"/>
      <c r="N196" s="6"/>
      <c r="O196" s="6"/>
    </row>
    <row r="197" spans="1:15">
      <c r="A197" s="6" t="s">
        <v>472</v>
      </c>
      <c r="B197" s="6" t="s">
        <v>552</v>
      </c>
      <c r="C197" s="6" t="s">
        <v>120</v>
      </c>
      <c r="D197" s="6" t="s">
        <v>543</v>
      </c>
      <c r="E197" s="6" t="s">
        <v>544</v>
      </c>
      <c r="F197" s="6" t="s">
        <v>487</v>
      </c>
      <c r="G197" s="6" t="s">
        <v>488</v>
      </c>
      <c r="H197" s="6" t="s">
        <v>202</v>
      </c>
      <c r="I197" s="6" t="s">
        <v>203</v>
      </c>
      <c r="J197" s="6" t="s">
        <v>134</v>
      </c>
      <c r="K197" s="5">
        <v>5</v>
      </c>
      <c r="L197" s="6" t="s">
        <v>529</v>
      </c>
      <c r="M197" s="11"/>
      <c r="N197" s="11"/>
      <c r="O197" s="9"/>
    </row>
    <row r="198" spans="1:15">
      <c r="A198" s="6"/>
      <c r="B198" s="6"/>
      <c r="C198" s="6"/>
      <c r="D198" s="6"/>
      <c r="E198" s="6"/>
      <c r="F198" s="6"/>
      <c r="G198" s="6"/>
      <c r="H198" s="6"/>
      <c r="I198" s="6"/>
      <c r="J198" s="6"/>
      <c r="K198" s="6"/>
      <c r="L198" s="6"/>
      <c r="M198" s="6"/>
      <c r="N198" s="6"/>
      <c r="O198" s="6"/>
    </row>
    <row r="199" spans="1:15">
      <c r="A199" s="6" t="s">
        <v>472</v>
      </c>
      <c r="B199" s="6" t="s">
        <v>552</v>
      </c>
      <c r="C199" s="6" t="s">
        <v>120</v>
      </c>
      <c r="D199" s="6" t="s">
        <v>543</v>
      </c>
      <c r="E199" s="6" t="s">
        <v>544</v>
      </c>
      <c r="F199" s="6" t="s">
        <v>489</v>
      </c>
      <c r="G199" s="6" t="s">
        <v>490</v>
      </c>
      <c r="H199" s="6" t="s">
        <v>202</v>
      </c>
      <c r="I199" s="6" t="s">
        <v>203</v>
      </c>
      <c r="J199" s="6" t="s">
        <v>134</v>
      </c>
      <c r="K199" s="5">
        <v>4</v>
      </c>
      <c r="L199" s="6" t="s">
        <v>529</v>
      </c>
      <c r="M199" s="11"/>
      <c r="N199" s="11"/>
      <c r="O199" s="9"/>
    </row>
    <row r="200" spans="1:15">
      <c r="A200" s="6"/>
      <c r="B200" s="6"/>
      <c r="C200" s="6"/>
      <c r="D200" s="6"/>
      <c r="E200" s="6"/>
      <c r="F200" s="6"/>
      <c r="G200" s="6"/>
      <c r="H200" s="6"/>
      <c r="I200" s="6"/>
      <c r="J200" s="6"/>
      <c r="K200" s="6"/>
      <c r="L200" s="6"/>
      <c r="M200" s="6"/>
      <c r="N200" s="6"/>
      <c r="O200" s="6"/>
    </row>
    <row r="201" spans="1:15">
      <c r="A201" s="3" t="s">
        <v>491</v>
      </c>
      <c r="B201" s="2" t="s">
        <v>144</v>
      </c>
      <c r="N201" s="10" t="s">
        <v>145</v>
      </c>
      <c r="O201" s="9"/>
    </row>
    <row r="205" spans="1:15">
      <c r="A205" s="3" t="s">
        <v>553</v>
      </c>
    </row>
    <row r="206" spans="1:15">
      <c r="A206" t="s">
        <v>554</v>
      </c>
      <c r="D206" t="s">
        <v>536</v>
      </c>
      <c r="G206" t="s">
        <v>537</v>
      </c>
    </row>
  </sheetData>
  <mergeCells count="4">
    <mergeCell ref="A1:O1"/>
    <mergeCell ref="A2:O2"/>
    <mergeCell ref="A3:O3"/>
    <mergeCell ref="A4:O4"/>
  </mergeCells>
  <dataValidations count="188">
    <dataValidation type="list" allowBlank="1" showInputMessage="1" showErrorMessage="1" sqref="M7">
      <formula1>"FEATURED - Executive summary,PRIMARY - Main evidence,SUPPORTING - Background,EXCLUDE - Do not use"</formula1>
    </dataValidation>
    <dataValidation type="list" allowBlank="1" showInputMessage="1" showErrorMessage="1" sqref="N7">
      <formula1>"VALIDATED - Use in report,REJECTED - Insufficient evidence,REVISED - Needs statement changes,MERGE - Combine with other theme"</formula1>
    </dataValidation>
    <dataValidation type="list" allowBlank="1" showInputMessage="1" showErrorMessage="1" sqref="M9">
      <formula1>"FEATURED - Executive summary,PRIMARY - Main evidence,SUPPORTING - Background,EXCLUDE - Do not use"</formula1>
    </dataValidation>
    <dataValidation type="list" allowBlank="1" showInputMessage="1" showErrorMessage="1" sqref="N9">
      <formula1>"VALIDATED - Use in report,REJECTED - Insufficient evidence,REVISED - Needs statement changes,MERGE - Combine with other theme"</formula1>
    </dataValidation>
    <dataValidation type="list" allowBlank="1" showInputMessage="1" showErrorMessage="1" sqref="M11">
      <formula1>"FEATURED - Executive summary,PRIMARY - Main evidence,SUPPORTING - Background,EXCLUDE - Do not use"</formula1>
    </dataValidation>
    <dataValidation type="list" allowBlank="1" showInputMessage="1" showErrorMessage="1" sqref="N11">
      <formula1>"VALIDATED - Use in report,REJECTED - Insufficient evidence,REVISED - Needs statement changes,MERGE - Combine with other theme"</formula1>
    </dataValidation>
    <dataValidation type="list" allowBlank="1" showInputMessage="1" showErrorMessage="1" sqref="M13">
      <formula1>"FEATURED - Executive summary,PRIMARY - Main evidence,SUPPORTING - Background,EXCLUDE - Do not use"</formula1>
    </dataValidation>
    <dataValidation type="list" allowBlank="1" showInputMessage="1" showErrorMessage="1" sqref="N13">
      <formula1>"VALIDATED - Use in report,REJECTED - Insufficient evidence,REVISED - Needs statement changes,MERGE - Combine with other theme"</formula1>
    </dataValidation>
    <dataValidation type="list" allowBlank="1" showInputMessage="1" showErrorMessage="1" sqref="N15">
      <formula1>"PENDING REVIEW,VALIDATED - Include in Report,REJECTED - Exclude from Report,NEEDS REVISION,FEATURED - Highlight in Executive Summary"</formula1>
    </dataValidation>
    <dataValidation type="list" allowBlank="1" showInputMessage="1" showErrorMessage="1" sqref="M17">
      <formula1>"FEATURED - Executive summary,PRIMARY - Main evidence,SUPPORTING - Background,EXCLUDE - Do not use"</formula1>
    </dataValidation>
    <dataValidation type="list" allowBlank="1" showInputMessage="1" showErrorMessage="1" sqref="N17">
      <formula1>"VALIDATED - Use in report,REJECTED - Insufficient evidence,REVISED - Needs statement changes,MERGE - Combine with other theme"</formula1>
    </dataValidation>
    <dataValidation type="list" allowBlank="1" showInputMessage="1" showErrorMessage="1" sqref="M19">
      <formula1>"FEATURED - Executive summary,PRIMARY - Main evidence,SUPPORTING - Background,EXCLUDE - Do not use"</formula1>
    </dataValidation>
    <dataValidation type="list" allowBlank="1" showInputMessage="1" showErrorMessage="1" sqref="N19">
      <formula1>"VALIDATED - Use in report,REJECTED - Insufficient evidence,REVISED - Needs statement changes,MERGE - Combine with other theme"</formula1>
    </dataValidation>
    <dataValidation type="list" allowBlank="1" showInputMessage="1" showErrorMessage="1" sqref="M21">
      <formula1>"FEATURED - Executive summary,PRIMARY - Main evidence,SUPPORTING - Background,EXCLUDE - Do not use"</formula1>
    </dataValidation>
    <dataValidation type="list" allowBlank="1" showInputMessage="1" showErrorMessage="1" sqref="N21">
      <formula1>"VALIDATED - Use in report,REJECTED - Insufficient evidence,REVISED - Needs statement changes,MERGE - Combine with other theme"</formula1>
    </dataValidation>
    <dataValidation type="list" allowBlank="1" showInputMessage="1" showErrorMessage="1" sqref="M23">
      <formula1>"FEATURED - Executive summary,PRIMARY - Main evidence,SUPPORTING - Background,EXCLUDE - Do not use"</formula1>
    </dataValidation>
    <dataValidation type="list" allowBlank="1" showInputMessage="1" showErrorMessage="1" sqref="N23">
      <formula1>"VALIDATED - Use in report,REJECTED - Insufficient evidence,REVISED - Needs statement changes,MERGE - Combine with other theme"</formula1>
    </dataValidation>
    <dataValidation type="list" allowBlank="1" showInputMessage="1" showErrorMessage="1" sqref="M25">
      <formula1>"FEATURED - Executive summary,PRIMARY - Main evidence,SUPPORTING - Background,EXCLUDE - Do not use"</formula1>
    </dataValidation>
    <dataValidation type="list" allowBlank="1" showInputMessage="1" showErrorMessage="1" sqref="N25">
      <formula1>"VALIDATED - Use in report,REJECTED - Insufficient evidence,REVISED - Needs statement changes,MERGE - Combine with other theme"</formula1>
    </dataValidation>
    <dataValidation type="list" allowBlank="1" showInputMessage="1" showErrorMessage="1" sqref="M27">
      <formula1>"FEATURED - Executive summary,PRIMARY - Main evidence,SUPPORTING - Background,EXCLUDE - Do not use"</formula1>
    </dataValidation>
    <dataValidation type="list" allowBlank="1" showInputMessage="1" showErrorMessage="1" sqref="N27">
      <formula1>"VALIDATED - Use in report,REJECTED - Insufficient evidence,REVISED - Needs statement changes,MERGE - Combine with other theme"</formula1>
    </dataValidation>
    <dataValidation type="list" allowBlank="1" showInputMessage="1" showErrorMessage="1" sqref="M29">
      <formula1>"FEATURED - Executive summary,PRIMARY - Main evidence,SUPPORTING - Background,EXCLUDE - Do not use"</formula1>
    </dataValidation>
    <dataValidation type="list" allowBlank="1" showInputMessage="1" showErrorMessage="1" sqref="N29">
      <formula1>"VALIDATED - Use in report,REJECTED - Insufficient evidence,REVISED - Needs statement changes,MERGE - Combine with other theme"</formula1>
    </dataValidation>
    <dataValidation type="list" allowBlank="1" showInputMessage="1" showErrorMessage="1" sqref="M31">
      <formula1>"FEATURED - Executive summary,PRIMARY - Main evidence,SUPPORTING - Background,EXCLUDE - Do not use"</formula1>
    </dataValidation>
    <dataValidation type="list" allowBlank="1" showInputMessage="1" showErrorMessage="1" sqref="N31">
      <formula1>"VALIDATED - Use in report,REJECTED - Insufficient evidence,REVISED - Needs statement changes,MERGE - Combine with other theme"</formula1>
    </dataValidation>
    <dataValidation type="list" allowBlank="1" showInputMessage="1" showErrorMessage="1" sqref="M33">
      <formula1>"FEATURED - Executive summary,PRIMARY - Main evidence,SUPPORTING - Background,EXCLUDE - Do not use"</formula1>
    </dataValidation>
    <dataValidation type="list" allowBlank="1" showInputMessage="1" showErrorMessage="1" sqref="N33">
      <formula1>"VALIDATED - Use in report,REJECTED - Insufficient evidence,REVISED - Needs statement changes,MERGE - Combine with other theme"</formula1>
    </dataValidation>
    <dataValidation type="list" allowBlank="1" showInputMessage="1" showErrorMessage="1" sqref="M35">
      <formula1>"FEATURED - Executive summary,PRIMARY - Main evidence,SUPPORTING - Background,EXCLUDE - Do not use"</formula1>
    </dataValidation>
    <dataValidation type="list" allowBlank="1" showInputMessage="1" showErrorMessage="1" sqref="N35">
      <formula1>"VALIDATED - Use in report,REJECTED - Insufficient evidence,REVISED - Needs statement changes,MERGE - Combine with other theme"</formula1>
    </dataValidation>
    <dataValidation type="list" allowBlank="1" showInputMessage="1" showErrorMessage="1" sqref="M37">
      <formula1>"FEATURED - Executive summary,PRIMARY - Main evidence,SUPPORTING - Background,EXCLUDE - Do not use"</formula1>
    </dataValidation>
    <dataValidation type="list" allowBlank="1" showInputMessage="1" showErrorMessage="1" sqref="N37">
      <formula1>"VALIDATED - Use in report,REJECTED - Insufficient evidence,REVISED - Needs statement changes,MERGE - Combine with other theme"</formula1>
    </dataValidation>
    <dataValidation type="list" allowBlank="1" showInputMessage="1" showErrorMessage="1" sqref="M39">
      <formula1>"FEATURED - Executive summary,PRIMARY - Main evidence,SUPPORTING - Background,EXCLUDE - Do not use"</formula1>
    </dataValidation>
    <dataValidation type="list" allowBlank="1" showInputMessage="1" showErrorMessage="1" sqref="N39">
      <formula1>"VALIDATED - Use in report,REJECTED - Insufficient evidence,REVISED - Needs statement changes,MERGE - Combine with other theme"</formula1>
    </dataValidation>
    <dataValidation type="list" allowBlank="1" showInputMessage="1" showErrorMessage="1" sqref="M41">
      <formula1>"FEATURED - Executive summary,PRIMARY - Main evidence,SUPPORTING - Background,EXCLUDE - Do not use"</formula1>
    </dataValidation>
    <dataValidation type="list" allowBlank="1" showInputMessage="1" showErrorMessage="1" sqref="N41">
      <formula1>"VALIDATED - Use in report,REJECTED - Insufficient evidence,REVISED - Needs statement changes,MERGE - Combine with other theme"</formula1>
    </dataValidation>
    <dataValidation type="list" allowBlank="1" showInputMessage="1" showErrorMessage="1" sqref="M43">
      <formula1>"FEATURED - Executive summary,PRIMARY - Main evidence,SUPPORTING - Background,EXCLUDE - Do not use"</formula1>
    </dataValidation>
    <dataValidation type="list" allowBlank="1" showInputMessage="1" showErrorMessage="1" sqref="N43">
      <formula1>"VALIDATED - Use in report,REJECTED - Insufficient evidence,REVISED - Needs statement changes,MERGE - Combine with other theme"</formula1>
    </dataValidation>
    <dataValidation type="list" allowBlank="1" showInputMessage="1" showErrorMessage="1" sqref="M45">
      <formula1>"FEATURED - Executive summary,PRIMARY - Main evidence,SUPPORTING - Background,EXCLUDE - Do not use"</formula1>
    </dataValidation>
    <dataValidation type="list" allowBlank="1" showInputMessage="1" showErrorMessage="1" sqref="N45">
      <formula1>"VALIDATED - Use in report,REJECTED - Insufficient evidence,REVISED - Needs statement changes,MERGE - Combine with other theme"</formula1>
    </dataValidation>
    <dataValidation type="list" allowBlank="1" showInputMessage="1" showErrorMessage="1" sqref="M47">
      <formula1>"FEATURED - Executive summary,PRIMARY - Main evidence,SUPPORTING - Background,EXCLUDE - Do not use"</formula1>
    </dataValidation>
    <dataValidation type="list" allowBlank="1" showInputMessage="1" showErrorMessage="1" sqref="N47">
      <formula1>"VALIDATED - Use in report,REJECTED - Insufficient evidence,REVISED - Needs statement changes,MERGE - Combine with other theme"</formula1>
    </dataValidation>
    <dataValidation type="list" allowBlank="1" showInputMessage="1" showErrorMessage="1" sqref="M49">
      <formula1>"FEATURED - Executive summary,PRIMARY - Main evidence,SUPPORTING - Background,EXCLUDE - Do not use"</formula1>
    </dataValidation>
    <dataValidation type="list" allowBlank="1" showInputMessage="1" showErrorMessage="1" sqref="N49">
      <formula1>"VALIDATED - Use in report,REJECTED - Insufficient evidence,REVISED - Needs statement changes,MERGE - Combine with other theme"</formula1>
    </dataValidation>
    <dataValidation type="list" allowBlank="1" showInputMessage="1" showErrorMessage="1" sqref="N51">
      <formula1>"PENDING REVIEW,VALIDATED - Include in Report,REJECTED - Exclude from Report,NEEDS REVISION,FEATURED - Highlight in Executive Summary"</formula1>
    </dataValidation>
    <dataValidation type="list" allowBlank="1" showInputMessage="1" showErrorMessage="1" sqref="M53">
      <formula1>"FEATURED - Executive summary,PRIMARY - Main evidence,SUPPORTING - Background,EXCLUDE - Do not use"</formula1>
    </dataValidation>
    <dataValidation type="list" allowBlank="1" showInputMessage="1" showErrorMessage="1" sqref="N53">
      <formula1>"VALIDATED - Use in report,REJECTED - Insufficient evidence,REVISED - Needs statement changes,MERGE - Combine with other theme"</formula1>
    </dataValidation>
    <dataValidation type="list" allowBlank="1" showInputMessage="1" showErrorMessage="1" sqref="M55">
      <formula1>"FEATURED - Executive summary,PRIMARY - Main evidence,SUPPORTING - Background,EXCLUDE - Do not use"</formula1>
    </dataValidation>
    <dataValidation type="list" allowBlank="1" showInputMessage="1" showErrorMessage="1" sqref="N55">
      <formula1>"VALIDATED - Use in report,REJECTED - Insufficient evidence,REVISED - Needs statement changes,MERGE - Combine with other theme"</formula1>
    </dataValidation>
    <dataValidation type="list" allowBlank="1" showInputMessage="1" showErrorMessage="1" sqref="M57">
      <formula1>"FEATURED - Executive summary,PRIMARY - Main evidence,SUPPORTING - Background,EXCLUDE - Do not use"</formula1>
    </dataValidation>
    <dataValidation type="list" allowBlank="1" showInputMessage="1" showErrorMessage="1" sqref="N57">
      <formula1>"VALIDATED - Use in report,REJECTED - Insufficient evidence,REVISED - Needs statement changes,MERGE - Combine with other theme"</formula1>
    </dataValidation>
    <dataValidation type="list" allowBlank="1" showInputMessage="1" showErrorMessage="1" sqref="M59">
      <formula1>"FEATURED - Executive summary,PRIMARY - Main evidence,SUPPORTING - Background,EXCLUDE - Do not use"</formula1>
    </dataValidation>
    <dataValidation type="list" allowBlank="1" showInputMessage="1" showErrorMessage="1" sqref="N59">
      <formula1>"VALIDATED - Use in report,REJECTED - Insufficient evidence,REVISED - Needs statement changes,MERGE - Combine with other theme"</formula1>
    </dataValidation>
    <dataValidation type="list" allowBlank="1" showInputMessage="1" showErrorMessage="1" sqref="M61">
      <formula1>"FEATURED - Executive summary,PRIMARY - Main evidence,SUPPORTING - Background,EXCLUDE - Do not use"</formula1>
    </dataValidation>
    <dataValidation type="list" allowBlank="1" showInputMessage="1" showErrorMessage="1" sqref="N61">
      <formula1>"VALIDATED - Use in report,REJECTED - Insufficient evidence,REVISED - Needs statement changes,MERGE - Combine with other theme"</formula1>
    </dataValidation>
    <dataValidation type="list" allowBlank="1" showInputMessage="1" showErrorMessage="1" sqref="M63">
      <formula1>"FEATURED - Executive summary,PRIMARY - Main evidence,SUPPORTING - Background,EXCLUDE - Do not use"</formula1>
    </dataValidation>
    <dataValidation type="list" allowBlank="1" showInputMessage="1" showErrorMessage="1" sqref="N63">
      <formula1>"VALIDATED - Use in report,REJECTED - Insufficient evidence,REVISED - Needs statement changes,MERGE - Combine with other theme"</formula1>
    </dataValidation>
    <dataValidation type="list" allowBlank="1" showInputMessage="1" showErrorMessage="1" sqref="N65">
      <formula1>"PENDING REVIEW,VALIDATED - Include in Report,REJECTED - Exclude from Report,NEEDS REVISION,FEATURED - Highlight in Executive Summary"</formula1>
    </dataValidation>
    <dataValidation type="list" allowBlank="1" showInputMessage="1" showErrorMessage="1" sqref="M67">
      <formula1>"FEATURED - Executive summary,PRIMARY - Main evidence,SUPPORTING - Background,EXCLUDE - Do not use"</formula1>
    </dataValidation>
    <dataValidation type="list" allowBlank="1" showInputMessage="1" showErrorMessage="1" sqref="N67">
      <formula1>"VALIDATED - Use in report,REJECTED - Insufficient evidence,REVISED - Needs statement changes,MERGE - Combine with other theme"</formula1>
    </dataValidation>
    <dataValidation type="list" allowBlank="1" showInputMessage="1" showErrorMessage="1" sqref="M69">
      <formula1>"FEATURED - Executive summary,PRIMARY - Main evidence,SUPPORTING - Background,EXCLUDE - Do not use"</formula1>
    </dataValidation>
    <dataValidation type="list" allowBlank="1" showInputMessage="1" showErrorMessage="1" sqref="N69">
      <formula1>"VALIDATED - Use in report,REJECTED - Insufficient evidence,REVISED - Needs statement changes,MERGE - Combine with other theme"</formula1>
    </dataValidation>
    <dataValidation type="list" allowBlank="1" showInputMessage="1" showErrorMessage="1" sqref="M71">
      <formula1>"FEATURED - Executive summary,PRIMARY - Main evidence,SUPPORTING - Background,EXCLUDE - Do not use"</formula1>
    </dataValidation>
    <dataValidation type="list" allowBlank="1" showInputMessage="1" showErrorMessage="1" sqref="N71">
      <formula1>"VALIDATED - Use in report,REJECTED - Insufficient evidence,REVISED - Needs statement changes,MERGE - Combine with other theme"</formula1>
    </dataValidation>
    <dataValidation type="list" allowBlank="1" showInputMessage="1" showErrorMessage="1" sqref="M73">
      <formula1>"FEATURED - Executive summary,PRIMARY - Main evidence,SUPPORTING - Background,EXCLUDE - Do not use"</formula1>
    </dataValidation>
    <dataValidation type="list" allowBlank="1" showInputMessage="1" showErrorMessage="1" sqref="N73">
      <formula1>"VALIDATED - Use in report,REJECTED - Insufficient evidence,REVISED - Needs statement changes,MERGE - Combine with other theme"</formula1>
    </dataValidation>
    <dataValidation type="list" allowBlank="1" showInputMessage="1" showErrorMessage="1" sqref="M75">
      <formula1>"FEATURED - Executive summary,PRIMARY - Main evidence,SUPPORTING - Background,EXCLUDE - Do not use"</formula1>
    </dataValidation>
    <dataValidation type="list" allowBlank="1" showInputMessage="1" showErrorMessage="1" sqref="N75">
      <formula1>"VALIDATED - Use in report,REJECTED - Insufficient evidence,REVISED - Needs statement changes,MERGE - Combine with other theme"</formula1>
    </dataValidation>
    <dataValidation type="list" allowBlank="1" showInputMessage="1" showErrorMessage="1" sqref="M77">
      <formula1>"FEATURED - Executive summary,PRIMARY - Main evidence,SUPPORTING - Background,EXCLUDE - Do not use"</formula1>
    </dataValidation>
    <dataValidation type="list" allowBlank="1" showInputMessage="1" showErrorMessage="1" sqref="N77">
      <formula1>"VALIDATED - Use in report,REJECTED - Insufficient evidence,REVISED - Needs statement changes,MERGE - Combine with other theme"</formula1>
    </dataValidation>
    <dataValidation type="list" allowBlank="1" showInputMessage="1" showErrorMessage="1" sqref="N79">
      <formula1>"PENDING REVIEW,VALIDATED - Include in Report,REJECTED - Exclude from Report,NEEDS REVISION,FEATURED - Highlight in Executive Summary"</formula1>
    </dataValidation>
    <dataValidation type="list" allowBlank="1" showInputMessage="1" showErrorMessage="1" sqref="M81">
      <formula1>"FEATURED - Executive summary,PRIMARY - Main evidence,SUPPORTING - Background,EXCLUDE - Do not use"</formula1>
    </dataValidation>
    <dataValidation type="list" allowBlank="1" showInputMessage="1" showErrorMessage="1" sqref="N81">
      <formula1>"VALIDATED - Use in report,REJECTED - Insufficient evidence,REVISED - Needs statement changes,MERGE - Combine with other theme"</formula1>
    </dataValidation>
    <dataValidation type="list" allowBlank="1" showInputMessage="1" showErrorMessage="1" sqref="M83">
      <formula1>"FEATURED - Executive summary,PRIMARY - Main evidence,SUPPORTING - Background,EXCLUDE - Do not use"</formula1>
    </dataValidation>
    <dataValidation type="list" allowBlank="1" showInputMessage="1" showErrorMessage="1" sqref="N83">
      <formula1>"VALIDATED - Use in report,REJECTED - Insufficient evidence,REVISED - Needs statement changes,MERGE - Combine with other theme"</formula1>
    </dataValidation>
    <dataValidation type="list" allowBlank="1" showInputMessage="1" showErrorMessage="1" sqref="M85">
      <formula1>"FEATURED - Executive summary,PRIMARY - Main evidence,SUPPORTING - Background,EXCLUDE - Do not use"</formula1>
    </dataValidation>
    <dataValidation type="list" allowBlank="1" showInputMessage="1" showErrorMessage="1" sqref="N85">
      <formula1>"VALIDATED - Use in report,REJECTED - Insufficient evidence,REVISED - Needs statement changes,MERGE - Combine with other theme"</formula1>
    </dataValidation>
    <dataValidation type="list" allowBlank="1" showInputMessage="1" showErrorMessage="1" sqref="M87">
      <formula1>"FEATURED - Executive summary,PRIMARY - Main evidence,SUPPORTING - Background,EXCLUDE - Do not use"</formula1>
    </dataValidation>
    <dataValidation type="list" allowBlank="1" showInputMessage="1" showErrorMessage="1" sqref="N87">
      <formula1>"VALIDATED - Use in report,REJECTED - Insufficient evidence,REVISED - Needs statement changes,MERGE - Combine with other theme"</formula1>
    </dataValidation>
    <dataValidation type="list" allowBlank="1" showInputMessage="1" showErrorMessage="1" sqref="M89">
      <formula1>"FEATURED - Executive summary,PRIMARY - Main evidence,SUPPORTING - Background,EXCLUDE - Do not use"</formula1>
    </dataValidation>
    <dataValidation type="list" allowBlank="1" showInputMessage="1" showErrorMessage="1" sqref="N89">
      <formula1>"VALIDATED - Use in report,REJECTED - Insufficient evidence,REVISED - Needs statement changes,MERGE - Combine with other theme"</formula1>
    </dataValidation>
    <dataValidation type="list" allowBlank="1" showInputMessage="1" showErrorMessage="1" sqref="M91">
      <formula1>"FEATURED - Executive summary,PRIMARY - Main evidence,SUPPORTING - Background,EXCLUDE - Do not use"</formula1>
    </dataValidation>
    <dataValidation type="list" allowBlank="1" showInputMessage="1" showErrorMessage="1" sqref="N91">
      <formula1>"VALIDATED - Use in report,REJECTED - Insufficient evidence,REVISED - Needs statement changes,MERGE - Combine with other theme"</formula1>
    </dataValidation>
    <dataValidation type="list" allowBlank="1" showInputMessage="1" showErrorMessage="1" sqref="M93">
      <formula1>"FEATURED - Executive summary,PRIMARY - Main evidence,SUPPORTING - Background,EXCLUDE - Do not use"</formula1>
    </dataValidation>
    <dataValidation type="list" allowBlank="1" showInputMessage="1" showErrorMessage="1" sqref="N93">
      <formula1>"VALIDATED - Use in report,REJECTED - Insufficient evidence,REVISED - Needs statement changes,MERGE - Combine with other theme"</formula1>
    </dataValidation>
    <dataValidation type="list" allowBlank="1" showInputMessage="1" showErrorMessage="1" sqref="M95">
      <formula1>"FEATURED - Executive summary,PRIMARY - Main evidence,SUPPORTING - Background,EXCLUDE - Do not use"</formula1>
    </dataValidation>
    <dataValidation type="list" allowBlank="1" showInputMessage="1" showErrorMessage="1" sqref="N95">
      <formula1>"VALIDATED - Use in report,REJECTED - Insufficient evidence,REVISED - Needs statement changes,MERGE - Combine with other theme"</formula1>
    </dataValidation>
    <dataValidation type="list" allowBlank="1" showInputMessage="1" showErrorMessage="1" sqref="M97">
      <formula1>"FEATURED - Executive summary,PRIMARY - Main evidence,SUPPORTING - Background,EXCLUDE - Do not use"</formula1>
    </dataValidation>
    <dataValidation type="list" allowBlank="1" showInputMessage="1" showErrorMessage="1" sqref="N97">
      <formula1>"VALIDATED - Use in report,REJECTED - Insufficient evidence,REVISED - Needs statement changes,MERGE - Combine with other theme"</formula1>
    </dataValidation>
    <dataValidation type="list" allowBlank="1" showInputMessage="1" showErrorMessage="1" sqref="M99">
      <formula1>"FEATURED - Executive summary,PRIMARY - Main evidence,SUPPORTING - Background,EXCLUDE - Do not use"</formula1>
    </dataValidation>
    <dataValidation type="list" allowBlank="1" showInputMessage="1" showErrorMessage="1" sqref="N99">
      <formula1>"VALIDATED - Use in report,REJECTED - Insufficient evidence,REVISED - Needs statement changes,MERGE - Combine with other theme"</formula1>
    </dataValidation>
    <dataValidation type="list" allowBlank="1" showInputMessage="1" showErrorMessage="1" sqref="M101">
      <formula1>"FEATURED - Executive summary,PRIMARY - Main evidence,SUPPORTING - Background,EXCLUDE - Do not use"</formula1>
    </dataValidation>
    <dataValidation type="list" allowBlank="1" showInputMessage="1" showErrorMessage="1" sqref="N101">
      <formula1>"VALIDATED - Use in report,REJECTED - Insufficient evidence,REVISED - Needs statement changes,MERGE - Combine with other theme"</formula1>
    </dataValidation>
    <dataValidation type="list" allowBlank="1" showInputMessage="1" showErrorMessage="1" sqref="M103">
      <formula1>"FEATURED - Executive summary,PRIMARY - Main evidence,SUPPORTING - Background,EXCLUDE - Do not use"</formula1>
    </dataValidation>
    <dataValidation type="list" allowBlank="1" showInputMessage="1" showErrorMessage="1" sqref="N103">
      <formula1>"VALIDATED - Use in report,REJECTED - Insufficient evidence,REVISED - Needs statement changes,MERGE - Combine with other theme"</formula1>
    </dataValidation>
    <dataValidation type="list" allowBlank="1" showInputMessage="1" showErrorMessage="1" sqref="M105">
      <formula1>"FEATURED - Executive summary,PRIMARY - Main evidence,SUPPORTING - Background,EXCLUDE - Do not use"</formula1>
    </dataValidation>
    <dataValidation type="list" allowBlank="1" showInputMessage="1" showErrorMessage="1" sqref="N105">
      <formula1>"VALIDATED - Use in report,REJECTED - Insufficient evidence,REVISED - Needs statement changes,MERGE - Combine with other theme"</formula1>
    </dataValidation>
    <dataValidation type="list" allowBlank="1" showInputMessage="1" showErrorMessage="1" sqref="M107">
      <formula1>"FEATURED - Executive summary,PRIMARY - Main evidence,SUPPORTING - Background,EXCLUDE - Do not use"</formula1>
    </dataValidation>
    <dataValidation type="list" allowBlank="1" showInputMessage="1" showErrorMessage="1" sqref="N107">
      <formula1>"VALIDATED - Use in report,REJECTED - Insufficient evidence,REVISED - Needs statement changes,MERGE - Combine with other theme"</formula1>
    </dataValidation>
    <dataValidation type="list" allowBlank="1" showInputMessage="1" showErrorMessage="1" sqref="M109">
      <formula1>"FEATURED - Executive summary,PRIMARY - Main evidence,SUPPORTING - Background,EXCLUDE - Do not use"</formula1>
    </dataValidation>
    <dataValidation type="list" allowBlank="1" showInputMessage="1" showErrorMessage="1" sqref="N109">
      <formula1>"VALIDATED - Use in report,REJECTED - Insufficient evidence,REVISED - Needs statement changes,MERGE - Combine with other theme"</formula1>
    </dataValidation>
    <dataValidation type="list" allowBlank="1" showInputMessage="1" showErrorMessage="1" sqref="M111">
      <formula1>"FEATURED - Executive summary,PRIMARY - Main evidence,SUPPORTING - Background,EXCLUDE - Do not use"</formula1>
    </dataValidation>
    <dataValidation type="list" allowBlank="1" showInputMessage="1" showErrorMessage="1" sqref="N111">
      <formula1>"VALIDATED - Use in report,REJECTED - Insufficient evidence,REVISED - Needs statement changes,MERGE - Combine with other theme"</formula1>
    </dataValidation>
    <dataValidation type="list" allowBlank="1" showInputMessage="1" showErrorMessage="1" sqref="M113">
      <formula1>"FEATURED - Executive summary,PRIMARY - Main evidence,SUPPORTING - Background,EXCLUDE - Do not use"</formula1>
    </dataValidation>
    <dataValidation type="list" allowBlank="1" showInputMessage="1" showErrorMessage="1" sqref="N113">
      <formula1>"VALIDATED - Use in report,REJECTED - Insufficient evidence,REVISED - Needs statement changes,MERGE - Combine with other theme"</formula1>
    </dataValidation>
    <dataValidation type="list" allowBlank="1" showInputMessage="1" showErrorMessage="1" sqref="M115">
      <formula1>"FEATURED - Executive summary,PRIMARY - Main evidence,SUPPORTING - Background,EXCLUDE - Do not use"</formula1>
    </dataValidation>
    <dataValidation type="list" allowBlank="1" showInputMessage="1" showErrorMessage="1" sqref="N115">
      <formula1>"VALIDATED - Use in report,REJECTED - Insufficient evidence,REVISED - Needs statement changes,MERGE - Combine with other theme"</formula1>
    </dataValidation>
    <dataValidation type="list" allowBlank="1" showInputMessage="1" showErrorMessage="1" sqref="M117">
      <formula1>"FEATURED - Executive summary,PRIMARY - Main evidence,SUPPORTING - Background,EXCLUDE - Do not use"</formula1>
    </dataValidation>
    <dataValidation type="list" allowBlank="1" showInputMessage="1" showErrorMessage="1" sqref="N117">
      <formula1>"VALIDATED - Use in report,REJECTED - Insufficient evidence,REVISED - Needs statement changes,MERGE - Combine with other theme"</formula1>
    </dataValidation>
    <dataValidation type="list" allowBlank="1" showInputMessage="1" showErrorMessage="1" sqref="M119">
      <formula1>"FEATURED - Executive summary,PRIMARY - Main evidence,SUPPORTING - Background,EXCLUDE - Do not use"</formula1>
    </dataValidation>
    <dataValidation type="list" allowBlank="1" showInputMessage="1" showErrorMessage="1" sqref="N119">
      <formula1>"VALIDATED - Use in report,REJECTED - Insufficient evidence,REVISED - Needs statement changes,MERGE - Combine with other theme"</formula1>
    </dataValidation>
    <dataValidation type="list" allowBlank="1" showInputMessage="1" showErrorMessage="1" sqref="M121">
      <formula1>"FEATURED - Executive summary,PRIMARY - Main evidence,SUPPORTING - Background,EXCLUDE - Do not use"</formula1>
    </dataValidation>
    <dataValidation type="list" allowBlank="1" showInputMessage="1" showErrorMessage="1" sqref="N121">
      <formula1>"VALIDATED - Use in report,REJECTED - Insufficient evidence,REVISED - Needs statement changes,MERGE - Combine with other theme"</formula1>
    </dataValidation>
    <dataValidation type="list" allowBlank="1" showInputMessage="1" showErrorMessage="1" sqref="M123">
      <formula1>"FEATURED - Executive summary,PRIMARY - Main evidence,SUPPORTING - Background,EXCLUDE - Do not use"</formula1>
    </dataValidation>
    <dataValidation type="list" allowBlank="1" showInputMessage="1" showErrorMessage="1" sqref="N123">
      <formula1>"VALIDATED - Use in report,REJECTED - Insufficient evidence,REVISED - Needs statement changes,MERGE - Combine with other theme"</formula1>
    </dataValidation>
    <dataValidation type="list" allowBlank="1" showInputMessage="1" showErrorMessage="1" sqref="M125">
      <formula1>"FEATURED - Executive summary,PRIMARY - Main evidence,SUPPORTING - Background,EXCLUDE - Do not use"</formula1>
    </dataValidation>
    <dataValidation type="list" allowBlank="1" showInputMessage="1" showErrorMessage="1" sqref="N125">
      <formula1>"VALIDATED - Use in report,REJECTED - Insufficient evidence,REVISED - Needs statement changes,MERGE - Combine with other theme"</formula1>
    </dataValidation>
    <dataValidation type="list" allowBlank="1" showInputMessage="1" showErrorMessage="1" sqref="M127">
      <formula1>"FEATURED - Executive summary,PRIMARY - Main evidence,SUPPORTING - Background,EXCLUDE - Do not use"</formula1>
    </dataValidation>
    <dataValidation type="list" allowBlank="1" showInputMessage="1" showErrorMessage="1" sqref="N127">
      <formula1>"VALIDATED - Use in report,REJECTED - Insufficient evidence,REVISED - Needs statement changes,MERGE - Combine with other theme"</formula1>
    </dataValidation>
    <dataValidation type="list" allowBlank="1" showInputMessage="1" showErrorMessage="1" sqref="M129">
      <formula1>"FEATURED - Executive summary,PRIMARY - Main evidence,SUPPORTING - Background,EXCLUDE - Do not use"</formula1>
    </dataValidation>
    <dataValidation type="list" allowBlank="1" showInputMessage="1" showErrorMessage="1" sqref="N129">
      <formula1>"VALIDATED - Use in report,REJECTED - Insufficient evidence,REVISED - Needs statement changes,MERGE - Combine with other theme"</formula1>
    </dataValidation>
    <dataValidation type="list" allowBlank="1" showInputMessage="1" showErrorMessage="1" sqref="M131">
      <formula1>"FEATURED - Executive summary,PRIMARY - Main evidence,SUPPORTING - Background,EXCLUDE - Do not use"</formula1>
    </dataValidation>
    <dataValidation type="list" allowBlank="1" showInputMessage="1" showErrorMessage="1" sqref="N131">
      <formula1>"VALIDATED - Use in report,REJECTED - Insufficient evidence,REVISED - Needs statement changes,MERGE - Combine with other theme"</formula1>
    </dataValidation>
    <dataValidation type="list" allowBlank="1" showInputMessage="1" showErrorMessage="1" sqref="M133">
      <formula1>"FEATURED - Executive summary,PRIMARY - Main evidence,SUPPORTING - Background,EXCLUDE - Do not use"</formula1>
    </dataValidation>
    <dataValidation type="list" allowBlank="1" showInputMessage="1" showErrorMessage="1" sqref="N133">
      <formula1>"VALIDATED - Use in report,REJECTED - Insufficient evidence,REVISED - Needs statement changes,MERGE - Combine with other theme"</formula1>
    </dataValidation>
    <dataValidation type="list" allowBlank="1" showInputMessage="1" showErrorMessage="1" sqref="N135">
      <formula1>"PENDING REVIEW,VALIDATED - Include in Report,REJECTED - Exclude from Report,NEEDS REVISION,FEATURED - Highlight in Executive Summary"</formula1>
    </dataValidation>
    <dataValidation type="list" allowBlank="1" showInputMessage="1" showErrorMessage="1" sqref="M137">
      <formula1>"FEATURED - Executive summary,PRIMARY - Main evidence,SUPPORTING - Background,EXCLUDE - Do not use"</formula1>
    </dataValidation>
    <dataValidation type="list" allowBlank="1" showInputMessage="1" showErrorMessage="1" sqref="N137">
      <formula1>"VALIDATED - Use in report,REJECTED - Insufficient evidence,REVISED - Needs statement changes,MERGE - Combine with other theme"</formula1>
    </dataValidation>
    <dataValidation type="list" allowBlank="1" showInputMessage="1" showErrorMessage="1" sqref="M139">
      <formula1>"FEATURED - Executive summary,PRIMARY - Main evidence,SUPPORTING - Background,EXCLUDE - Do not use"</formula1>
    </dataValidation>
    <dataValidation type="list" allowBlank="1" showInputMessage="1" showErrorMessage="1" sqref="N139">
      <formula1>"VALIDATED - Use in report,REJECTED - Insufficient evidence,REVISED - Needs statement changes,MERGE - Combine with other theme"</formula1>
    </dataValidation>
    <dataValidation type="list" allowBlank="1" showInputMessage="1" showErrorMessage="1" sqref="M141">
      <formula1>"FEATURED - Executive summary,PRIMARY - Main evidence,SUPPORTING - Background,EXCLUDE - Do not use"</formula1>
    </dataValidation>
    <dataValidation type="list" allowBlank="1" showInputMessage="1" showErrorMessage="1" sqref="N141">
      <formula1>"VALIDATED - Use in report,REJECTED - Insufficient evidence,REVISED - Needs statement changes,MERGE - Combine with other theme"</formula1>
    </dataValidation>
    <dataValidation type="list" allowBlank="1" showInputMessage="1" showErrorMessage="1" sqref="M143">
      <formula1>"FEATURED - Executive summary,PRIMARY - Main evidence,SUPPORTING - Background,EXCLUDE - Do not use"</formula1>
    </dataValidation>
    <dataValidation type="list" allowBlank="1" showInputMessage="1" showErrorMessage="1" sqref="N143">
      <formula1>"VALIDATED - Use in report,REJECTED - Insufficient evidence,REVISED - Needs statement changes,MERGE - Combine with other theme"</formula1>
    </dataValidation>
    <dataValidation type="list" allowBlank="1" showInputMessage="1" showErrorMessage="1" sqref="M145">
      <formula1>"FEATURED - Executive summary,PRIMARY - Main evidence,SUPPORTING - Background,EXCLUDE - Do not use"</formula1>
    </dataValidation>
    <dataValidation type="list" allowBlank="1" showInputMessage="1" showErrorMessage="1" sqref="N145">
      <formula1>"VALIDATED - Use in report,REJECTED - Insufficient evidence,REVISED - Needs statement changes,MERGE - Combine with other theme"</formula1>
    </dataValidation>
    <dataValidation type="list" allowBlank="1" showInputMessage="1" showErrorMessage="1" sqref="M147">
      <formula1>"FEATURED - Executive summary,PRIMARY - Main evidence,SUPPORTING - Background,EXCLUDE - Do not use"</formula1>
    </dataValidation>
    <dataValidation type="list" allowBlank="1" showInputMessage="1" showErrorMessage="1" sqref="N147">
      <formula1>"VALIDATED - Use in report,REJECTED - Insufficient evidence,REVISED - Needs statement changes,MERGE - Combine with other theme"</formula1>
    </dataValidation>
    <dataValidation type="list" allowBlank="1" showInputMessage="1" showErrorMessage="1" sqref="M149">
      <formula1>"FEATURED - Executive summary,PRIMARY - Main evidence,SUPPORTING - Background,EXCLUDE - Do not use"</formula1>
    </dataValidation>
    <dataValidation type="list" allowBlank="1" showInputMessage="1" showErrorMessage="1" sqref="N149">
      <formula1>"VALIDATED - Use in report,REJECTED - Insufficient evidence,REVISED - Needs statement changes,MERGE - Combine with other theme"</formula1>
    </dataValidation>
    <dataValidation type="list" allowBlank="1" showInputMessage="1" showErrorMessage="1" sqref="M151">
      <formula1>"FEATURED - Executive summary,PRIMARY - Main evidence,SUPPORTING - Background,EXCLUDE - Do not use"</formula1>
    </dataValidation>
    <dataValidation type="list" allowBlank="1" showInputMessage="1" showErrorMessage="1" sqref="N151">
      <formula1>"VALIDATED - Use in report,REJECTED - Insufficient evidence,REVISED - Needs statement changes,MERGE - Combine with other theme"</formula1>
    </dataValidation>
    <dataValidation type="list" allowBlank="1" showInputMessage="1" showErrorMessage="1" sqref="M153">
      <formula1>"FEATURED - Executive summary,PRIMARY - Main evidence,SUPPORTING - Background,EXCLUDE - Do not use"</formula1>
    </dataValidation>
    <dataValidation type="list" allowBlank="1" showInputMessage="1" showErrorMessage="1" sqref="N153">
      <formula1>"VALIDATED - Use in report,REJECTED - Insufficient evidence,REVISED - Needs statement changes,MERGE - Combine with other theme"</formula1>
    </dataValidation>
    <dataValidation type="list" allowBlank="1" showInputMessage="1" showErrorMessage="1" sqref="M155">
      <formula1>"FEATURED - Executive summary,PRIMARY - Main evidence,SUPPORTING - Background,EXCLUDE - Do not use"</formula1>
    </dataValidation>
    <dataValidation type="list" allowBlank="1" showInputMessage="1" showErrorMessage="1" sqref="N155">
      <formula1>"VALIDATED - Use in report,REJECTED - Insufficient evidence,REVISED - Needs statement changes,MERGE - Combine with other theme"</formula1>
    </dataValidation>
    <dataValidation type="list" allowBlank="1" showInputMessage="1" showErrorMessage="1" sqref="M157">
      <formula1>"FEATURED - Executive summary,PRIMARY - Main evidence,SUPPORTING - Background,EXCLUDE - Do not use"</formula1>
    </dataValidation>
    <dataValidation type="list" allowBlank="1" showInputMessage="1" showErrorMessage="1" sqref="N157">
      <formula1>"VALIDATED - Use in report,REJECTED - Insufficient evidence,REVISED - Needs statement changes,MERGE - Combine with other theme"</formula1>
    </dataValidation>
    <dataValidation type="list" allowBlank="1" showInputMessage="1" showErrorMessage="1" sqref="M159">
      <formula1>"FEATURED - Executive summary,PRIMARY - Main evidence,SUPPORTING - Background,EXCLUDE - Do not use"</formula1>
    </dataValidation>
    <dataValidation type="list" allowBlank="1" showInputMessage="1" showErrorMessage="1" sqref="N159">
      <formula1>"VALIDATED - Use in report,REJECTED - Insufficient evidence,REVISED - Needs statement changes,MERGE - Combine with other theme"</formula1>
    </dataValidation>
    <dataValidation type="list" allowBlank="1" showInputMessage="1" showErrorMessage="1" sqref="N161">
      <formula1>"PENDING REVIEW,VALIDATED - Include in Report,REJECTED - Exclude from Report,NEEDS REVISION,FEATURED - Highlight in Executive Summary"</formula1>
    </dataValidation>
    <dataValidation type="list" allowBlank="1" showInputMessage="1" showErrorMessage="1" sqref="M163">
      <formula1>"FEATURED - Executive summary,PRIMARY - Main evidence,SUPPORTING - Background,EXCLUDE - Do not use"</formula1>
    </dataValidation>
    <dataValidation type="list" allowBlank="1" showInputMessage="1" showErrorMessage="1" sqref="N163">
      <formula1>"VALIDATED - Use in report,REJECTED - Insufficient evidence,REVISED - Needs statement changes,MERGE - Combine with other theme"</formula1>
    </dataValidation>
    <dataValidation type="list" allowBlank="1" showInputMessage="1" showErrorMessage="1" sqref="M165">
      <formula1>"FEATURED - Executive summary,PRIMARY - Main evidence,SUPPORTING - Background,EXCLUDE - Do not use"</formula1>
    </dataValidation>
    <dataValidation type="list" allowBlank="1" showInputMessage="1" showErrorMessage="1" sqref="N165">
      <formula1>"VALIDATED - Use in report,REJECTED - Insufficient evidence,REVISED - Needs statement changes,MERGE - Combine with other theme"</formula1>
    </dataValidation>
    <dataValidation type="list" allowBlank="1" showInputMessage="1" showErrorMessage="1" sqref="M167">
      <formula1>"FEATURED - Executive summary,PRIMARY - Main evidence,SUPPORTING - Background,EXCLUDE - Do not use"</formula1>
    </dataValidation>
    <dataValidation type="list" allowBlank="1" showInputMessage="1" showErrorMessage="1" sqref="N167">
      <formula1>"VALIDATED - Use in report,REJECTED - Insufficient evidence,REVISED - Needs statement changes,MERGE - Combine with other theme"</formula1>
    </dataValidation>
    <dataValidation type="list" allowBlank="1" showInputMessage="1" showErrorMessage="1" sqref="M169">
      <formula1>"FEATURED - Executive summary,PRIMARY - Main evidence,SUPPORTING - Background,EXCLUDE - Do not use"</formula1>
    </dataValidation>
    <dataValidation type="list" allowBlank="1" showInputMessage="1" showErrorMessage="1" sqref="N169">
      <formula1>"VALIDATED - Use in report,REJECTED - Insufficient evidence,REVISED - Needs statement changes,MERGE - Combine with other theme"</formula1>
    </dataValidation>
    <dataValidation type="list" allowBlank="1" showInputMessage="1" showErrorMessage="1" sqref="M171">
      <formula1>"FEATURED - Executive summary,PRIMARY - Main evidence,SUPPORTING - Background,EXCLUDE - Do not use"</formula1>
    </dataValidation>
    <dataValidation type="list" allowBlank="1" showInputMessage="1" showErrorMessage="1" sqref="N171">
      <formula1>"VALIDATED - Use in report,REJECTED - Insufficient evidence,REVISED - Needs statement changes,MERGE - Combine with other theme"</formula1>
    </dataValidation>
    <dataValidation type="list" allowBlank="1" showInputMessage="1" showErrorMessage="1" sqref="M173">
      <formula1>"FEATURED - Executive summary,PRIMARY - Main evidence,SUPPORTING - Background,EXCLUDE - Do not use"</formula1>
    </dataValidation>
    <dataValidation type="list" allowBlank="1" showInputMessage="1" showErrorMessage="1" sqref="N173">
      <formula1>"VALIDATED - Use in report,REJECTED - Insufficient evidence,REVISED - Needs statement changes,MERGE - Combine with other theme"</formula1>
    </dataValidation>
    <dataValidation type="list" allowBlank="1" showInputMessage="1" showErrorMessage="1" sqref="M175">
      <formula1>"FEATURED - Executive summary,PRIMARY - Main evidence,SUPPORTING - Background,EXCLUDE - Do not use"</formula1>
    </dataValidation>
    <dataValidation type="list" allowBlank="1" showInputMessage="1" showErrorMessage="1" sqref="N175">
      <formula1>"VALIDATED - Use in report,REJECTED - Insufficient evidence,REVISED - Needs statement changes,MERGE - Combine with other theme"</formula1>
    </dataValidation>
    <dataValidation type="list" allowBlank="1" showInputMessage="1" showErrorMessage="1" sqref="M177">
      <formula1>"FEATURED - Executive summary,PRIMARY - Main evidence,SUPPORTING - Background,EXCLUDE - Do not use"</formula1>
    </dataValidation>
    <dataValidation type="list" allowBlank="1" showInputMessage="1" showErrorMessage="1" sqref="N177">
      <formula1>"VALIDATED - Use in report,REJECTED - Insufficient evidence,REVISED - Needs statement changes,MERGE - Combine with other theme"</formula1>
    </dataValidation>
    <dataValidation type="list" allowBlank="1" showInputMessage="1" showErrorMessage="1" sqref="M179">
      <formula1>"FEATURED - Executive summary,PRIMARY - Main evidence,SUPPORTING - Background,EXCLUDE - Do not use"</formula1>
    </dataValidation>
    <dataValidation type="list" allowBlank="1" showInputMessage="1" showErrorMessage="1" sqref="N179">
      <formula1>"VALIDATED - Use in report,REJECTED - Insufficient evidence,REVISED - Needs statement changes,MERGE - Combine with other theme"</formula1>
    </dataValidation>
    <dataValidation type="list" allowBlank="1" showInputMessage="1" showErrorMessage="1" sqref="N181">
      <formula1>"PENDING REVIEW,VALIDATED - Include in Report,REJECTED - Exclude from Report,NEEDS REVISION,FEATURED - Highlight in Executive Summary"</formula1>
    </dataValidation>
    <dataValidation type="list" allowBlank="1" showInputMessage="1" showErrorMessage="1" sqref="M183">
      <formula1>"FEATURED - Executive summary,PRIMARY - Main evidence,SUPPORTING - Background,EXCLUDE - Do not use"</formula1>
    </dataValidation>
    <dataValidation type="list" allowBlank="1" showInputMessage="1" showErrorMessage="1" sqref="N183">
      <formula1>"VALIDATED - Use in report,REJECTED - Insufficient evidence,REVISED - Needs statement changes,MERGE - Combine with other theme"</formula1>
    </dataValidation>
    <dataValidation type="list" allowBlank="1" showInputMessage="1" showErrorMessage="1" sqref="M185">
      <formula1>"FEATURED - Executive summary,PRIMARY - Main evidence,SUPPORTING - Background,EXCLUDE - Do not use"</formula1>
    </dataValidation>
    <dataValidation type="list" allowBlank="1" showInputMessage="1" showErrorMessage="1" sqref="N185">
      <formula1>"VALIDATED - Use in report,REJECTED - Insufficient evidence,REVISED - Needs statement changes,MERGE - Combine with other theme"</formula1>
    </dataValidation>
    <dataValidation type="list" allowBlank="1" showInputMessage="1" showErrorMessage="1" sqref="M187">
      <formula1>"FEATURED - Executive summary,PRIMARY - Main evidence,SUPPORTING - Background,EXCLUDE - Do not use"</formula1>
    </dataValidation>
    <dataValidation type="list" allowBlank="1" showInputMessage="1" showErrorMessage="1" sqref="N187">
      <formula1>"VALIDATED - Use in report,REJECTED - Insufficient evidence,REVISED - Needs statement changes,MERGE - Combine with other theme"</formula1>
    </dataValidation>
    <dataValidation type="list" allowBlank="1" showInputMessage="1" showErrorMessage="1" sqref="M189">
      <formula1>"FEATURED - Executive summary,PRIMARY - Main evidence,SUPPORTING - Background,EXCLUDE - Do not use"</formula1>
    </dataValidation>
    <dataValidation type="list" allowBlank="1" showInputMessage="1" showErrorMessage="1" sqref="N189">
      <formula1>"VALIDATED - Use in report,REJECTED - Insufficient evidence,REVISED - Needs statement changes,MERGE - Combine with other theme"</formula1>
    </dataValidation>
    <dataValidation type="list" allowBlank="1" showInputMessage="1" showErrorMessage="1" sqref="M191">
      <formula1>"FEATURED - Executive summary,PRIMARY - Main evidence,SUPPORTING - Background,EXCLUDE - Do not use"</formula1>
    </dataValidation>
    <dataValidation type="list" allowBlank="1" showInputMessage="1" showErrorMessage="1" sqref="N191">
      <formula1>"VALIDATED - Use in report,REJECTED - Insufficient evidence,REVISED - Needs statement changes,MERGE - Combine with other theme"</formula1>
    </dataValidation>
    <dataValidation type="list" allowBlank="1" showInputMessage="1" showErrorMessage="1" sqref="M193">
      <formula1>"FEATURED - Executive summary,PRIMARY - Main evidence,SUPPORTING - Background,EXCLUDE - Do not use"</formula1>
    </dataValidation>
    <dataValidation type="list" allowBlank="1" showInputMessage="1" showErrorMessage="1" sqref="N193">
      <formula1>"VALIDATED - Use in report,REJECTED - Insufficient evidence,REVISED - Needs statement changes,MERGE - Combine with other theme"</formula1>
    </dataValidation>
    <dataValidation type="list" allowBlank="1" showInputMessage="1" showErrorMessage="1" sqref="M195">
      <formula1>"FEATURED - Executive summary,PRIMARY - Main evidence,SUPPORTING - Background,EXCLUDE - Do not use"</formula1>
    </dataValidation>
    <dataValidation type="list" allowBlank="1" showInputMessage="1" showErrorMessage="1" sqref="N195">
      <formula1>"VALIDATED - Use in report,REJECTED - Insufficient evidence,REVISED - Needs statement changes,MERGE - Combine with other theme"</formula1>
    </dataValidation>
    <dataValidation type="list" allowBlank="1" showInputMessage="1" showErrorMessage="1" sqref="M197">
      <formula1>"FEATURED - Executive summary,PRIMARY - Main evidence,SUPPORTING - Background,EXCLUDE - Do not use"</formula1>
    </dataValidation>
    <dataValidation type="list" allowBlank="1" showInputMessage="1" showErrorMessage="1" sqref="N197">
      <formula1>"VALIDATED - Use in report,REJECTED - Insufficient evidence,REVISED - Needs statement changes,MERGE - Combine with other theme"</formula1>
    </dataValidation>
    <dataValidation type="list" allowBlank="1" showInputMessage="1" showErrorMessage="1" sqref="M199">
      <formula1>"FEATURED - Executive summary,PRIMARY - Main evidence,SUPPORTING - Background,EXCLUDE - Do not use"</formula1>
    </dataValidation>
    <dataValidation type="list" allowBlank="1" showInputMessage="1" showErrorMessage="1" sqref="N199">
      <formula1>"VALIDATED - Use in report,REJECTED - Insufficient evidence,REVISED - Needs statement changes,MERGE - Combine with other theme"</formula1>
    </dataValidation>
    <dataValidation type="list" allowBlank="1" showInputMessage="1" showErrorMessage="1" sqref="N201">
      <formula1>"PENDING REVIEW,VALIDATED - Include in Report,REJECTED - Exclude from Report,NEEDS REVISION,FEATURED - Highlight in Executive Summary"</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41"/>
  <sheetViews>
    <sheetView workbookViewId="0"/>
  </sheetViews>
  <sheetFormatPr defaultRowHeight="15"/>
  <cols>
    <col min="1" max="1" width="15.7109375" customWidth="1"/>
    <col min="2" max="2" width="50.7109375" customWidth="1"/>
    <col min="3" max="3" width="20.7109375" customWidth="1"/>
    <col min="4" max="4" width="30.7109375" customWidth="1"/>
    <col min="5" max="5" width="60.7109375" customWidth="1"/>
    <col min="6" max="6" width="40.7109375" customWidth="1"/>
    <col min="7" max="8" width="15.7109375" customWidth="1"/>
    <col min="9" max="10" width="12.7109375" customWidth="1"/>
    <col min="11" max="12" width="25.7109375" customWidth="1"/>
    <col min="13" max="13" width="40.7109375" customWidth="1"/>
  </cols>
  <sheetData>
    <row r="1" spans="1:15">
      <c r="A1" s="1" t="s">
        <v>555</v>
      </c>
      <c r="B1" s="1"/>
      <c r="C1" s="1"/>
      <c r="D1" s="1"/>
      <c r="E1" s="1"/>
      <c r="F1" s="1"/>
      <c r="G1" s="1"/>
      <c r="H1" s="1"/>
      <c r="I1" s="1"/>
      <c r="J1" s="1"/>
      <c r="K1" s="1"/>
      <c r="L1" s="1"/>
      <c r="M1" s="1"/>
    </row>
    <row r="2" spans="1:15">
      <c r="A2" s="2" t="s">
        <v>556</v>
      </c>
      <c r="B2" s="2"/>
      <c r="C2" s="2"/>
      <c r="D2" s="2"/>
      <c r="E2" s="2"/>
      <c r="F2" s="2"/>
      <c r="G2" s="2"/>
      <c r="H2" s="2"/>
      <c r="I2" s="2"/>
      <c r="J2" s="2"/>
      <c r="K2" s="2"/>
      <c r="L2" s="2"/>
      <c r="M2" s="2"/>
    </row>
    <row r="3" spans="1:15">
      <c r="A3" s="6" t="s">
        <v>557</v>
      </c>
      <c r="B3" s="6"/>
      <c r="C3" s="6"/>
      <c r="D3" s="6"/>
      <c r="E3" s="6"/>
      <c r="F3" s="6"/>
      <c r="G3" s="6"/>
      <c r="H3" s="6"/>
      <c r="I3" s="6"/>
      <c r="J3" s="6"/>
      <c r="K3" s="6"/>
      <c r="L3" s="6"/>
      <c r="M3" s="6"/>
    </row>
    <row r="4" spans="1:15">
      <c r="A4" s="6" t="s">
        <v>558</v>
      </c>
      <c r="B4" s="6"/>
      <c r="C4" s="6"/>
      <c r="D4" s="6"/>
      <c r="E4" s="6"/>
      <c r="F4" s="6"/>
      <c r="G4" s="6"/>
      <c r="H4" s="6"/>
      <c r="I4" s="6"/>
      <c r="J4" s="6"/>
      <c r="K4" s="6"/>
      <c r="L4" s="6"/>
      <c r="M4" s="6"/>
    </row>
    <row r="6" spans="1:15">
      <c r="A6" s="3" t="s">
        <v>106</v>
      </c>
      <c r="B6" s="3" t="s">
        <v>115</v>
      </c>
      <c r="C6" s="3" t="s">
        <v>108</v>
      </c>
      <c r="D6" s="3" t="s">
        <v>41</v>
      </c>
      <c r="E6" s="3" t="s">
        <v>123</v>
      </c>
      <c r="F6" s="3" t="s">
        <v>124</v>
      </c>
      <c r="G6" s="3" t="s">
        <v>125</v>
      </c>
      <c r="H6" s="3" t="s">
        <v>126</v>
      </c>
      <c r="I6" s="3" t="s">
        <v>128</v>
      </c>
      <c r="J6" s="3" t="s">
        <v>517</v>
      </c>
      <c r="K6" s="3" t="s">
        <v>518</v>
      </c>
      <c r="L6" s="3" t="s">
        <v>519</v>
      </c>
      <c r="M6" s="3" t="s">
        <v>116</v>
      </c>
      <c r="N6" s="3" t="s">
        <v>516</v>
      </c>
    </row>
    <row r="7" spans="1:15">
      <c r="A7" s="6" t="s">
        <v>119</v>
      </c>
      <c r="B7" s="6" t="s">
        <v>559</v>
      </c>
      <c r="C7" s="6" t="s">
        <v>560</v>
      </c>
      <c r="D7" s="6" t="s">
        <v>544</v>
      </c>
      <c r="E7" s="6" t="s">
        <v>121</v>
      </c>
      <c r="F7" s="6" t="s">
        <v>130</v>
      </c>
      <c r="G7" s="6" t="s">
        <v>131</v>
      </c>
      <c r="H7" s="6" t="s">
        <v>132</v>
      </c>
      <c r="I7" s="6" t="s">
        <v>134</v>
      </c>
      <c r="J7" s="5">
        <v>4</v>
      </c>
      <c r="K7" s="11"/>
      <c r="L7" s="11"/>
      <c r="M7" s="9"/>
      <c r="N7" s="6" t="s">
        <v>120</v>
      </c>
    </row>
    <row r="8" spans="1:15">
      <c r="A8" s="6"/>
      <c r="B8" s="6"/>
      <c r="C8" s="6"/>
      <c r="D8" s="6"/>
      <c r="E8" s="6"/>
      <c r="F8" s="6"/>
      <c r="G8" s="6"/>
      <c r="H8" s="6"/>
      <c r="I8" s="6"/>
      <c r="J8" s="6"/>
      <c r="K8" s="6"/>
      <c r="L8" s="6"/>
      <c r="M8" s="6"/>
      <c r="N8" s="6"/>
      <c r="O8" s="6"/>
    </row>
    <row r="9" spans="1:15">
      <c r="A9" s="6" t="s">
        <v>119</v>
      </c>
      <c r="B9" s="6" t="s">
        <v>559</v>
      </c>
      <c r="C9" s="6" t="s">
        <v>560</v>
      </c>
      <c r="D9" s="6" t="s">
        <v>544</v>
      </c>
      <c r="E9" s="6" t="s">
        <v>135</v>
      </c>
      <c r="F9" s="6" t="s">
        <v>136</v>
      </c>
      <c r="G9" s="6" t="s">
        <v>131</v>
      </c>
      <c r="H9" s="6" t="s">
        <v>132</v>
      </c>
      <c r="I9" s="6" t="s">
        <v>134</v>
      </c>
      <c r="J9" s="5">
        <v>4</v>
      </c>
      <c r="K9" s="11"/>
      <c r="L9" s="11"/>
      <c r="M9" s="9"/>
      <c r="N9" s="6" t="s">
        <v>120</v>
      </c>
    </row>
    <row r="10" spans="1:15">
      <c r="A10" s="6"/>
      <c r="B10" s="6"/>
      <c r="C10" s="6"/>
      <c r="D10" s="6"/>
      <c r="E10" s="6"/>
      <c r="F10" s="6"/>
      <c r="G10" s="6"/>
      <c r="H10" s="6"/>
      <c r="I10" s="6"/>
      <c r="J10" s="6"/>
      <c r="K10" s="6"/>
      <c r="L10" s="6"/>
      <c r="M10" s="6"/>
      <c r="N10" s="6"/>
      <c r="O10" s="6"/>
    </row>
    <row r="11" spans="1:15">
      <c r="A11" s="6" t="s">
        <v>119</v>
      </c>
      <c r="B11" s="6" t="s">
        <v>559</v>
      </c>
      <c r="C11" s="6" t="s">
        <v>560</v>
      </c>
      <c r="D11" s="6" t="s">
        <v>544</v>
      </c>
      <c r="E11" s="6" t="s">
        <v>137</v>
      </c>
      <c r="F11" s="6" t="s">
        <v>138</v>
      </c>
      <c r="G11" s="6" t="s">
        <v>139</v>
      </c>
      <c r="H11" s="6" t="s">
        <v>140</v>
      </c>
      <c r="I11" s="6" t="s">
        <v>134</v>
      </c>
      <c r="J11" s="5">
        <v>4</v>
      </c>
      <c r="K11" s="11"/>
      <c r="L11" s="11"/>
      <c r="M11" s="9"/>
      <c r="N11" s="6" t="s">
        <v>120</v>
      </c>
    </row>
    <row r="12" spans="1:15">
      <c r="A12" s="6"/>
      <c r="B12" s="6"/>
      <c r="C12" s="6"/>
      <c r="D12" s="6"/>
      <c r="E12" s="6"/>
      <c r="F12" s="6"/>
      <c r="G12" s="6"/>
      <c r="H12" s="6"/>
      <c r="I12" s="6"/>
      <c r="J12" s="6"/>
      <c r="K12" s="6"/>
      <c r="L12" s="6"/>
      <c r="M12" s="6"/>
      <c r="N12" s="6"/>
      <c r="O12" s="6"/>
    </row>
    <row r="13" spans="1:15">
      <c r="A13" s="6" t="s">
        <v>119</v>
      </c>
      <c r="B13" s="6" t="s">
        <v>559</v>
      </c>
      <c r="C13" s="6" t="s">
        <v>560</v>
      </c>
      <c r="D13" s="6" t="s">
        <v>544</v>
      </c>
      <c r="E13" s="6" t="s">
        <v>141</v>
      </c>
      <c r="F13" s="6" t="s">
        <v>142</v>
      </c>
      <c r="G13" s="6" t="s">
        <v>139</v>
      </c>
      <c r="H13" s="6" t="s">
        <v>140</v>
      </c>
      <c r="I13" s="6" t="s">
        <v>134</v>
      </c>
      <c r="J13" s="5">
        <v>4</v>
      </c>
      <c r="K13" s="11"/>
      <c r="L13" s="11"/>
      <c r="M13" s="9"/>
      <c r="N13" s="6" t="s">
        <v>120</v>
      </c>
    </row>
    <row r="14" spans="1:15">
      <c r="A14" s="6"/>
      <c r="B14" s="6"/>
      <c r="C14" s="6"/>
      <c r="D14" s="6"/>
      <c r="E14" s="6"/>
      <c r="F14" s="6"/>
      <c r="G14" s="6"/>
      <c r="H14" s="6"/>
      <c r="I14" s="6"/>
      <c r="J14" s="6"/>
      <c r="K14" s="6"/>
      <c r="L14" s="6"/>
      <c r="M14" s="6"/>
      <c r="N14" s="6"/>
      <c r="O14" s="6"/>
    </row>
    <row r="16" spans="1:15">
      <c r="A16" s="6" t="s">
        <v>146</v>
      </c>
      <c r="B16" s="6" t="s">
        <v>561</v>
      </c>
      <c r="C16" s="6" t="s">
        <v>560</v>
      </c>
      <c r="D16" s="6" t="s">
        <v>527</v>
      </c>
      <c r="E16" s="6" t="s">
        <v>149</v>
      </c>
      <c r="F16" s="6" t="s">
        <v>150</v>
      </c>
      <c r="G16" s="6" t="s">
        <v>151</v>
      </c>
      <c r="H16" s="6" t="s">
        <v>152</v>
      </c>
      <c r="I16" s="6" t="s">
        <v>153</v>
      </c>
      <c r="J16" s="5">
        <v>3</v>
      </c>
      <c r="K16" s="11"/>
      <c r="L16" s="11"/>
      <c r="M16" s="9"/>
      <c r="N16" s="6" t="s">
        <v>120</v>
      </c>
    </row>
    <row r="17" spans="1:15">
      <c r="A17" s="6"/>
      <c r="B17" s="6"/>
      <c r="C17" s="6"/>
      <c r="D17" s="6"/>
      <c r="E17" s="6"/>
      <c r="F17" s="6"/>
      <c r="G17" s="6"/>
      <c r="H17" s="6"/>
      <c r="I17" s="6"/>
      <c r="J17" s="6"/>
      <c r="K17" s="6"/>
      <c r="L17" s="6"/>
      <c r="M17" s="6"/>
      <c r="N17" s="6"/>
      <c r="O17" s="6"/>
    </row>
    <row r="18" spans="1:15">
      <c r="A18" s="6" t="s">
        <v>146</v>
      </c>
      <c r="B18" s="6" t="s">
        <v>561</v>
      </c>
      <c r="C18" s="6" t="s">
        <v>560</v>
      </c>
      <c r="D18" s="6" t="s">
        <v>527</v>
      </c>
      <c r="E18" s="6" t="s">
        <v>154</v>
      </c>
      <c r="F18" s="6" t="s">
        <v>155</v>
      </c>
      <c r="G18" s="6" t="s">
        <v>156</v>
      </c>
      <c r="H18" s="6" t="s">
        <v>157</v>
      </c>
      <c r="I18" s="6" t="s">
        <v>159</v>
      </c>
      <c r="J18" s="5">
        <v>3</v>
      </c>
      <c r="K18" s="11"/>
      <c r="L18" s="11"/>
      <c r="M18" s="9"/>
      <c r="N18" s="6" t="s">
        <v>120</v>
      </c>
    </row>
    <row r="19" spans="1:15">
      <c r="A19" s="6"/>
      <c r="B19" s="6"/>
      <c r="C19" s="6"/>
      <c r="D19" s="6"/>
      <c r="E19" s="6"/>
      <c r="F19" s="6"/>
      <c r="G19" s="6"/>
      <c r="H19" s="6"/>
      <c r="I19" s="6"/>
      <c r="J19" s="6"/>
      <c r="K19" s="6"/>
      <c r="L19" s="6"/>
      <c r="M19" s="6"/>
      <c r="N19" s="6"/>
      <c r="O19" s="6"/>
    </row>
    <row r="20" spans="1:15">
      <c r="A20" s="6" t="s">
        <v>146</v>
      </c>
      <c r="B20" s="6" t="s">
        <v>561</v>
      </c>
      <c r="C20" s="6" t="s">
        <v>560</v>
      </c>
      <c r="D20" s="6" t="s">
        <v>527</v>
      </c>
      <c r="E20" s="6" t="s">
        <v>147</v>
      </c>
      <c r="F20" s="6" t="s">
        <v>160</v>
      </c>
      <c r="G20" s="6" t="s">
        <v>156</v>
      </c>
      <c r="H20" s="6" t="s">
        <v>157</v>
      </c>
      <c r="I20" s="6" t="s">
        <v>159</v>
      </c>
      <c r="J20" s="5">
        <v>3</v>
      </c>
      <c r="K20" s="11"/>
      <c r="L20" s="11"/>
      <c r="M20" s="9"/>
      <c r="N20" s="6" t="s">
        <v>120</v>
      </c>
    </row>
    <row r="21" spans="1:15">
      <c r="A21" s="6"/>
      <c r="B21" s="6"/>
      <c r="C21" s="6"/>
      <c r="D21" s="6"/>
      <c r="E21" s="6"/>
      <c r="F21" s="6"/>
      <c r="G21" s="6"/>
      <c r="H21" s="6"/>
      <c r="I21" s="6"/>
      <c r="J21" s="6"/>
      <c r="K21" s="6"/>
      <c r="L21" s="6"/>
      <c r="M21" s="6"/>
      <c r="N21" s="6"/>
      <c r="O21" s="6"/>
    </row>
    <row r="22" spans="1:15">
      <c r="A22" s="6" t="s">
        <v>146</v>
      </c>
      <c r="B22" s="6" t="s">
        <v>561</v>
      </c>
      <c r="C22" s="6" t="s">
        <v>560</v>
      </c>
      <c r="D22" s="6" t="s">
        <v>527</v>
      </c>
      <c r="E22" s="6" t="s">
        <v>161</v>
      </c>
      <c r="F22" s="6" t="s">
        <v>162</v>
      </c>
      <c r="G22" s="6" t="s">
        <v>156</v>
      </c>
      <c r="H22" s="6" t="s">
        <v>157</v>
      </c>
      <c r="I22" s="6" t="s">
        <v>159</v>
      </c>
      <c r="J22" s="5">
        <v>3</v>
      </c>
      <c r="K22" s="11"/>
      <c r="L22" s="11"/>
      <c r="M22" s="9"/>
      <c r="N22" s="6" t="s">
        <v>120</v>
      </c>
    </row>
    <row r="23" spans="1:15">
      <c r="A23" s="6"/>
      <c r="B23" s="6"/>
      <c r="C23" s="6"/>
      <c r="D23" s="6"/>
      <c r="E23" s="6"/>
      <c r="F23" s="6"/>
      <c r="G23" s="6"/>
      <c r="H23" s="6"/>
      <c r="I23" s="6"/>
      <c r="J23" s="6"/>
      <c r="K23" s="6"/>
      <c r="L23" s="6"/>
      <c r="M23" s="6"/>
      <c r="N23" s="6"/>
      <c r="O23" s="6"/>
    </row>
    <row r="24" spans="1:15">
      <c r="A24" s="6" t="s">
        <v>146</v>
      </c>
      <c r="B24" s="6" t="s">
        <v>561</v>
      </c>
      <c r="C24" s="6" t="s">
        <v>560</v>
      </c>
      <c r="D24" s="6" t="s">
        <v>527</v>
      </c>
      <c r="E24" s="6" t="s">
        <v>163</v>
      </c>
      <c r="F24" s="6" t="s">
        <v>164</v>
      </c>
      <c r="G24" s="6" t="s">
        <v>165</v>
      </c>
      <c r="H24" s="6" t="s">
        <v>166</v>
      </c>
      <c r="I24" s="6" t="s">
        <v>153</v>
      </c>
      <c r="J24" s="5">
        <v>4</v>
      </c>
      <c r="K24" s="11"/>
      <c r="L24" s="11"/>
      <c r="M24" s="9"/>
      <c r="N24" s="6" t="s">
        <v>120</v>
      </c>
    </row>
    <row r="25" spans="1:15">
      <c r="A25" s="6"/>
      <c r="B25" s="6"/>
      <c r="C25" s="6"/>
      <c r="D25" s="6"/>
      <c r="E25" s="6"/>
      <c r="F25" s="6"/>
      <c r="G25" s="6"/>
      <c r="H25" s="6"/>
      <c r="I25" s="6"/>
      <c r="J25" s="6"/>
      <c r="K25" s="6"/>
      <c r="L25" s="6"/>
      <c r="M25" s="6"/>
      <c r="N25" s="6"/>
      <c r="O25" s="6"/>
    </row>
    <row r="26" spans="1:15">
      <c r="A26" s="6" t="s">
        <v>146</v>
      </c>
      <c r="B26" s="6" t="s">
        <v>561</v>
      </c>
      <c r="C26" s="6" t="s">
        <v>560</v>
      </c>
      <c r="D26" s="6" t="s">
        <v>527</v>
      </c>
      <c r="E26" s="6" t="s">
        <v>167</v>
      </c>
      <c r="F26" s="6" t="s">
        <v>168</v>
      </c>
      <c r="G26" s="6" t="s">
        <v>169</v>
      </c>
      <c r="H26" s="6" t="s">
        <v>170</v>
      </c>
      <c r="I26" s="6" t="s">
        <v>159</v>
      </c>
      <c r="J26" s="5">
        <v>2</v>
      </c>
      <c r="K26" s="11"/>
      <c r="L26" s="11"/>
      <c r="M26" s="9"/>
      <c r="N26" s="6" t="s">
        <v>120</v>
      </c>
    </row>
    <row r="27" spans="1:15">
      <c r="A27" s="6"/>
      <c r="B27" s="6"/>
      <c r="C27" s="6"/>
      <c r="D27" s="6"/>
      <c r="E27" s="6"/>
      <c r="F27" s="6"/>
      <c r="G27" s="6"/>
      <c r="H27" s="6"/>
      <c r="I27" s="6"/>
      <c r="J27" s="6"/>
      <c r="K27" s="6"/>
      <c r="L27" s="6"/>
      <c r="M27" s="6"/>
      <c r="N27" s="6"/>
      <c r="O27" s="6"/>
    </row>
    <row r="28" spans="1:15">
      <c r="A28" s="6" t="s">
        <v>146</v>
      </c>
      <c r="B28" s="6" t="s">
        <v>561</v>
      </c>
      <c r="C28" s="6" t="s">
        <v>560</v>
      </c>
      <c r="D28" s="6" t="s">
        <v>527</v>
      </c>
      <c r="E28" s="6" t="s">
        <v>171</v>
      </c>
      <c r="F28" s="6" t="s">
        <v>172</v>
      </c>
      <c r="G28" s="6" t="s">
        <v>169</v>
      </c>
      <c r="H28" s="6" t="s">
        <v>170</v>
      </c>
      <c r="I28" s="6" t="s">
        <v>159</v>
      </c>
      <c r="J28" s="5">
        <v>3</v>
      </c>
      <c r="K28" s="11"/>
      <c r="L28" s="11"/>
      <c r="M28" s="9"/>
      <c r="N28" s="6" t="s">
        <v>120</v>
      </c>
    </row>
    <row r="29" spans="1:15">
      <c r="A29" s="6"/>
      <c r="B29" s="6"/>
      <c r="C29" s="6"/>
      <c r="D29" s="6"/>
      <c r="E29" s="6"/>
      <c r="F29" s="6"/>
      <c r="G29" s="6"/>
      <c r="H29" s="6"/>
      <c r="I29" s="6"/>
      <c r="J29" s="6"/>
      <c r="K29" s="6"/>
      <c r="L29" s="6"/>
      <c r="M29" s="6"/>
      <c r="N29" s="6"/>
      <c r="O29" s="6"/>
    </row>
    <row r="30" spans="1:15">
      <c r="A30" s="6" t="s">
        <v>146</v>
      </c>
      <c r="B30" s="6" t="s">
        <v>561</v>
      </c>
      <c r="C30" s="6" t="s">
        <v>560</v>
      </c>
      <c r="D30" s="6" t="s">
        <v>527</v>
      </c>
      <c r="E30" s="6" t="s">
        <v>173</v>
      </c>
      <c r="F30" s="6" t="s">
        <v>174</v>
      </c>
      <c r="G30" s="6" t="s">
        <v>175</v>
      </c>
      <c r="H30" s="6" t="s">
        <v>176</v>
      </c>
      <c r="I30" s="6" t="s">
        <v>159</v>
      </c>
      <c r="J30" s="5">
        <v>3</v>
      </c>
      <c r="K30" s="11"/>
      <c r="L30" s="11"/>
      <c r="M30" s="9"/>
      <c r="N30" s="6" t="s">
        <v>120</v>
      </c>
    </row>
    <row r="31" spans="1:15">
      <c r="A31" s="6"/>
      <c r="B31" s="6"/>
      <c r="C31" s="6"/>
      <c r="D31" s="6"/>
      <c r="E31" s="6"/>
      <c r="F31" s="6"/>
      <c r="G31" s="6"/>
      <c r="H31" s="6"/>
      <c r="I31" s="6"/>
      <c r="J31" s="6"/>
      <c r="K31" s="6"/>
      <c r="L31" s="6"/>
      <c r="M31" s="6"/>
      <c r="N31" s="6"/>
      <c r="O31" s="6"/>
    </row>
    <row r="32" spans="1:15">
      <c r="A32" s="6" t="s">
        <v>146</v>
      </c>
      <c r="B32" s="6" t="s">
        <v>561</v>
      </c>
      <c r="C32" s="6" t="s">
        <v>560</v>
      </c>
      <c r="D32" s="6" t="s">
        <v>527</v>
      </c>
      <c r="E32" s="6" t="s">
        <v>177</v>
      </c>
      <c r="F32" s="6" t="s">
        <v>178</v>
      </c>
      <c r="G32" s="6" t="s">
        <v>179</v>
      </c>
      <c r="H32" s="6" t="s">
        <v>180</v>
      </c>
      <c r="I32" s="6" t="s">
        <v>159</v>
      </c>
      <c r="J32" s="5">
        <v>3</v>
      </c>
      <c r="K32" s="11"/>
      <c r="L32" s="11"/>
      <c r="M32" s="9"/>
      <c r="N32" s="6" t="s">
        <v>120</v>
      </c>
    </row>
    <row r="33" spans="1:15">
      <c r="A33" s="6"/>
      <c r="B33" s="6"/>
      <c r="C33" s="6"/>
      <c r="D33" s="6"/>
      <c r="E33" s="6"/>
      <c r="F33" s="6"/>
      <c r="G33" s="6"/>
      <c r="H33" s="6"/>
      <c r="I33" s="6"/>
      <c r="J33" s="6"/>
      <c r="K33" s="6"/>
      <c r="L33" s="6"/>
      <c r="M33" s="6"/>
      <c r="N33" s="6"/>
      <c r="O33" s="6"/>
    </row>
    <row r="34" spans="1:15">
      <c r="A34" s="6" t="s">
        <v>146</v>
      </c>
      <c r="B34" s="6" t="s">
        <v>561</v>
      </c>
      <c r="C34" s="6" t="s">
        <v>560</v>
      </c>
      <c r="D34" s="6" t="s">
        <v>527</v>
      </c>
      <c r="E34" s="6" t="s">
        <v>181</v>
      </c>
      <c r="F34" s="6" t="s">
        <v>182</v>
      </c>
      <c r="G34" s="6" t="s">
        <v>179</v>
      </c>
      <c r="H34" s="6" t="s">
        <v>180</v>
      </c>
      <c r="I34" s="6" t="s">
        <v>153</v>
      </c>
      <c r="J34" s="5">
        <v>4</v>
      </c>
      <c r="K34" s="11"/>
      <c r="L34" s="11"/>
      <c r="M34" s="9"/>
      <c r="N34" s="6" t="s">
        <v>120</v>
      </c>
    </row>
    <row r="35" spans="1:15">
      <c r="A35" s="6"/>
      <c r="B35" s="6"/>
      <c r="C35" s="6"/>
      <c r="D35" s="6"/>
      <c r="E35" s="6"/>
      <c r="F35" s="6"/>
      <c r="G35" s="6"/>
      <c r="H35" s="6"/>
      <c r="I35" s="6"/>
      <c r="J35" s="6"/>
      <c r="K35" s="6"/>
      <c r="L35" s="6"/>
      <c r="M35" s="6"/>
      <c r="N35" s="6"/>
      <c r="O35" s="6"/>
    </row>
    <row r="36" spans="1:15">
      <c r="A36" s="6" t="s">
        <v>146</v>
      </c>
      <c r="B36" s="6" t="s">
        <v>561</v>
      </c>
      <c r="C36" s="6" t="s">
        <v>560</v>
      </c>
      <c r="D36" s="6" t="s">
        <v>527</v>
      </c>
      <c r="E36" s="6" t="s">
        <v>183</v>
      </c>
      <c r="F36" s="6" t="s">
        <v>184</v>
      </c>
      <c r="G36" s="6" t="s">
        <v>185</v>
      </c>
      <c r="H36" s="6" t="s">
        <v>186</v>
      </c>
      <c r="I36" s="6" t="s">
        <v>159</v>
      </c>
      <c r="J36" s="5">
        <v>3</v>
      </c>
      <c r="K36" s="11"/>
      <c r="L36" s="11"/>
      <c r="M36" s="9"/>
      <c r="N36" s="6" t="s">
        <v>120</v>
      </c>
    </row>
    <row r="37" spans="1:15">
      <c r="A37" s="6"/>
      <c r="B37" s="6"/>
      <c r="C37" s="6"/>
      <c r="D37" s="6"/>
      <c r="E37" s="6"/>
      <c r="F37" s="6"/>
      <c r="G37" s="6"/>
      <c r="H37" s="6"/>
      <c r="I37" s="6"/>
      <c r="J37" s="6"/>
      <c r="K37" s="6"/>
      <c r="L37" s="6"/>
      <c r="M37" s="6"/>
      <c r="N37" s="6"/>
      <c r="O37" s="6"/>
    </row>
    <row r="38" spans="1:15">
      <c r="A38" s="6" t="s">
        <v>146</v>
      </c>
      <c r="B38" s="6" t="s">
        <v>561</v>
      </c>
      <c r="C38" s="6" t="s">
        <v>560</v>
      </c>
      <c r="D38" s="6" t="s">
        <v>527</v>
      </c>
      <c r="E38" s="6" t="s">
        <v>147</v>
      </c>
      <c r="F38" s="6" t="s">
        <v>187</v>
      </c>
      <c r="G38" s="6" t="s">
        <v>139</v>
      </c>
      <c r="H38" s="6" t="s">
        <v>140</v>
      </c>
      <c r="I38" s="6" t="s">
        <v>159</v>
      </c>
      <c r="J38" s="5">
        <v>2</v>
      </c>
      <c r="K38" s="11"/>
      <c r="L38" s="11"/>
      <c r="M38" s="9"/>
      <c r="N38" s="6" t="s">
        <v>120</v>
      </c>
    </row>
    <row r="39" spans="1:15">
      <c r="A39" s="6"/>
      <c r="B39" s="6"/>
      <c r="C39" s="6"/>
      <c r="D39" s="6"/>
      <c r="E39" s="6"/>
      <c r="F39" s="6"/>
      <c r="G39" s="6"/>
      <c r="H39" s="6"/>
      <c r="I39" s="6"/>
      <c r="J39" s="6"/>
      <c r="K39" s="6"/>
      <c r="L39" s="6"/>
      <c r="M39" s="6"/>
      <c r="N39" s="6"/>
      <c r="O39" s="6"/>
    </row>
    <row r="40" spans="1:15">
      <c r="A40" s="6" t="s">
        <v>146</v>
      </c>
      <c r="B40" s="6" t="s">
        <v>561</v>
      </c>
      <c r="C40" s="6" t="s">
        <v>560</v>
      </c>
      <c r="D40" s="6" t="s">
        <v>527</v>
      </c>
      <c r="E40" s="6" t="s">
        <v>188</v>
      </c>
      <c r="F40" s="6" t="s">
        <v>189</v>
      </c>
      <c r="G40" s="6" t="s">
        <v>139</v>
      </c>
      <c r="H40" s="6" t="s">
        <v>140</v>
      </c>
      <c r="I40" s="6" t="s">
        <v>159</v>
      </c>
      <c r="J40" s="5">
        <v>3</v>
      </c>
      <c r="K40" s="11"/>
      <c r="L40" s="11"/>
      <c r="M40" s="9"/>
      <c r="N40" s="6" t="s">
        <v>120</v>
      </c>
    </row>
    <row r="41" spans="1:15">
      <c r="A41" s="6"/>
      <c r="B41" s="6"/>
      <c r="C41" s="6"/>
      <c r="D41" s="6"/>
      <c r="E41" s="6"/>
      <c r="F41" s="6"/>
      <c r="G41" s="6"/>
      <c r="H41" s="6"/>
      <c r="I41" s="6"/>
      <c r="J41" s="6"/>
      <c r="K41" s="6"/>
      <c r="L41" s="6"/>
      <c r="M41" s="6"/>
      <c r="N41" s="6"/>
      <c r="O41" s="6"/>
    </row>
    <row r="42" spans="1:15">
      <c r="A42" s="6" t="s">
        <v>146</v>
      </c>
      <c r="B42" s="6" t="s">
        <v>561</v>
      </c>
      <c r="C42" s="6" t="s">
        <v>560</v>
      </c>
      <c r="D42" s="6" t="s">
        <v>527</v>
      </c>
      <c r="E42" s="6" t="s">
        <v>190</v>
      </c>
      <c r="F42" s="6" t="s">
        <v>191</v>
      </c>
      <c r="G42" s="6" t="s">
        <v>192</v>
      </c>
      <c r="H42" s="6" t="s">
        <v>193</v>
      </c>
      <c r="I42" s="6" t="s">
        <v>159</v>
      </c>
      <c r="J42" s="5">
        <v>2</v>
      </c>
      <c r="K42" s="11"/>
      <c r="L42" s="11"/>
      <c r="M42" s="9"/>
      <c r="N42" s="6" t="s">
        <v>120</v>
      </c>
    </row>
    <row r="43" spans="1:15">
      <c r="A43" s="6"/>
      <c r="B43" s="6"/>
      <c r="C43" s="6"/>
      <c r="D43" s="6"/>
      <c r="E43" s="6"/>
      <c r="F43" s="6"/>
      <c r="G43" s="6"/>
      <c r="H43" s="6"/>
      <c r="I43" s="6"/>
      <c r="J43" s="6"/>
      <c r="K43" s="6"/>
      <c r="L43" s="6"/>
      <c r="M43" s="6"/>
      <c r="N43" s="6"/>
      <c r="O43" s="6"/>
    </row>
    <row r="44" spans="1:15">
      <c r="A44" s="6" t="s">
        <v>146</v>
      </c>
      <c r="B44" s="6" t="s">
        <v>561</v>
      </c>
      <c r="C44" s="6" t="s">
        <v>560</v>
      </c>
      <c r="D44" s="6" t="s">
        <v>527</v>
      </c>
      <c r="E44" s="6" t="s">
        <v>194</v>
      </c>
      <c r="F44" s="6" t="s">
        <v>195</v>
      </c>
      <c r="G44" s="6" t="s">
        <v>196</v>
      </c>
      <c r="H44" s="6" t="s">
        <v>197</v>
      </c>
      <c r="I44" s="6" t="s">
        <v>153</v>
      </c>
      <c r="J44" s="5">
        <v>3</v>
      </c>
      <c r="K44" s="11"/>
      <c r="L44" s="11"/>
      <c r="M44" s="9"/>
      <c r="N44" s="6" t="s">
        <v>120</v>
      </c>
    </row>
    <row r="45" spans="1:15">
      <c r="A45" s="6"/>
      <c r="B45" s="6"/>
      <c r="C45" s="6"/>
      <c r="D45" s="6"/>
      <c r="E45" s="6"/>
      <c r="F45" s="6"/>
      <c r="G45" s="6"/>
      <c r="H45" s="6"/>
      <c r="I45" s="6"/>
      <c r="J45" s="6"/>
      <c r="K45" s="6"/>
      <c r="L45" s="6"/>
      <c r="M45" s="6"/>
      <c r="N45" s="6"/>
      <c r="O45" s="6"/>
    </row>
    <row r="46" spans="1:15">
      <c r="A46" s="6" t="s">
        <v>146</v>
      </c>
      <c r="B46" s="6" t="s">
        <v>561</v>
      </c>
      <c r="C46" s="6" t="s">
        <v>560</v>
      </c>
      <c r="D46" s="6" t="s">
        <v>527</v>
      </c>
      <c r="E46" s="6" t="s">
        <v>198</v>
      </c>
      <c r="F46" s="6" t="s">
        <v>199</v>
      </c>
      <c r="G46" s="6" t="s">
        <v>196</v>
      </c>
      <c r="H46" s="6" t="s">
        <v>197</v>
      </c>
      <c r="I46" s="6" t="s">
        <v>153</v>
      </c>
      <c r="J46" s="5">
        <v>4</v>
      </c>
      <c r="K46" s="11"/>
      <c r="L46" s="11"/>
      <c r="M46" s="9"/>
      <c r="N46" s="6" t="s">
        <v>120</v>
      </c>
    </row>
    <row r="47" spans="1:15">
      <c r="A47" s="6"/>
      <c r="B47" s="6"/>
      <c r="C47" s="6"/>
      <c r="D47" s="6"/>
      <c r="E47" s="6"/>
      <c r="F47" s="6"/>
      <c r="G47" s="6"/>
      <c r="H47" s="6"/>
      <c r="I47" s="6"/>
      <c r="J47" s="6"/>
      <c r="K47" s="6"/>
      <c r="L47" s="6"/>
      <c r="M47" s="6"/>
      <c r="N47" s="6"/>
      <c r="O47" s="6"/>
    </row>
    <row r="48" spans="1:15">
      <c r="A48" s="6" t="s">
        <v>146</v>
      </c>
      <c r="B48" s="6" t="s">
        <v>561</v>
      </c>
      <c r="C48" s="6" t="s">
        <v>560</v>
      </c>
      <c r="D48" s="6" t="s">
        <v>527</v>
      </c>
      <c r="E48" s="6" t="s">
        <v>200</v>
      </c>
      <c r="F48" s="6" t="s">
        <v>201</v>
      </c>
      <c r="G48" s="6" t="s">
        <v>202</v>
      </c>
      <c r="H48" s="6" t="s">
        <v>203</v>
      </c>
      <c r="I48" s="6" t="s">
        <v>153</v>
      </c>
      <c r="J48" s="5">
        <v>3</v>
      </c>
      <c r="K48" s="11"/>
      <c r="L48" s="11"/>
      <c r="M48" s="9"/>
      <c r="N48" s="6" t="s">
        <v>120</v>
      </c>
    </row>
    <row r="49" spans="1:15">
      <c r="A49" s="6"/>
      <c r="B49" s="6"/>
      <c r="C49" s="6"/>
      <c r="D49" s="6"/>
      <c r="E49" s="6"/>
      <c r="F49" s="6"/>
      <c r="G49" s="6"/>
      <c r="H49" s="6"/>
      <c r="I49" s="6"/>
      <c r="J49" s="6"/>
      <c r="K49" s="6"/>
      <c r="L49" s="6"/>
      <c r="M49" s="6"/>
      <c r="N49" s="6"/>
      <c r="O49" s="6"/>
    </row>
    <row r="51" spans="1:15">
      <c r="A51" s="6" t="s">
        <v>205</v>
      </c>
      <c r="B51" s="6" t="s">
        <v>562</v>
      </c>
      <c r="C51" s="6" t="s">
        <v>560</v>
      </c>
      <c r="D51" s="6" t="s">
        <v>97</v>
      </c>
      <c r="E51" s="6" t="s">
        <v>206</v>
      </c>
      <c r="F51" s="6" t="s">
        <v>208</v>
      </c>
      <c r="G51" s="6" t="s">
        <v>156</v>
      </c>
      <c r="H51" s="6" t="s">
        <v>157</v>
      </c>
      <c r="I51" s="6" t="s">
        <v>209</v>
      </c>
      <c r="J51" s="5">
        <v>5</v>
      </c>
      <c r="K51" s="11"/>
      <c r="L51" s="11"/>
      <c r="M51" s="9"/>
      <c r="N51" s="6" t="s">
        <v>120</v>
      </c>
    </row>
    <row r="52" spans="1:15">
      <c r="A52" s="6"/>
      <c r="B52" s="6"/>
      <c r="C52" s="6"/>
      <c r="D52" s="6"/>
      <c r="E52" s="6"/>
      <c r="F52" s="6"/>
      <c r="G52" s="6"/>
      <c r="H52" s="6"/>
      <c r="I52" s="6"/>
      <c r="J52" s="6"/>
      <c r="K52" s="6"/>
      <c r="L52" s="6"/>
      <c r="M52" s="6"/>
      <c r="N52" s="6"/>
      <c r="O52" s="6"/>
    </row>
    <row r="53" spans="1:15">
      <c r="A53" s="6" t="s">
        <v>205</v>
      </c>
      <c r="B53" s="6" t="s">
        <v>562</v>
      </c>
      <c r="C53" s="6" t="s">
        <v>560</v>
      </c>
      <c r="D53" s="6" t="s">
        <v>97</v>
      </c>
      <c r="E53" s="6" t="s">
        <v>147</v>
      </c>
      <c r="F53" s="6" t="s">
        <v>210</v>
      </c>
      <c r="G53" s="6" t="s">
        <v>165</v>
      </c>
      <c r="H53" s="6" t="s">
        <v>166</v>
      </c>
      <c r="I53" s="6" t="s">
        <v>209</v>
      </c>
      <c r="J53" s="5">
        <v>4</v>
      </c>
      <c r="K53" s="11"/>
      <c r="L53" s="11"/>
      <c r="M53" s="9"/>
      <c r="N53" s="6" t="s">
        <v>120</v>
      </c>
    </row>
    <row r="54" spans="1:15">
      <c r="A54" s="6"/>
      <c r="B54" s="6"/>
      <c r="C54" s="6"/>
      <c r="D54" s="6"/>
      <c r="E54" s="6"/>
      <c r="F54" s="6"/>
      <c r="G54" s="6"/>
      <c r="H54" s="6"/>
      <c r="I54" s="6"/>
      <c r="J54" s="6"/>
      <c r="K54" s="6"/>
      <c r="L54" s="6"/>
      <c r="M54" s="6"/>
      <c r="N54" s="6"/>
      <c r="O54" s="6"/>
    </row>
    <row r="55" spans="1:15">
      <c r="A55" s="6" t="s">
        <v>205</v>
      </c>
      <c r="B55" s="6" t="s">
        <v>562</v>
      </c>
      <c r="C55" s="6" t="s">
        <v>560</v>
      </c>
      <c r="D55" s="6" t="s">
        <v>97</v>
      </c>
      <c r="E55" s="6" t="s">
        <v>211</v>
      </c>
      <c r="F55" s="6" t="s">
        <v>212</v>
      </c>
      <c r="G55" s="6" t="s">
        <v>196</v>
      </c>
      <c r="H55" s="6" t="s">
        <v>197</v>
      </c>
      <c r="I55" s="6" t="s">
        <v>209</v>
      </c>
      <c r="J55" s="5">
        <v>4</v>
      </c>
      <c r="K55" s="11"/>
      <c r="L55" s="11"/>
      <c r="M55" s="9"/>
      <c r="N55" s="6" t="s">
        <v>120</v>
      </c>
    </row>
    <row r="56" spans="1:15">
      <c r="A56" s="6"/>
      <c r="B56" s="6"/>
      <c r="C56" s="6"/>
      <c r="D56" s="6"/>
      <c r="E56" s="6"/>
      <c r="F56" s="6"/>
      <c r="G56" s="6"/>
      <c r="H56" s="6"/>
      <c r="I56" s="6"/>
      <c r="J56" s="6"/>
      <c r="K56" s="6"/>
      <c r="L56" s="6"/>
      <c r="M56" s="6"/>
      <c r="N56" s="6"/>
      <c r="O56" s="6"/>
    </row>
    <row r="57" spans="1:15">
      <c r="A57" s="6" t="s">
        <v>205</v>
      </c>
      <c r="B57" s="6" t="s">
        <v>562</v>
      </c>
      <c r="C57" s="6" t="s">
        <v>560</v>
      </c>
      <c r="D57" s="6" t="s">
        <v>97</v>
      </c>
      <c r="E57" s="6" t="s">
        <v>213</v>
      </c>
      <c r="F57" s="6" t="s">
        <v>214</v>
      </c>
      <c r="G57" s="6" t="s">
        <v>196</v>
      </c>
      <c r="H57" s="6" t="s">
        <v>197</v>
      </c>
      <c r="I57" s="6" t="s">
        <v>209</v>
      </c>
      <c r="J57" s="5">
        <v>4</v>
      </c>
      <c r="K57" s="11"/>
      <c r="L57" s="11"/>
      <c r="M57" s="9"/>
      <c r="N57" s="6" t="s">
        <v>120</v>
      </c>
    </row>
    <row r="58" spans="1:15">
      <c r="A58" s="6"/>
      <c r="B58" s="6"/>
      <c r="C58" s="6"/>
      <c r="D58" s="6"/>
      <c r="E58" s="6"/>
      <c r="F58" s="6"/>
      <c r="G58" s="6"/>
      <c r="H58" s="6"/>
      <c r="I58" s="6"/>
      <c r="J58" s="6"/>
      <c r="K58" s="6"/>
      <c r="L58" s="6"/>
      <c r="M58" s="6"/>
      <c r="N58" s="6"/>
      <c r="O58" s="6"/>
    </row>
    <row r="60" spans="1:15">
      <c r="A60" s="6" t="s">
        <v>216</v>
      </c>
      <c r="B60" s="6" t="s">
        <v>563</v>
      </c>
      <c r="C60" s="6" t="s">
        <v>560</v>
      </c>
      <c r="D60" s="6" t="s">
        <v>97</v>
      </c>
      <c r="E60" s="6" t="s">
        <v>219</v>
      </c>
      <c r="F60" s="6" t="s">
        <v>220</v>
      </c>
      <c r="G60" s="6" t="s">
        <v>151</v>
      </c>
      <c r="H60" s="6" t="s">
        <v>152</v>
      </c>
      <c r="I60" s="6" t="s">
        <v>134</v>
      </c>
      <c r="J60" s="5">
        <v>4</v>
      </c>
      <c r="K60" s="11"/>
      <c r="L60" s="11"/>
      <c r="M60" s="9"/>
      <c r="N60" s="6" t="s">
        <v>120</v>
      </c>
    </row>
    <row r="61" spans="1:15">
      <c r="A61" s="6"/>
      <c r="B61" s="6"/>
      <c r="C61" s="6"/>
      <c r="D61" s="6"/>
      <c r="E61" s="6"/>
      <c r="F61" s="6"/>
      <c r="G61" s="6"/>
      <c r="H61" s="6"/>
      <c r="I61" s="6"/>
      <c r="J61" s="6"/>
      <c r="K61" s="6"/>
      <c r="L61" s="6"/>
      <c r="M61" s="6"/>
      <c r="N61" s="6"/>
      <c r="O61" s="6"/>
    </row>
    <row r="62" spans="1:15">
      <c r="A62" s="6" t="s">
        <v>216</v>
      </c>
      <c r="B62" s="6" t="s">
        <v>563</v>
      </c>
      <c r="C62" s="6" t="s">
        <v>560</v>
      </c>
      <c r="D62" s="6" t="s">
        <v>97</v>
      </c>
      <c r="E62" s="6" t="s">
        <v>217</v>
      </c>
      <c r="F62" s="6" t="s">
        <v>221</v>
      </c>
      <c r="G62" s="6" t="s">
        <v>131</v>
      </c>
      <c r="H62" s="6" t="s">
        <v>132</v>
      </c>
      <c r="I62" s="6" t="s">
        <v>134</v>
      </c>
      <c r="J62" s="5">
        <v>4</v>
      </c>
      <c r="K62" s="11"/>
      <c r="L62" s="11"/>
      <c r="M62" s="9"/>
      <c r="N62" s="6" t="s">
        <v>120</v>
      </c>
    </row>
    <row r="63" spans="1:15">
      <c r="A63" s="6"/>
      <c r="B63" s="6"/>
      <c r="C63" s="6"/>
      <c r="D63" s="6"/>
      <c r="E63" s="6"/>
      <c r="F63" s="6"/>
      <c r="G63" s="6"/>
      <c r="H63" s="6"/>
      <c r="I63" s="6"/>
      <c r="J63" s="6"/>
      <c r="K63" s="6"/>
      <c r="L63" s="6"/>
      <c r="M63" s="6"/>
      <c r="N63" s="6"/>
      <c r="O63" s="6"/>
    </row>
    <row r="64" spans="1:15">
      <c r="A64" s="6" t="s">
        <v>216</v>
      </c>
      <c r="B64" s="6" t="s">
        <v>563</v>
      </c>
      <c r="C64" s="6" t="s">
        <v>560</v>
      </c>
      <c r="D64" s="6" t="s">
        <v>97</v>
      </c>
      <c r="E64" s="6" t="s">
        <v>217</v>
      </c>
      <c r="F64" s="6" t="s">
        <v>222</v>
      </c>
      <c r="G64" s="6" t="s">
        <v>131</v>
      </c>
      <c r="H64" s="6" t="s">
        <v>132</v>
      </c>
      <c r="I64" s="6" t="s">
        <v>134</v>
      </c>
      <c r="J64" s="5">
        <v>4</v>
      </c>
      <c r="K64" s="11"/>
      <c r="L64" s="11"/>
      <c r="M64" s="9"/>
      <c r="N64" s="6" t="s">
        <v>120</v>
      </c>
    </row>
    <row r="65" spans="1:15">
      <c r="A65" s="6"/>
      <c r="B65" s="6"/>
      <c r="C65" s="6"/>
      <c r="D65" s="6"/>
      <c r="E65" s="6"/>
      <c r="F65" s="6"/>
      <c r="G65" s="6"/>
      <c r="H65" s="6"/>
      <c r="I65" s="6"/>
      <c r="J65" s="6"/>
      <c r="K65" s="6"/>
      <c r="L65" s="6"/>
      <c r="M65" s="6"/>
      <c r="N65" s="6"/>
      <c r="O65" s="6"/>
    </row>
    <row r="66" spans="1:15">
      <c r="A66" s="6" t="s">
        <v>216</v>
      </c>
      <c r="B66" s="6" t="s">
        <v>563</v>
      </c>
      <c r="C66" s="6" t="s">
        <v>560</v>
      </c>
      <c r="D66" s="6" t="s">
        <v>97</v>
      </c>
      <c r="E66" s="6" t="s">
        <v>223</v>
      </c>
      <c r="F66" s="6" t="s">
        <v>224</v>
      </c>
      <c r="G66" s="6" t="s">
        <v>131</v>
      </c>
      <c r="H66" s="6" t="s">
        <v>132</v>
      </c>
      <c r="I66" s="6" t="s">
        <v>134</v>
      </c>
      <c r="J66" s="5">
        <v>4</v>
      </c>
      <c r="K66" s="11"/>
      <c r="L66" s="11"/>
      <c r="M66" s="9"/>
      <c r="N66" s="6" t="s">
        <v>120</v>
      </c>
    </row>
    <row r="67" spans="1:15">
      <c r="A67" s="6"/>
      <c r="B67" s="6"/>
      <c r="C67" s="6"/>
      <c r="D67" s="6"/>
      <c r="E67" s="6"/>
      <c r="F67" s="6"/>
      <c r="G67" s="6"/>
      <c r="H67" s="6"/>
      <c r="I67" s="6"/>
      <c r="J67" s="6"/>
      <c r="K67" s="6"/>
      <c r="L67" s="6"/>
      <c r="M67" s="6"/>
      <c r="N67" s="6"/>
      <c r="O67" s="6"/>
    </row>
    <row r="68" spans="1:15">
      <c r="A68" s="6" t="s">
        <v>216</v>
      </c>
      <c r="B68" s="6" t="s">
        <v>563</v>
      </c>
      <c r="C68" s="6" t="s">
        <v>560</v>
      </c>
      <c r="D68" s="6" t="s">
        <v>97</v>
      </c>
      <c r="E68" s="6" t="s">
        <v>225</v>
      </c>
      <c r="F68" s="6" t="s">
        <v>226</v>
      </c>
      <c r="G68" s="6" t="s">
        <v>185</v>
      </c>
      <c r="H68" s="6" t="s">
        <v>186</v>
      </c>
      <c r="I68" s="6" t="s">
        <v>134</v>
      </c>
      <c r="J68" s="5">
        <v>4</v>
      </c>
      <c r="K68" s="11"/>
      <c r="L68" s="11"/>
      <c r="M68" s="9"/>
      <c r="N68" s="6" t="s">
        <v>120</v>
      </c>
    </row>
    <row r="69" spans="1:15">
      <c r="A69" s="6"/>
      <c r="B69" s="6"/>
      <c r="C69" s="6"/>
      <c r="D69" s="6"/>
      <c r="E69" s="6"/>
      <c r="F69" s="6"/>
      <c r="G69" s="6"/>
      <c r="H69" s="6"/>
      <c r="I69" s="6"/>
      <c r="J69" s="6"/>
      <c r="K69" s="6"/>
      <c r="L69" s="6"/>
      <c r="M69" s="6"/>
      <c r="N69" s="6"/>
      <c r="O69" s="6"/>
    </row>
    <row r="70" spans="1:15">
      <c r="A70" s="6" t="s">
        <v>216</v>
      </c>
      <c r="B70" s="6" t="s">
        <v>563</v>
      </c>
      <c r="C70" s="6" t="s">
        <v>560</v>
      </c>
      <c r="D70" s="6" t="s">
        <v>97</v>
      </c>
      <c r="E70" s="6" t="s">
        <v>227</v>
      </c>
      <c r="F70" s="6" t="s">
        <v>228</v>
      </c>
      <c r="G70" s="6" t="s">
        <v>192</v>
      </c>
      <c r="H70" s="6" t="s">
        <v>193</v>
      </c>
      <c r="I70" s="6" t="s">
        <v>134</v>
      </c>
      <c r="J70" s="5">
        <v>4</v>
      </c>
      <c r="K70" s="11"/>
      <c r="L70" s="11"/>
      <c r="M70" s="9"/>
      <c r="N70" s="6" t="s">
        <v>120</v>
      </c>
    </row>
    <row r="71" spans="1:15">
      <c r="A71" s="6"/>
      <c r="B71" s="6"/>
      <c r="C71" s="6"/>
      <c r="D71" s="6"/>
      <c r="E71" s="6"/>
      <c r="F71" s="6"/>
      <c r="G71" s="6"/>
      <c r="H71" s="6"/>
      <c r="I71" s="6"/>
      <c r="J71" s="6"/>
      <c r="K71" s="6"/>
      <c r="L71" s="6"/>
      <c r="M71" s="6"/>
      <c r="N71" s="6"/>
      <c r="O71" s="6"/>
    </row>
    <row r="73" spans="1:15">
      <c r="A73" s="6" t="s">
        <v>230</v>
      </c>
      <c r="B73" s="6" t="s">
        <v>564</v>
      </c>
      <c r="C73" s="6" t="s">
        <v>560</v>
      </c>
      <c r="D73" s="6" t="s">
        <v>86</v>
      </c>
      <c r="E73" s="6" t="s">
        <v>231</v>
      </c>
      <c r="F73" s="6" t="s">
        <v>233</v>
      </c>
      <c r="G73" s="6" t="s">
        <v>234</v>
      </c>
      <c r="H73" s="6" t="s">
        <v>235</v>
      </c>
      <c r="I73" s="6" t="s">
        <v>209</v>
      </c>
      <c r="J73" s="5">
        <v>4</v>
      </c>
      <c r="K73" s="11"/>
      <c r="L73" s="11"/>
      <c r="M73" s="9"/>
      <c r="N73" s="6" t="s">
        <v>120</v>
      </c>
    </row>
    <row r="74" spans="1:15">
      <c r="A74" s="6"/>
      <c r="B74" s="6"/>
      <c r="C74" s="6"/>
      <c r="D74" s="6"/>
      <c r="E74" s="6"/>
      <c r="F74" s="6"/>
      <c r="G74" s="6"/>
      <c r="H74" s="6"/>
      <c r="I74" s="6"/>
      <c r="J74" s="6"/>
      <c r="K74" s="6"/>
      <c r="L74" s="6"/>
      <c r="M74" s="6"/>
      <c r="N74" s="6"/>
      <c r="O74" s="6"/>
    </row>
    <row r="75" spans="1:15">
      <c r="A75" s="6" t="s">
        <v>230</v>
      </c>
      <c r="B75" s="6" t="s">
        <v>564</v>
      </c>
      <c r="C75" s="6" t="s">
        <v>560</v>
      </c>
      <c r="D75" s="6" t="s">
        <v>86</v>
      </c>
      <c r="E75" s="6" t="s">
        <v>236</v>
      </c>
      <c r="F75" s="6" t="s">
        <v>237</v>
      </c>
      <c r="G75" s="6" t="s">
        <v>234</v>
      </c>
      <c r="H75" s="6" t="s">
        <v>235</v>
      </c>
      <c r="I75" s="6" t="s">
        <v>209</v>
      </c>
      <c r="J75" s="5">
        <v>4</v>
      </c>
      <c r="K75" s="11"/>
      <c r="L75" s="11"/>
      <c r="M75" s="9"/>
      <c r="N75" s="6" t="s">
        <v>120</v>
      </c>
    </row>
    <row r="76" spans="1:15">
      <c r="A76" s="6"/>
      <c r="B76" s="6"/>
      <c r="C76" s="6"/>
      <c r="D76" s="6"/>
      <c r="E76" s="6"/>
      <c r="F76" s="6"/>
      <c r="G76" s="6"/>
      <c r="H76" s="6"/>
      <c r="I76" s="6"/>
      <c r="J76" s="6"/>
      <c r="K76" s="6"/>
      <c r="L76" s="6"/>
      <c r="M76" s="6"/>
      <c r="N76" s="6"/>
      <c r="O76" s="6"/>
    </row>
    <row r="77" spans="1:15">
      <c r="A77" s="6" t="s">
        <v>230</v>
      </c>
      <c r="B77" s="6" t="s">
        <v>564</v>
      </c>
      <c r="C77" s="6" t="s">
        <v>560</v>
      </c>
      <c r="D77" s="6" t="s">
        <v>86</v>
      </c>
      <c r="E77" s="6" t="s">
        <v>238</v>
      </c>
      <c r="F77" s="6" t="s">
        <v>239</v>
      </c>
      <c r="G77" s="6" t="s">
        <v>234</v>
      </c>
      <c r="H77" s="6" t="s">
        <v>235</v>
      </c>
      <c r="I77" s="6" t="s">
        <v>209</v>
      </c>
      <c r="J77" s="5">
        <v>4</v>
      </c>
      <c r="K77" s="11"/>
      <c r="L77" s="11"/>
      <c r="M77" s="9"/>
      <c r="N77" s="6" t="s">
        <v>120</v>
      </c>
    </row>
    <row r="78" spans="1:15">
      <c r="A78" s="6"/>
      <c r="B78" s="6"/>
      <c r="C78" s="6"/>
      <c r="D78" s="6"/>
      <c r="E78" s="6"/>
      <c r="F78" s="6"/>
      <c r="G78" s="6"/>
      <c r="H78" s="6"/>
      <c r="I78" s="6"/>
      <c r="J78" s="6"/>
      <c r="K78" s="6"/>
      <c r="L78" s="6"/>
      <c r="M78" s="6"/>
      <c r="N78" s="6"/>
      <c r="O78" s="6"/>
    </row>
    <row r="79" spans="1:15">
      <c r="A79" s="6" t="s">
        <v>230</v>
      </c>
      <c r="B79" s="6" t="s">
        <v>564</v>
      </c>
      <c r="C79" s="6" t="s">
        <v>560</v>
      </c>
      <c r="D79" s="6" t="s">
        <v>86</v>
      </c>
      <c r="E79" s="6" t="s">
        <v>240</v>
      </c>
      <c r="F79" s="6" t="s">
        <v>241</v>
      </c>
      <c r="G79" s="6" t="s">
        <v>156</v>
      </c>
      <c r="H79" s="6" t="s">
        <v>157</v>
      </c>
      <c r="I79" s="6" t="s">
        <v>209</v>
      </c>
      <c r="J79" s="5">
        <v>4</v>
      </c>
      <c r="K79" s="11"/>
      <c r="L79" s="11"/>
      <c r="M79" s="9"/>
      <c r="N79" s="6" t="s">
        <v>120</v>
      </c>
    </row>
    <row r="80" spans="1:15">
      <c r="A80" s="6"/>
      <c r="B80" s="6"/>
      <c r="C80" s="6"/>
      <c r="D80" s="6"/>
      <c r="E80" s="6"/>
      <c r="F80" s="6"/>
      <c r="G80" s="6"/>
      <c r="H80" s="6"/>
      <c r="I80" s="6"/>
      <c r="J80" s="6"/>
      <c r="K80" s="6"/>
      <c r="L80" s="6"/>
      <c r="M80" s="6"/>
      <c r="N80" s="6"/>
      <c r="O80" s="6"/>
    </row>
    <row r="81" spans="1:15">
      <c r="A81" s="6" t="s">
        <v>230</v>
      </c>
      <c r="B81" s="6" t="s">
        <v>564</v>
      </c>
      <c r="C81" s="6" t="s">
        <v>560</v>
      </c>
      <c r="D81" s="6" t="s">
        <v>86</v>
      </c>
      <c r="E81" s="6" t="s">
        <v>242</v>
      </c>
      <c r="F81" s="6" t="s">
        <v>243</v>
      </c>
      <c r="G81" s="6" t="s">
        <v>156</v>
      </c>
      <c r="H81" s="6" t="s">
        <v>157</v>
      </c>
      <c r="I81" s="6" t="s">
        <v>209</v>
      </c>
      <c r="J81" s="5">
        <v>4</v>
      </c>
      <c r="K81" s="11"/>
      <c r="L81" s="11"/>
      <c r="M81" s="9"/>
      <c r="N81" s="6" t="s">
        <v>120</v>
      </c>
    </row>
    <row r="82" spans="1:15">
      <c r="A82" s="6"/>
      <c r="B82" s="6"/>
      <c r="C82" s="6"/>
      <c r="D82" s="6"/>
      <c r="E82" s="6"/>
      <c r="F82" s="6"/>
      <c r="G82" s="6"/>
      <c r="H82" s="6"/>
      <c r="I82" s="6"/>
      <c r="J82" s="6"/>
      <c r="K82" s="6"/>
      <c r="L82" s="6"/>
      <c r="M82" s="6"/>
      <c r="N82" s="6"/>
      <c r="O82" s="6"/>
    </row>
    <row r="83" spans="1:15">
      <c r="A83" s="6" t="s">
        <v>230</v>
      </c>
      <c r="B83" s="6" t="s">
        <v>564</v>
      </c>
      <c r="C83" s="6" t="s">
        <v>560</v>
      </c>
      <c r="D83" s="6" t="s">
        <v>86</v>
      </c>
      <c r="E83" s="6" t="s">
        <v>244</v>
      </c>
      <c r="F83" s="6" t="s">
        <v>245</v>
      </c>
      <c r="G83" s="6" t="s">
        <v>165</v>
      </c>
      <c r="H83" s="6" t="s">
        <v>166</v>
      </c>
      <c r="I83" s="6" t="s">
        <v>209</v>
      </c>
      <c r="J83" s="5">
        <v>4</v>
      </c>
      <c r="K83" s="11"/>
      <c r="L83" s="11"/>
      <c r="M83" s="9"/>
      <c r="N83" s="6" t="s">
        <v>120</v>
      </c>
    </row>
    <row r="84" spans="1:15">
      <c r="A84" s="6"/>
      <c r="B84" s="6"/>
      <c r="C84" s="6"/>
      <c r="D84" s="6"/>
      <c r="E84" s="6"/>
      <c r="F84" s="6"/>
      <c r="G84" s="6"/>
      <c r="H84" s="6"/>
      <c r="I84" s="6"/>
      <c r="J84" s="6"/>
      <c r="K84" s="6"/>
      <c r="L84" s="6"/>
      <c r="M84" s="6"/>
      <c r="N84" s="6"/>
      <c r="O84" s="6"/>
    </row>
    <row r="85" spans="1:15">
      <c r="A85" s="6" t="s">
        <v>230</v>
      </c>
      <c r="B85" s="6" t="s">
        <v>564</v>
      </c>
      <c r="C85" s="6" t="s">
        <v>560</v>
      </c>
      <c r="D85" s="6" t="s">
        <v>86</v>
      </c>
      <c r="E85" s="6" t="s">
        <v>246</v>
      </c>
      <c r="F85" s="6" t="s">
        <v>247</v>
      </c>
      <c r="G85" s="6" t="s">
        <v>175</v>
      </c>
      <c r="H85" s="6" t="s">
        <v>176</v>
      </c>
      <c r="I85" s="6" t="s">
        <v>209</v>
      </c>
      <c r="J85" s="5">
        <v>4</v>
      </c>
      <c r="K85" s="11"/>
      <c r="L85" s="11"/>
      <c r="M85" s="9"/>
      <c r="N85" s="6" t="s">
        <v>120</v>
      </c>
    </row>
    <row r="86" spans="1:15">
      <c r="A86" s="6"/>
      <c r="B86" s="6"/>
      <c r="C86" s="6"/>
      <c r="D86" s="6"/>
      <c r="E86" s="6"/>
      <c r="F86" s="6"/>
      <c r="G86" s="6"/>
      <c r="H86" s="6"/>
      <c r="I86" s="6"/>
      <c r="J86" s="6"/>
      <c r="K86" s="6"/>
      <c r="L86" s="6"/>
      <c r="M86" s="6"/>
      <c r="N86" s="6"/>
      <c r="O86" s="6"/>
    </row>
    <row r="87" spans="1:15">
      <c r="A87" s="6" t="s">
        <v>230</v>
      </c>
      <c r="B87" s="6" t="s">
        <v>564</v>
      </c>
      <c r="C87" s="6" t="s">
        <v>560</v>
      </c>
      <c r="D87" s="6" t="s">
        <v>86</v>
      </c>
      <c r="E87" s="6" t="s">
        <v>248</v>
      </c>
      <c r="F87" s="6" t="s">
        <v>249</v>
      </c>
      <c r="G87" s="6" t="s">
        <v>179</v>
      </c>
      <c r="H87" s="6" t="s">
        <v>180</v>
      </c>
      <c r="I87" s="6" t="s">
        <v>209</v>
      </c>
      <c r="J87" s="5">
        <v>4</v>
      </c>
      <c r="K87" s="11"/>
      <c r="L87" s="11"/>
      <c r="M87" s="9"/>
      <c r="N87" s="6" t="s">
        <v>120</v>
      </c>
    </row>
    <row r="88" spans="1:15">
      <c r="A88" s="6"/>
      <c r="B88" s="6"/>
      <c r="C88" s="6"/>
      <c r="D88" s="6"/>
      <c r="E88" s="6"/>
      <c r="F88" s="6"/>
      <c r="G88" s="6"/>
      <c r="H88" s="6"/>
      <c r="I88" s="6"/>
      <c r="J88" s="6"/>
      <c r="K88" s="6"/>
      <c r="L88" s="6"/>
      <c r="M88" s="6"/>
      <c r="N88" s="6"/>
      <c r="O88" s="6"/>
    </row>
    <row r="89" spans="1:15">
      <c r="A89" s="6" t="s">
        <v>230</v>
      </c>
      <c r="B89" s="6" t="s">
        <v>564</v>
      </c>
      <c r="C89" s="6" t="s">
        <v>560</v>
      </c>
      <c r="D89" s="6" t="s">
        <v>86</v>
      </c>
      <c r="E89" s="6" t="s">
        <v>250</v>
      </c>
      <c r="F89" s="6" t="s">
        <v>251</v>
      </c>
      <c r="G89" s="6" t="s">
        <v>179</v>
      </c>
      <c r="H89" s="6" t="s">
        <v>180</v>
      </c>
      <c r="I89" s="6" t="s">
        <v>209</v>
      </c>
      <c r="J89" s="5">
        <v>4</v>
      </c>
      <c r="K89" s="11"/>
      <c r="L89" s="11"/>
      <c r="M89" s="9"/>
      <c r="N89" s="6" t="s">
        <v>120</v>
      </c>
    </row>
    <row r="90" spans="1:15">
      <c r="A90" s="6"/>
      <c r="B90" s="6"/>
      <c r="C90" s="6"/>
      <c r="D90" s="6"/>
      <c r="E90" s="6"/>
      <c r="F90" s="6"/>
      <c r="G90" s="6"/>
      <c r="H90" s="6"/>
      <c r="I90" s="6"/>
      <c r="J90" s="6"/>
      <c r="K90" s="6"/>
      <c r="L90" s="6"/>
      <c r="M90" s="6"/>
      <c r="N90" s="6"/>
      <c r="O90" s="6"/>
    </row>
    <row r="91" spans="1:15">
      <c r="A91" s="6" t="s">
        <v>230</v>
      </c>
      <c r="B91" s="6" t="s">
        <v>564</v>
      </c>
      <c r="C91" s="6" t="s">
        <v>560</v>
      </c>
      <c r="D91" s="6" t="s">
        <v>86</v>
      </c>
      <c r="E91" s="6" t="s">
        <v>252</v>
      </c>
      <c r="F91" s="6" t="s">
        <v>253</v>
      </c>
      <c r="G91" s="6" t="s">
        <v>179</v>
      </c>
      <c r="H91" s="6" t="s">
        <v>180</v>
      </c>
      <c r="I91" s="6" t="s">
        <v>209</v>
      </c>
      <c r="J91" s="5">
        <v>4</v>
      </c>
      <c r="K91" s="11"/>
      <c r="L91" s="11"/>
      <c r="M91" s="9"/>
      <c r="N91" s="6" t="s">
        <v>120</v>
      </c>
    </row>
    <row r="92" spans="1:15">
      <c r="A92" s="6"/>
      <c r="B92" s="6"/>
      <c r="C92" s="6"/>
      <c r="D92" s="6"/>
      <c r="E92" s="6"/>
      <c r="F92" s="6"/>
      <c r="G92" s="6"/>
      <c r="H92" s="6"/>
      <c r="I92" s="6"/>
      <c r="J92" s="6"/>
      <c r="K92" s="6"/>
      <c r="L92" s="6"/>
      <c r="M92" s="6"/>
      <c r="N92" s="6"/>
      <c r="O92" s="6"/>
    </row>
    <row r="93" spans="1:15">
      <c r="A93" s="6" t="s">
        <v>230</v>
      </c>
      <c r="B93" s="6" t="s">
        <v>564</v>
      </c>
      <c r="C93" s="6" t="s">
        <v>560</v>
      </c>
      <c r="D93" s="6" t="s">
        <v>86</v>
      </c>
      <c r="E93" s="6" t="s">
        <v>254</v>
      </c>
      <c r="F93" s="6" t="s">
        <v>255</v>
      </c>
      <c r="G93" s="6" t="s">
        <v>196</v>
      </c>
      <c r="H93" s="6" t="s">
        <v>197</v>
      </c>
      <c r="I93" s="6" t="s">
        <v>209</v>
      </c>
      <c r="J93" s="5">
        <v>4</v>
      </c>
      <c r="K93" s="11"/>
      <c r="L93" s="11"/>
      <c r="M93" s="9"/>
      <c r="N93" s="6" t="s">
        <v>120</v>
      </c>
    </row>
    <row r="94" spans="1:15">
      <c r="A94" s="6"/>
      <c r="B94" s="6"/>
      <c r="C94" s="6"/>
      <c r="D94" s="6"/>
      <c r="E94" s="6"/>
      <c r="F94" s="6"/>
      <c r="G94" s="6"/>
      <c r="H94" s="6"/>
      <c r="I94" s="6"/>
      <c r="J94" s="6"/>
      <c r="K94" s="6"/>
      <c r="L94" s="6"/>
      <c r="M94" s="6"/>
      <c r="N94" s="6"/>
      <c r="O94" s="6"/>
    </row>
    <row r="95" spans="1:15">
      <c r="A95" s="6" t="s">
        <v>230</v>
      </c>
      <c r="B95" s="6" t="s">
        <v>564</v>
      </c>
      <c r="C95" s="6" t="s">
        <v>560</v>
      </c>
      <c r="D95" s="6" t="s">
        <v>86</v>
      </c>
      <c r="E95" s="6" t="s">
        <v>256</v>
      </c>
      <c r="F95" s="6" t="s">
        <v>257</v>
      </c>
      <c r="G95" s="6" t="s">
        <v>196</v>
      </c>
      <c r="H95" s="6" t="s">
        <v>197</v>
      </c>
      <c r="I95" s="6" t="s">
        <v>209</v>
      </c>
      <c r="J95" s="5">
        <v>4</v>
      </c>
      <c r="K95" s="11"/>
      <c r="L95" s="11"/>
      <c r="M95" s="9"/>
      <c r="N95" s="6" t="s">
        <v>120</v>
      </c>
    </row>
    <row r="96" spans="1:15">
      <c r="A96" s="6"/>
      <c r="B96" s="6"/>
      <c r="C96" s="6"/>
      <c r="D96" s="6"/>
      <c r="E96" s="6"/>
      <c r="F96" s="6"/>
      <c r="G96" s="6"/>
      <c r="H96" s="6"/>
      <c r="I96" s="6"/>
      <c r="J96" s="6"/>
      <c r="K96" s="6"/>
      <c r="L96" s="6"/>
      <c r="M96" s="6"/>
      <c r="N96" s="6"/>
      <c r="O96" s="6"/>
    </row>
    <row r="97" spans="1:15">
      <c r="A97" s="6" t="s">
        <v>230</v>
      </c>
      <c r="B97" s="6" t="s">
        <v>564</v>
      </c>
      <c r="C97" s="6" t="s">
        <v>560</v>
      </c>
      <c r="D97" s="6" t="s">
        <v>86</v>
      </c>
      <c r="E97" s="6" t="s">
        <v>258</v>
      </c>
      <c r="F97" s="6" t="s">
        <v>259</v>
      </c>
      <c r="G97" s="6" t="s">
        <v>196</v>
      </c>
      <c r="H97" s="6" t="s">
        <v>197</v>
      </c>
      <c r="I97" s="6" t="s">
        <v>209</v>
      </c>
      <c r="J97" s="5">
        <v>4</v>
      </c>
      <c r="K97" s="11"/>
      <c r="L97" s="11"/>
      <c r="M97" s="9"/>
      <c r="N97" s="6" t="s">
        <v>120</v>
      </c>
    </row>
    <row r="98" spans="1:15">
      <c r="A98" s="6"/>
      <c r="B98" s="6"/>
      <c r="C98" s="6"/>
      <c r="D98" s="6"/>
      <c r="E98" s="6"/>
      <c r="F98" s="6"/>
      <c r="G98" s="6"/>
      <c r="H98" s="6"/>
      <c r="I98" s="6"/>
      <c r="J98" s="6"/>
      <c r="K98" s="6"/>
      <c r="L98" s="6"/>
      <c r="M98" s="6"/>
      <c r="N98" s="6"/>
      <c r="O98" s="6"/>
    </row>
    <row r="100" spans="1:15">
      <c r="A100" s="6" t="s">
        <v>261</v>
      </c>
      <c r="B100" s="6" t="s">
        <v>565</v>
      </c>
      <c r="C100" s="6" t="s">
        <v>560</v>
      </c>
      <c r="D100" s="6" t="s">
        <v>544</v>
      </c>
      <c r="E100" s="6" t="s">
        <v>262</v>
      </c>
      <c r="F100" s="6" t="s">
        <v>264</v>
      </c>
      <c r="G100" s="6" t="s">
        <v>131</v>
      </c>
      <c r="H100" s="6" t="s">
        <v>132</v>
      </c>
      <c r="I100" s="6" t="s">
        <v>134</v>
      </c>
      <c r="J100" s="5">
        <v>4</v>
      </c>
      <c r="K100" s="11"/>
      <c r="L100" s="11"/>
      <c r="M100" s="9"/>
      <c r="N100" s="6" t="s">
        <v>120</v>
      </c>
    </row>
    <row r="101" spans="1:15">
      <c r="A101" s="6"/>
      <c r="B101" s="6"/>
      <c r="C101" s="6"/>
      <c r="D101" s="6"/>
      <c r="E101" s="6"/>
      <c r="F101" s="6"/>
      <c r="G101" s="6"/>
      <c r="H101" s="6"/>
      <c r="I101" s="6"/>
      <c r="J101" s="6"/>
      <c r="K101" s="6"/>
      <c r="L101" s="6"/>
      <c r="M101" s="6"/>
      <c r="N101" s="6"/>
      <c r="O101" s="6"/>
    </row>
    <row r="102" spans="1:15">
      <c r="A102" s="6" t="s">
        <v>261</v>
      </c>
      <c r="B102" s="6" t="s">
        <v>565</v>
      </c>
      <c r="C102" s="6" t="s">
        <v>560</v>
      </c>
      <c r="D102" s="6" t="s">
        <v>544</v>
      </c>
      <c r="E102" s="6" t="s">
        <v>265</v>
      </c>
      <c r="F102" s="6" t="s">
        <v>266</v>
      </c>
      <c r="G102" s="6" t="s">
        <v>169</v>
      </c>
      <c r="H102" s="6" t="s">
        <v>170</v>
      </c>
      <c r="I102" s="6" t="s">
        <v>134</v>
      </c>
      <c r="J102" s="5">
        <v>4</v>
      </c>
      <c r="K102" s="11"/>
      <c r="L102" s="11"/>
      <c r="M102" s="9"/>
      <c r="N102" s="6" t="s">
        <v>120</v>
      </c>
    </row>
    <row r="103" spans="1:15">
      <c r="A103" s="6"/>
      <c r="B103" s="6"/>
      <c r="C103" s="6"/>
      <c r="D103" s="6"/>
      <c r="E103" s="6"/>
      <c r="F103" s="6"/>
      <c r="G103" s="6"/>
      <c r="H103" s="6"/>
      <c r="I103" s="6"/>
      <c r="J103" s="6"/>
      <c r="K103" s="6"/>
      <c r="L103" s="6"/>
      <c r="M103" s="6"/>
      <c r="N103" s="6"/>
      <c r="O103" s="6"/>
    </row>
    <row r="104" spans="1:15">
      <c r="A104" s="6" t="s">
        <v>261</v>
      </c>
      <c r="B104" s="6" t="s">
        <v>565</v>
      </c>
      <c r="C104" s="6" t="s">
        <v>560</v>
      </c>
      <c r="D104" s="6" t="s">
        <v>544</v>
      </c>
      <c r="E104" s="6" t="s">
        <v>267</v>
      </c>
      <c r="F104" s="6" t="s">
        <v>268</v>
      </c>
      <c r="G104" s="6" t="s">
        <v>185</v>
      </c>
      <c r="H104" s="6" t="s">
        <v>186</v>
      </c>
      <c r="I104" s="6" t="s">
        <v>134</v>
      </c>
      <c r="J104" s="5">
        <v>4</v>
      </c>
      <c r="K104" s="11"/>
      <c r="L104" s="11"/>
      <c r="M104" s="9"/>
      <c r="N104" s="6" t="s">
        <v>120</v>
      </c>
    </row>
    <row r="105" spans="1:15">
      <c r="A105" s="6"/>
      <c r="B105" s="6"/>
      <c r="C105" s="6"/>
      <c r="D105" s="6"/>
      <c r="E105" s="6"/>
      <c r="F105" s="6"/>
      <c r="G105" s="6"/>
      <c r="H105" s="6"/>
      <c r="I105" s="6"/>
      <c r="J105" s="6"/>
      <c r="K105" s="6"/>
      <c r="L105" s="6"/>
      <c r="M105" s="6"/>
      <c r="N105" s="6"/>
      <c r="O105" s="6"/>
    </row>
    <row r="106" spans="1:15">
      <c r="A106" s="6" t="s">
        <v>261</v>
      </c>
      <c r="B106" s="6" t="s">
        <v>565</v>
      </c>
      <c r="C106" s="6" t="s">
        <v>560</v>
      </c>
      <c r="D106" s="6" t="s">
        <v>544</v>
      </c>
      <c r="E106" s="6" t="s">
        <v>269</v>
      </c>
      <c r="F106" s="6" t="s">
        <v>270</v>
      </c>
      <c r="G106" s="6" t="s">
        <v>139</v>
      </c>
      <c r="H106" s="6" t="s">
        <v>140</v>
      </c>
      <c r="I106" s="6" t="s">
        <v>134</v>
      </c>
      <c r="J106" s="5">
        <v>4</v>
      </c>
      <c r="K106" s="11"/>
      <c r="L106" s="11"/>
      <c r="M106" s="9"/>
      <c r="N106" s="6" t="s">
        <v>120</v>
      </c>
    </row>
    <row r="107" spans="1:15">
      <c r="A107" s="6"/>
      <c r="B107" s="6"/>
      <c r="C107" s="6"/>
      <c r="D107" s="6"/>
      <c r="E107" s="6"/>
      <c r="F107" s="6"/>
      <c r="G107" s="6"/>
      <c r="H107" s="6"/>
      <c r="I107" s="6"/>
      <c r="J107" s="6"/>
      <c r="K107" s="6"/>
      <c r="L107" s="6"/>
      <c r="M107" s="6"/>
      <c r="N107" s="6"/>
      <c r="O107" s="6"/>
    </row>
    <row r="108" spans="1:15">
      <c r="A108" s="6" t="s">
        <v>261</v>
      </c>
      <c r="B108" s="6" t="s">
        <v>565</v>
      </c>
      <c r="C108" s="6" t="s">
        <v>560</v>
      </c>
      <c r="D108" s="6" t="s">
        <v>544</v>
      </c>
      <c r="E108" s="6" t="s">
        <v>271</v>
      </c>
      <c r="F108" s="6" t="s">
        <v>272</v>
      </c>
      <c r="G108" s="6" t="s">
        <v>139</v>
      </c>
      <c r="H108" s="6" t="s">
        <v>140</v>
      </c>
      <c r="I108" s="6" t="s">
        <v>134</v>
      </c>
      <c r="J108" s="5">
        <v>4</v>
      </c>
      <c r="K108" s="11"/>
      <c r="L108" s="11"/>
      <c r="M108" s="9"/>
      <c r="N108" s="6" t="s">
        <v>120</v>
      </c>
    </row>
    <row r="109" spans="1:15">
      <c r="A109" s="6"/>
      <c r="B109" s="6"/>
      <c r="C109" s="6"/>
      <c r="D109" s="6"/>
      <c r="E109" s="6"/>
      <c r="F109" s="6"/>
      <c r="G109" s="6"/>
      <c r="H109" s="6"/>
      <c r="I109" s="6"/>
      <c r="J109" s="6"/>
      <c r="K109" s="6"/>
      <c r="L109" s="6"/>
      <c r="M109" s="6"/>
      <c r="N109" s="6"/>
      <c r="O109" s="6"/>
    </row>
    <row r="110" spans="1:15">
      <c r="A110" s="6" t="s">
        <v>261</v>
      </c>
      <c r="B110" s="6" t="s">
        <v>565</v>
      </c>
      <c r="C110" s="6" t="s">
        <v>560</v>
      </c>
      <c r="D110" s="6" t="s">
        <v>544</v>
      </c>
      <c r="E110" s="6" t="s">
        <v>273</v>
      </c>
      <c r="F110" s="6" t="s">
        <v>274</v>
      </c>
      <c r="G110" s="6" t="s">
        <v>139</v>
      </c>
      <c r="H110" s="6" t="s">
        <v>140</v>
      </c>
      <c r="I110" s="6" t="s">
        <v>134</v>
      </c>
      <c r="J110" s="5">
        <v>4</v>
      </c>
      <c r="K110" s="11"/>
      <c r="L110" s="11"/>
      <c r="M110" s="9"/>
      <c r="N110" s="6" t="s">
        <v>120</v>
      </c>
    </row>
    <row r="111" spans="1:15">
      <c r="A111" s="6"/>
      <c r="B111" s="6"/>
      <c r="C111" s="6"/>
      <c r="D111" s="6"/>
      <c r="E111" s="6"/>
      <c r="F111" s="6"/>
      <c r="G111" s="6"/>
      <c r="H111" s="6"/>
      <c r="I111" s="6"/>
      <c r="J111" s="6"/>
      <c r="K111" s="6"/>
      <c r="L111" s="6"/>
      <c r="M111" s="6"/>
      <c r="N111" s="6"/>
      <c r="O111" s="6"/>
    </row>
    <row r="113" spans="1:15">
      <c r="A113" s="6" t="s">
        <v>276</v>
      </c>
      <c r="B113" s="6" t="s">
        <v>566</v>
      </c>
      <c r="C113" s="6" t="s">
        <v>560</v>
      </c>
      <c r="D113" s="6" t="s">
        <v>525</v>
      </c>
      <c r="E113" s="6" t="s">
        <v>277</v>
      </c>
      <c r="F113" s="6" t="s">
        <v>279</v>
      </c>
      <c r="G113" s="6" t="s">
        <v>156</v>
      </c>
      <c r="H113" s="6" t="s">
        <v>157</v>
      </c>
      <c r="I113" s="6" t="s">
        <v>209</v>
      </c>
      <c r="J113" s="5">
        <v>4</v>
      </c>
      <c r="K113" s="11"/>
      <c r="L113" s="11"/>
      <c r="M113" s="9"/>
      <c r="N113" s="6" t="s">
        <v>120</v>
      </c>
    </row>
    <row r="114" spans="1:15">
      <c r="A114" s="6"/>
      <c r="B114" s="6"/>
      <c r="C114" s="6"/>
      <c r="D114" s="6"/>
      <c r="E114" s="6"/>
      <c r="F114" s="6"/>
      <c r="G114" s="6"/>
      <c r="H114" s="6"/>
      <c r="I114" s="6"/>
      <c r="J114" s="6"/>
      <c r="K114" s="6"/>
      <c r="L114" s="6"/>
      <c r="M114" s="6"/>
      <c r="N114" s="6"/>
      <c r="O114" s="6"/>
    </row>
    <row r="115" spans="1:15">
      <c r="A115" s="6" t="s">
        <v>276</v>
      </c>
      <c r="B115" s="6" t="s">
        <v>566</v>
      </c>
      <c r="C115" s="6" t="s">
        <v>560</v>
      </c>
      <c r="D115" s="6" t="s">
        <v>525</v>
      </c>
      <c r="E115" s="6" t="s">
        <v>280</v>
      </c>
      <c r="F115" s="6" t="s">
        <v>281</v>
      </c>
      <c r="G115" s="6" t="s">
        <v>175</v>
      </c>
      <c r="H115" s="6" t="s">
        <v>176</v>
      </c>
      <c r="I115" s="6" t="s">
        <v>209</v>
      </c>
      <c r="J115" s="5">
        <v>4</v>
      </c>
      <c r="K115" s="11"/>
      <c r="L115" s="11"/>
      <c r="M115" s="9"/>
      <c r="N115" s="6" t="s">
        <v>120</v>
      </c>
    </row>
    <row r="116" spans="1:15">
      <c r="A116" s="6"/>
      <c r="B116" s="6"/>
      <c r="C116" s="6"/>
      <c r="D116" s="6"/>
      <c r="E116" s="6"/>
      <c r="F116" s="6"/>
      <c r="G116" s="6"/>
      <c r="H116" s="6"/>
      <c r="I116" s="6"/>
      <c r="J116" s="6"/>
      <c r="K116" s="6"/>
      <c r="L116" s="6"/>
      <c r="M116" s="6"/>
      <c r="N116" s="6"/>
      <c r="O116" s="6"/>
    </row>
    <row r="117" spans="1:15">
      <c r="A117" s="6" t="s">
        <v>276</v>
      </c>
      <c r="B117" s="6" t="s">
        <v>566</v>
      </c>
      <c r="C117" s="6" t="s">
        <v>560</v>
      </c>
      <c r="D117" s="6" t="s">
        <v>525</v>
      </c>
      <c r="E117" s="6" t="s">
        <v>282</v>
      </c>
      <c r="F117" s="6" t="s">
        <v>283</v>
      </c>
      <c r="G117" s="6" t="s">
        <v>175</v>
      </c>
      <c r="H117" s="6" t="s">
        <v>176</v>
      </c>
      <c r="I117" s="6" t="s">
        <v>209</v>
      </c>
      <c r="J117" s="5">
        <v>4</v>
      </c>
      <c r="K117" s="11"/>
      <c r="L117" s="11"/>
      <c r="M117" s="9"/>
      <c r="N117" s="6" t="s">
        <v>120</v>
      </c>
    </row>
    <row r="118" spans="1:15">
      <c r="A118" s="6"/>
      <c r="B118" s="6"/>
      <c r="C118" s="6"/>
      <c r="D118" s="6"/>
      <c r="E118" s="6"/>
      <c r="F118" s="6"/>
      <c r="G118" s="6"/>
      <c r="H118" s="6"/>
      <c r="I118" s="6"/>
      <c r="J118" s="6"/>
      <c r="K118" s="6"/>
      <c r="L118" s="6"/>
      <c r="M118" s="6"/>
      <c r="N118" s="6"/>
      <c r="O118" s="6"/>
    </row>
    <row r="119" spans="1:15">
      <c r="A119" s="6" t="s">
        <v>276</v>
      </c>
      <c r="B119" s="6" t="s">
        <v>566</v>
      </c>
      <c r="C119" s="6" t="s">
        <v>560</v>
      </c>
      <c r="D119" s="6" t="s">
        <v>525</v>
      </c>
      <c r="E119" s="6" t="s">
        <v>284</v>
      </c>
      <c r="F119" s="6" t="s">
        <v>285</v>
      </c>
      <c r="G119" s="6" t="s">
        <v>179</v>
      </c>
      <c r="H119" s="6" t="s">
        <v>180</v>
      </c>
      <c r="I119" s="6" t="s">
        <v>209</v>
      </c>
      <c r="J119" s="5">
        <v>4</v>
      </c>
      <c r="K119" s="11"/>
      <c r="L119" s="11"/>
      <c r="M119" s="9"/>
      <c r="N119" s="6" t="s">
        <v>120</v>
      </c>
    </row>
    <row r="120" spans="1:15">
      <c r="A120" s="6"/>
      <c r="B120" s="6"/>
      <c r="C120" s="6"/>
      <c r="D120" s="6"/>
      <c r="E120" s="6"/>
      <c r="F120" s="6"/>
      <c r="G120" s="6"/>
      <c r="H120" s="6"/>
      <c r="I120" s="6"/>
      <c r="J120" s="6"/>
      <c r="K120" s="6"/>
      <c r="L120" s="6"/>
      <c r="M120" s="6"/>
      <c r="N120" s="6"/>
      <c r="O120" s="6"/>
    </row>
    <row r="122" spans="1:15">
      <c r="A122" s="6" t="s">
        <v>287</v>
      </c>
      <c r="B122" s="6" t="s">
        <v>567</v>
      </c>
      <c r="C122" s="6" t="s">
        <v>560</v>
      </c>
      <c r="D122" s="6" t="s">
        <v>525</v>
      </c>
      <c r="E122" s="6" t="s">
        <v>290</v>
      </c>
      <c r="F122" s="6" t="s">
        <v>291</v>
      </c>
      <c r="G122" s="6" t="s">
        <v>151</v>
      </c>
      <c r="H122" s="6" t="s">
        <v>152</v>
      </c>
      <c r="I122" s="6" t="s">
        <v>134</v>
      </c>
      <c r="J122" s="5">
        <v>4</v>
      </c>
      <c r="K122" s="11"/>
      <c r="L122" s="11"/>
      <c r="M122" s="9"/>
      <c r="N122" s="6" t="s">
        <v>120</v>
      </c>
    </row>
    <row r="123" spans="1:15">
      <c r="A123" s="6"/>
      <c r="B123" s="6"/>
      <c r="C123" s="6"/>
      <c r="D123" s="6"/>
      <c r="E123" s="6"/>
      <c r="F123" s="6"/>
      <c r="G123" s="6"/>
      <c r="H123" s="6"/>
      <c r="I123" s="6"/>
      <c r="J123" s="6"/>
      <c r="K123" s="6"/>
      <c r="L123" s="6"/>
      <c r="M123" s="6"/>
      <c r="N123" s="6"/>
      <c r="O123" s="6"/>
    </row>
    <row r="124" spans="1:15">
      <c r="A124" s="6" t="s">
        <v>287</v>
      </c>
      <c r="B124" s="6" t="s">
        <v>567</v>
      </c>
      <c r="C124" s="6" t="s">
        <v>560</v>
      </c>
      <c r="D124" s="6" t="s">
        <v>525</v>
      </c>
      <c r="E124" s="6" t="s">
        <v>292</v>
      </c>
      <c r="F124" s="6" t="s">
        <v>293</v>
      </c>
      <c r="G124" s="6" t="s">
        <v>151</v>
      </c>
      <c r="H124" s="6" t="s">
        <v>152</v>
      </c>
      <c r="I124" s="6" t="s">
        <v>134</v>
      </c>
      <c r="J124" s="5">
        <v>4</v>
      </c>
      <c r="K124" s="11"/>
      <c r="L124" s="11"/>
      <c r="M124" s="9"/>
      <c r="N124" s="6" t="s">
        <v>120</v>
      </c>
    </row>
    <row r="125" spans="1:15">
      <c r="A125" s="6"/>
      <c r="B125" s="6"/>
      <c r="C125" s="6"/>
      <c r="D125" s="6"/>
      <c r="E125" s="6"/>
      <c r="F125" s="6"/>
      <c r="G125" s="6"/>
      <c r="H125" s="6"/>
      <c r="I125" s="6"/>
      <c r="J125" s="6"/>
      <c r="K125" s="6"/>
      <c r="L125" s="6"/>
      <c r="M125" s="6"/>
      <c r="N125" s="6"/>
      <c r="O125" s="6"/>
    </row>
    <row r="126" spans="1:15">
      <c r="A126" s="6" t="s">
        <v>287</v>
      </c>
      <c r="B126" s="6" t="s">
        <v>567</v>
      </c>
      <c r="C126" s="6" t="s">
        <v>560</v>
      </c>
      <c r="D126" s="6" t="s">
        <v>525</v>
      </c>
      <c r="E126" s="6" t="s">
        <v>294</v>
      </c>
      <c r="F126" s="6" t="s">
        <v>295</v>
      </c>
      <c r="G126" s="6" t="s">
        <v>151</v>
      </c>
      <c r="H126" s="6" t="s">
        <v>152</v>
      </c>
      <c r="I126" s="6" t="s">
        <v>134</v>
      </c>
      <c r="J126" s="5">
        <v>4</v>
      </c>
      <c r="K126" s="11"/>
      <c r="L126" s="11"/>
      <c r="M126" s="9"/>
      <c r="N126" s="6" t="s">
        <v>120</v>
      </c>
    </row>
    <row r="127" spans="1:15">
      <c r="A127" s="6"/>
      <c r="B127" s="6"/>
      <c r="C127" s="6"/>
      <c r="D127" s="6"/>
      <c r="E127" s="6"/>
      <c r="F127" s="6"/>
      <c r="G127" s="6"/>
      <c r="H127" s="6"/>
      <c r="I127" s="6"/>
      <c r="J127" s="6"/>
      <c r="K127" s="6"/>
      <c r="L127" s="6"/>
      <c r="M127" s="6"/>
      <c r="N127" s="6"/>
      <c r="O127" s="6"/>
    </row>
    <row r="128" spans="1:15">
      <c r="A128" s="6" t="s">
        <v>287</v>
      </c>
      <c r="B128" s="6" t="s">
        <v>567</v>
      </c>
      <c r="C128" s="6" t="s">
        <v>560</v>
      </c>
      <c r="D128" s="6" t="s">
        <v>525</v>
      </c>
      <c r="E128" s="6" t="s">
        <v>296</v>
      </c>
      <c r="F128" s="6" t="s">
        <v>297</v>
      </c>
      <c r="G128" s="6" t="s">
        <v>151</v>
      </c>
      <c r="H128" s="6" t="s">
        <v>152</v>
      </c>
      <c r="I128" s="6" t="s">
        <v>134</v>
      </c>
      <c r="J128" s="5">
        <v>4</v>
      </c>
      <c r="K128" s="11"/>
      <c r="L128" s="11"/>
      <c r="M128" s="9"/>
      <c r="N128" s="6" t="s">
        <v>120</v>
      </c>
    </row>
    <row r="129" spans="1:15">
      <c r="A129" s="6"/>
      <c r="B129" s="6"/>
      <c r="C129" s="6"/>
      <c r="D129" s="6"/>
      <c r="E129" s="6"/>
      <c r="F129" s="6"/>
      <c r="G129" s="6"/>
      <c r="H129" s="6"/>
      <c r="I129" s="6"/>
      <c r="J129" s="6"/>
      <c r="K129" s="6"/>
      <c r="L129" s="6"/>
      <c r="M129" s="6"/>
      <c r="N129" s="6"/>
      <c r="O129" s="6"/>
    </row>
    <row r="130" spans="1:15">
      <c r="A130" s="6" t="s">
        <v>287</v>
      </c>
      <c r="B130" s="6" t="s">
        <v>567</v>
      </c>
      <c r="C130" s="6" t="s">
        <v>560</v>
      </c>
      <c r="D130" s="6" t="s">
        <v>525</v>
      </c>
      <c r="E130" s="6" t="s">
        <v>298</v>
      </c>
      <c r="F130" s="6" t="s">
        <v>299</v>
      </c>
      <c r="G130" s="6" t="s">
        <v>151</v>
      </c>
      <c r="H130" s="6" t="s">
        <v>152</v>
      </c>
      <c r="I130" s="6" t="s">
        <v>134</v>
      </c>
      <c r="J130" s="5">
        <v>4</v>
      </c>
      <c r="K130" s="11"/>
      <c r="L130" s="11"/>
      <c r="M130" s="9"/>
      <c r="N130" s="6" t="s">
        <v>120</v>
      </c>
    </row>
    <row r="131" spans="1:15">
      <c r="A131" s="6"/>
      <c r="B131" s="6"/>
      <c r="C131" s="6"/>
      <c r="D131" s="6"/>
      <c r="E131" s="6"/>
      <c r="F131" s="6"/>
      <c r="G131" s="6"/>
      <c r="H131" s="6"/>
      <c r="I131" s="6"/>
      <c r="J131" s="6"/>
      <c r="K131" s="6"/>
      <c r="L131" s="6"/>
      <c r="M131" s="6"/>
      <c r="N131" s="6"/>
      <c r="O131" s="6"/>
    </row>
    <row r="132" spans="1:15">
      <c r="A132" s="6" t="s">
        <v>287</v>
      </c>
      <c r="B132" s="6" t="s">
        <v>567</v>
      </c>
      <c r="C132" s="6" t="s">
        <v>560</v>
      </c>
      <c r="D132" s="6" t="s">
        <v>525</v>
      </c>
      <c r="E132" s="6" t="s">
        <v>300</v>
      </c>
      <c r="F132" s="6" t="s">
        <v>301</v>
      </c>
      <c r="G132" s="6" t="s">
        <v>151</v>
      </c>
      <c r="H132" s="6" t="s">
        <v>152</v>
      </c>
      <c r="I132" s="6" t="s">
        <v>134</v>
      </c>
      <c r="J132" s="5">
        <v>5</v>
      </c>
      <c r="K132" s="11"/>
      <c r="L132" s="11"/>
      <c r="M132" s="9"/>
      <c r="N132" s="6" t="s">
        <v>120</v>
      </c>
    </row>
    <row r="133" spans="1:15">
      <c r="A133" s="6"/>
      <c r="B133" s="6"/>
      <c r="C133" s="6"/>
      <c r="D133" s="6"/>
      <c r="E133" s="6"/>
      <c r="F133" s="6"/>
      <c r="G133" s="6"/>
      <c r="H133" s="6"/>
      <c r="I133" s="6"/>
      <c r="J133" s="6"/>
      <c r="K133" s="6"/>
      <c r="L133" s="6"/>
      <c r="M133" s="6"/>
      <c r="N133" s="6"/>
      <c r="O133" s="6"/>
    </row>
    <row r="134" spans="1:15">
      <c r="A134" s="6" t="s">
        <v>287</v>
      </c>
      <c r="B134" s="6" t="s">
        <v>567</v>
      </c>
      <c r="C134" s="6" t="s">
        <v>560</v>
      </c>
      <c r="D134" s="6" t="s">
        <v>525</v>
      </c>
      <c r="E134" s="6" t="s">
        <v>302</v>
      </c>
      <c r="F134" s="6" t="s">
        <v>303</v>
      </c>
      <c r="G134" s="6" t="s">
        <v>169</v>
      </c>
      <c r="H134" s="6" t="s">
        <v>170</v>
      </c>
      <c r="I134" s="6" t="s">
        <v>134</v>
      </c>
      <c r="J134" s="5">
        <v>4</v>
      </c>
      <c r="K134" s="11"/>
      <c r="L134" s="11"/>
      <c r="M134" s="9"/>
      <c r="N134" s="6" t="s">
        <v>120</v>
      </c>
    </row>
    <row r="135" spans="1:15">
      <c r="A135" s="6"/>
      <c r="B135" s="6"/>
      <c r="C135" s="6"/>
      <c r="D135" s="6"/>
      <c r="E135" s="6"/>
      <c r="F135" s="6"/>
      <c r="G135" s="6"/>
      <c r="H135" s="6"/>
      <c r="I135" s="6"/>
      <c r="J135" s="6"/>
      <c r="K135" s="6"/>
      <c r="L135" s="6"/>
      <c r="M135" s="6"/>
      <c r="N135" s="6"/>
      <c r="O135" s="6"/>
    </row>
    <row r="136" spans="1:15">
      <c r="A136" s="6" t="s">
        <v>287</v>
      </c>
      <c r="B136" s="6" t="s">
        <v>567</v>
      </c>
      <c r="C136" s="6" t="s">
        <v>560</v>
      </c>
      <c r="D136" s="6" t="s">
        <v>525</v>
      </c>
      <c r="E136" s="6" t="s">
        <v>304</v>
      </c>
      <c r="F136" s="6" t="s">
        <v>305</v>
      </c>
      <c r="G136" s="6" t="s">
        <v>169</v>
      </c>
      <c r="H136" s="6" t="s">
        <v>170</v>
      </c>
      <c r="I136" s="6" t="s">
        <v>134</v>
      </c>
      <c r="J136" s="5">
        <v>4</v>
      </c>
      <c r="K136" s="11"/>
      <c r="L136" s="11"/>
      <c r="M136" s="9"/>
      <c r="N136" s="6" t="s">
        <v>120</v>
      </c>
    </row>
    <row r="137" spans="1:15">
      <c r="A137" s="6"/>
      <c r="B137" s="6"/>
      <c r="C137" s="6"/>
      <c r="D137" s="6"/>
      <c r="E137" s="6"/>
      <c r="F137" s="6"/>
      <c r="G137" s="6"/>
      <c r="H137" s="6"/>
      <c r="I137" s="6"/>
      <c r="J137" s="6"/>
      <c r="K137" s="6"/>
      <c r="L137" s="6"/>
      <c r="M137" s="6"/>
      <c r="N137" s="6"/>
      <c r="O137" s="6"/>
    </row>
    <row r="138" spans="1:15">
      <c r="A138" s="6" t="s">
        <v>287</v>
      </c>
      <c r="B138" s="6" t="s">
        <v>567</v>
      </c>
      <c r="C138" s="6" t="s">
        <v>560</v>
      </c>
      <c r="D138" s="6" t="s">
        <v>525</v>
      </c>
      <c r="E138" s="6" t="s">
        <v>306</v>
      </c>
      <c r="F138" s="6" t="s">
        <v>307</v>
      </c>
      <c r="G138" s="6" t="s">
        <v>308</v>
      </c>
      <c r="H138" s="6" t="s">
        <v>309</v>
      </c>
      <c r="I138" s="6" t="s">
        <v>134</v>
      </c>
      <c r="J138" s="5">
        <v>4</v>
      </c>
      <c r="K138" s="11"/>
      <c r="L138" s="11"/>
      <c r="M138" s="9"/>
      <c r="N138" s="6" t="s">
        <v>120</v>
      </c>
    </row>
    <row r="139" spans="1:15">
      <c r="A139" s="6"/>
      <c r="B139" s="6"/>
      <c r="C139" s="6"/>
      <c r="D139" s="6"/>
      <c r="E139" s="6"/>
      <c r="F139" s="6"/>
      <c r="G139" s="6"/>
      <c r="H139" s="6"/>
      <c r="I139" s="6"/>
      <c r="J139" s="6"/>
      <c r="K139" s="6"/>
      <c r="L139" s="6"/>
      <c r="M139" s="6"/>
      <c r="N139" s="6"/>
      <c r="O139" s="6"/>
    </row>
    <row r="140" spans="1:15">
      <c r="A140" s="6" t="s">
        <v>287</v>
      </c>
      <c r="B140" s="6" t="s">
        <v>567</v>
      </c>
      <c r="C140" s="6" t="s">
        <v>560</v>
      </c>
      <c r="D140" s="6" t="s">
        <v>525</v>
      </c>
      <c r="E140" s="6" t="s">
        <v>310</v>
      </c>
      <c r="F140" s="6" t="s">
        <v>311</v>
      </c>
      <c r="G140" s="6" t="s">
        <v>185</v>
      </c>
      <c r="H140" s="6" t="s">
        <v>186</v>
      </c>
      <c r="I140" s="6" t="s">
        <v>134</v>
      </c>
      <c r="J140" s="5">
        <v>4</v>
      </c>
      <c r="K140" s="11"/>
      <c r="L140" s="11"/>
      <c r="M140" s="9"/>
      <c r="N140" s="6" t="s">
        <v>120</v>
      </c>
    </row>
    <row r="141" spans="1:15">
      <c r="A141" s="6"/>
      <c r="B141" s="6"/>
      <c r="C141" s="6"/>
      <c r="D141" s="6"/>
      <c r="E141" s="6"/>
      <c r="F141" s="6"/>
      <c r="G141" s="6"/>
      <c r="H141" s="6"/>
      <c r="I141" s="6"/>
      <c r="J141" s="6"/>
      <c r="K141" s="6"/>
      <c r="L141" s="6"/>
      <c r="M141" s="6"/>
      <c r="N141" s="6"/>
      <c r="O141" s="6"/>
    </row>
    <row r="142" spans="1:15">
      <c r="A142" s="6" t="s">
        <v>287</v>
      </c>
      <c r="B142" s="6" t="s">
        <v>567</v>
      </c>
      <c r="C142" s="6" t="s">
        <v>560</v>
      </c>
      <c r="D142" s="6" t="s">
        <v>525</v>
      </c>
      <c r="E142" s="6" t="s">
        <v>312</v>
      </c>
      <c r="F142" s="6" t="s">
        <v>313</v>
      </c>
      <c r="G142" s="6" t="s">
        <v>185</v>
      </c>
      <c r="H142" s="6" t="s">
        <v>186</v>
      </c>
      <c r="I142" s="6" t="s">
        <v>134</v>
      </c>
      <c r="J142" s="5">
        <v>4</v>
      </c>
      <c r="K142" s="11"/>
      <c r="L142" s="11"/>
      <c r="M142" s="9"/>
      <c r="N142" s="6" t="s">
        <v>120</v>
      </c>
    </row>
    <row r="143" spans="1:15">
      <c r="A143" s="6"/>
      <c r="B143" s="6"/>
      <c r="C143" s="6"/>
      <c r="D143" s="6"/>
      <c r="E143" s="6"/>
      <c r="F143" s="6"/>
      <c r="G143" s="6"/>
      <c r="H143" s="6"/>
      <c r="I143" s="6"/>
      <c r="J143" s="6"/>
      <c r="K143" s="6"/>
      <c r="L143" s="6"/>
      <c r="M143" s="6"/>
      <c r="N143" s="6"/>
      <c r="O143" s="6"/>
    </row>
    <row r="144" spans="1:15">
      <c r="A144" s="6" t="s">
        <v>287</v>
      </c>
      <c r="B144" s="6" t="s">
        <v>567</v>
      </c>
      <c r="C144" s="6" t="s">
        <v>560</v>
      </c>
      <c r="D144" s="6" t="s">
        <v>525</v>
      </c>
      <c r="E144" s="6" t="s">
        <v>314</v>
      </c>
      <c r="F144" s="6" t="s">
        <v>315</v>
      </c>
      <c r="G144" s="6" t="s">
        <v>185</v>
      </c>
      <c r="H144" s="6" t="s">
        <v>186</v>
      </c>
      <c r="I144" s="6" t="s">
        <v>134</v>
      </c>
      <c r="J144" s="5">
        <v>4</v>
      </c>
      <c r="K144" s="11"/>
      <c r="L144" s="11"/>
      <c r="M144" s="9"/>
      <c r="N144" s="6" t="s">
        <v>120</v>
      </c>
    </row>
    <row r="145" spans="1:15">
      <c r="A145" s="6"/>
      <c r="B145" s="6"/>
      <c r="C145" s="6"/>
      <c r="D145" s="6"/>
      <c r="E145" s="6"/>
      <c r="F145" s="6"/>
      <c r="G145" s="6"/>
      <c r="H145" s="6"/>
      <c r="I145" s="6"/>
      <c r="J145" s="6"/>
      <c r="K145" s="6"/>
      <c r="L145" s="6"/>
      <c r="M145" s="6"/>
      <c r="N145" s="6"/>
      <c r="O145" s="6"/>
    </row>
    <row r="146" spans="1:15">
      <c r="A146" s="6" t="s">
        <v>287</v>
      </c>
      <c r="B146" s="6" t="s">
        <v>567</v>
      </c>
      <c r="C146" s="6" t="s">
        <v>560</v>
      </c>
      <c r="D146" s="6" t="s">
        <v>525</v>
      </c>
      <c r="E146" s="6" t="s">
        <v>316</v>
      </c>
      <c r="F146" s="6" t="s">
        <v>317</v>
      </c>
      <c r="G146" s="6" t="s">
        <v>139</v>
      </c>
      <c r="H146" s="6" t="s">
        <v>140</v>
      </c>
      <c r="I146" s="6" t="s">
        <v>134</v>
      </c>
      <c r="J146" s="5">
        <v>4</v>
      </c>
      <c r="K146" s="11"/>
      <c r="L146" s="11"/>
      <c r="M146" s="9"/>
      <c r="N146" s="6" t="s">
        <v>120</v>
      </c>
    </row>
    <row r="147" spans="1:15">
      <c r="A147" s="6"/>
      <c r="B147" s="6"/>
      <c r="C147" s="6"/>
      <c r="D147" s="6"/>
      <c r="E147" s="6"/>
      <c r="F147" s="6"/>
      <c r="G147" s="6"/>
      <c r="H147" s="6"/>
      <c r="I147" s="6"/>
      <c r="J147" s="6"/>
      <c r="K147" s="6"/>
      <c r="L147" s="6"/>
      <c r="M147" s="6"/>
      <c r="N147" s="6"/>
      <c r="O147" s="6"/>
    </row>
    <row r="148" spans="1:15">
      <c r="A148" s="6" t="s">
        <v>287</v>
      </c>
      <c r="B148" s="6" t="s">
        <v>567</v>
      </c>
      <c r="C148" s="6" t="s">
        <v>560</v>
      </c>
      <c r="D148" s="6" t="s">
        <v>525</v>
      </c>
      <c r="E148" s="6" t="s">
        <v>318</v>
      </c>
      <c r="F148" s="6" t="s">
        <v>319</v>
      </c>
      <c r="G148" s="6" t="s">
        <v>139</v>
      </c>
      <c r="H148" s="6" t="s">
        <v>140</v>
      </c>
      <c r="I148" s="6" t="s">
        <v>134</v>
      </c>
      <c r="J148" s="5">
        <v>4</v>
      </c>
      <c r="K148" s="11"/>
      <c r="L148" s="11"/>
      <c r="M148" s="9"/>
      <c r="N148" s="6" t="s">
        <v>120</v>
      </c>
    </row>
    <row r="149" spans="1:15">
      <c r="A149" s="6"/>
      <c r="B149" s="6"/>
      <c r="C149" s="6"/>
      <c r="D149" s="6"/>
      <c r="E149" s="6"/>
      <c r="F149" s="6"/>
      <c r="G149" s="6"/>
      <c r="H149" s="6"/>
      <c r="I149" s="6"/>
      <c r="J149" s="6"/>
      <c r="K149" s="6"/>
      <c r="L149" s="6"/>
      <c r="M149" s="6"/>
      <c r="N149" s="6"/>
      <c r="O149" s="6"/>
    </row>
    <row r="150" spans="1:15">
      <c r="A150" s="6" t="s">
        <v>287</v>
      </c>
      <c r="B150" s="6" t="s">
        <v>567</v>
      </c>
      <c r="C150" s="6" t="s">
        <v>560</v>
      </c>
      <c r="D150" s="6" t="s">
        <v>525</v>
      </c>
      <c r="E150" s="6" t="s">
        <v>288</v>
      </c>
      <c r="F150" s="6" t="s">
        <v>320</v>
      </c>
      <c r="G150" s="6" t="s">
        <v>139</v>
      </c>
      <c r="H150" s="6" t="s">
        <v>140</v>
      </c>
      <c r="I150" s="6" t="s">
        <v>134</v>
      </c>
      <c r="J150" s="5">
        <v>4</v>
      </c>
      <c r="K150" s="11"/>
      <c r="L150" s="11"/>
      <c r="M150" s="9"/>
      <c r="N150" s="6" t="s">
        <v>120</v>
      </c>
    </row>
    <row r="151" spans="1:15">
      <c r="A151" s="6"/>
      <c r="B151" s="6"/>
      <c r="C151" s="6"/>
      <c r="D151" s="6"/>
      <c r="E151" s="6"/>
      <c r="F151" s="6"/>
      <c r="G151" s="6"/>
      <c r="H151" s="6"/>
      <c r="I151" s="6"/>
      <c r="J151" s="6"/>
      <c r="K151" s="6"/>
      <c r="L151" s="6"/>
      <c r="M151" s="6"/>
      <c r="N151" s="6"/>
      <c r="O151" s="6"/>
    </row>
    <row r="152" spans="1:15">
      <c r="A152" s="6" t="s">
        <v>287</v>
      </c>
      <c r="B152" s="6" t="s">
        <v>567</v>
      </c>
      <c r="C152" s="6" t="s">
        <v>560</v>
      </c>
      <c r="D152" s="6" t="s">
        <v>525</v>
      </c>
      <c r="E152" s="6" t="s">
        <v>288</v>
      </c>
      <c r="F152" s="6" t="s">
        <v>321</v>
      </c>
      <c r="G152" s="6" t="s">
        <v>139</v>
      </c>
      <c r="H152" s="6" t="s">
        <v>140</v>
      </c>
      <c r="I152" s="6" t="s">
        <v>134</v>
      </c>
      <c r="J152" s="5">
        <v>4</v>
      </c>
      <c r="K152" s="11"/>
      <c r="L152" s="11"/>
      <c r="M152" s="9"/>
      <c r="N152" s="6" t="s">
        <v>120</v>
      </c>
    </row>
    <row r="153" spans="1:15">
      <c r="A153" s="6"/>
      <c r="B153" s="6"/>
      <c r="C153" s="6"/>
      <c r="D153" s="6"/>
      <c r="E153" s="6"/>
      <c r="F153" s="6"/>
      <c r="G153" s="6"/>
      <c r="H153" s="6"/>
      <c r="I153" s="6"/>
      <c r="J153" s="6"/>
      <c r="K153" s="6"/>
      <c r="L153" s="6"/>
      <c r="M153" s="6"/>
      <c r="N153" s="6"/>
      <c r="O153" s="6"/>
    </row>
    <row r="154" spans="1:15">
      <c r="A154" s="6" t="s">
        <v>287</v>
      </c>
      <c r="B154" s="6" t="s">
        <v>567</v>
      </c>
      <c r="C154" s="6" t="s">
        <v>560</v>
      </c>
      <c r="D154" s="6" t="s">
        <v>525</v>
      </c>
      <c r="E154" s="6" t="s">
        <v>322</v>
      </c>
      <c r="F154" s="6" t="s">
        <v>323</v>
      </c>
      <c r="G154" s="6" t="s">
        <v>192</v>
      </c>
      <c r="H154" s="6" t="s">
        <v>193</v>
      </c>
      <c r="I154" s="6" t="s">
        <v>134</v>
      </c>
      <c r="J154" s="5">
        <v>4</v>
      </c>
      <c r="K154" s="11"/>
      <c r="L154" s="11"/>
      <c r="M154" s="9"/>
      <c r="N154" s="6" t="s">
        <v>120</v>
      </c>
    </row>
    <row r="155" spans="1:15">
      <c r="A155" s="6"/>
      <c r="B155" s="6"/>
      <c r="C155" s="6"/>
      <c r="D155" s="6"/>
      <c r="E155" s="6"/>
      <c r="F155" s="6"/>
      <c r="G155" s="6"/>
      <c r="H155" s="6"/>
      <c r="I155" s="6"/>
      <c r="J155" s="6"/>
      <c r="K155" s="6"/>
      <c r="L155" s="6"/>
      <c r="M155" s="6"/>
      <c r="N155" s="6"/>
      <c r="O155" s="6"/>
    </row>
    <row r="156" spans="1:15">
      <c r="A156" s="6" t="s">
        <v>287</v>
      </c>
      <c r="B156" s="6" t="s">
        <v>567</v>
      </c>
      <c r="C156" s="6" t="s">
        <v>560</v>
      </c>
      <c r="D156" s="6" t="s">
        <v>525</v>
      </c>
      <c r="E156" s="6" t="s">
        <v>324</v>
      </c>
      <c r="F156" s="6" t="s">
        <v>325</v>
      </c>
      <c r="G156" s="6" t="s">
        <v>192</v>
      </c>
      <c r="H156" s="6" t="s">
        <v>193</v>
      </c>
      <c r="I156" s="6" t="s">
        <v>134</v>
      </c>
      <c r="J156" s="5">
        <v>4</v>
      </c>
      <c r="K156" s="11"/>
      <c r="L156" s="11"/>
      <c r="M156" s="9"/>
      <c r="N156" s="6" t="s">
        <v>120</v>
      </c>
    </row>
    <row r="157" spans="1:15">
      <c r="A157" s="6"/>
      <c r="B157" s="6"/>
      <c r="C157" s="6"/>
      <c r="D157" s="6"/>
      <c r="E157" s="6"/>
      <c r="F157" s="6"/>
      <c r="G157" s="6"/>
      <c r="H157" s="6"/>
      <c r="I157" s="6"/>
      <c r="J157" s="6"/>
      <c r="K157" s="6"/>
      <c r="L157" s="6"/>
      <c r="M157" s="6"/>
      <c r="N157" s="6"/>
      <c r="O157" s="6"/>
    </row>
    <row r="158" spans="1:15">
      <c r="A158" s="6" t="s">
        <v>287</v>
      </c>
      <c r="B158" s="6" t="s">
        <v>567</v>
      </c>
      <c r="C158" s="6" t="s">
        <v>560</v>
      </c>
      <c r="D158" s="6" t="s">
        <v>525</v>
      </c>
      <c r="E158" s="6" t="s">
        <v>326</v>
      </c>
      <c r="F158" s="6" t="s">
        <v>327</v>
      </c>
      <c r="G158" s="6" t="s">
        <v>192</v>
      </c>
      <c r="H158" s="6" t="s">
        <v>193</v>
      </c>
      <c r="I158" s="6" t="s">
        <v>134</v>
      </c>
      <c r="J158" s="5">
        <v>5</v>
      </c>
      <c r="K158" s="11"/>
      <c r="L158" s="11"/>
      <c r="M158" s="9"/>
      <c r="N158" s="6" t="s">
        <v>120</v>
      </c>
    </row>
    <row r="159" spans="1:15">
      <c r="A159" s="6"/>
      <c r="B159" s="6"/>
      <c r="C159" s="6"/>
      <c r="D159" s="6"/>
      <c r="E159" s="6"/>
      <c r="F159" s="6"/>
      <c r="G159" s="6"/>
      <c r="H159" s="6"/>
      <c r="I159" s="6"/>
      <c r="J159" s="6"/>
      <c r="K159" s="6"/>
      <c r="L159" s="6"/>
      <c r="M159" s="6"/>
      <c r="N159" s="6"/>
      <c r="O159" s="6"/>
    </row>
    <row r="160" spans="1:15">
      <c r="A160" s="6" t="s">
        <v>287</v>
      </c>
      <c r="B160" s="6" t="s">
        <v>567</v>
      </c>
      <c r="C160" s="6" t="s">
        <v>560</v>
      </c>
      <c r="D160" s="6" t="s">
        <v>525</v>
      </c>
      <c r="E160" s="6" t="s">
        <v>328</v>
      </c>
      <c r="F160" s="6" t="s">
        <v>329</v>
      </c>
      <c r="G160" s="6" t="s">
        <v>192</v>
      </c>
      <c r="H160" s="6" t="s">
        <v>193</v>
      </c>
      <c r="I160" s="6" t="s">
        <v>134</v>
      </c>
      <c r="J160" s="5">
        <v>4</v>
      </c>
      <c r="K160" s="11"/>
      <c r="L160" s="11"/>
      <c r="M160" s="9"/>
      <c r="N160" s="6" t="s">
        <v>120</v>
      </c>
    </row>
    <row r="161" spans="1:15">
      <c r="A161" s="6"/>
      <c r="B161" s="6"/>
      <c r="C161" s="6"/>
      <c r="D161" s="6"/>
      <c r="E161" s="6"/>
      <c r="F161" s="6"/>
      <c r="G161" s="6"/>
      <c r="H161" s="6"/>
      <c r="I161" s="6"/>
      <c r="J161" s="6"/>
      <c r="K161" s="6"/>
      <c r="L161" s="6"/>
      <c r="M161" s="6"/>
      <c r="N161" s="6"/>
      <c r="O161" s="6"/>
    </row>
    <row r="162" spans="1:15">
      <c r="A162" s="6" t="s">
        <v>287</v>
      </c>
      <c r="B162" s="6" t="s">
        <v>567</v>
      </c>
      <c r="C162" s="6" t="s">
        <v>560</v>
      </c>
      <c r="D162" s="6" t="s">
        <v>525</v>
      </c>
      <c r="E162" s="6" t="s">
        <v>330</v>
      </c>
      <c r="F162" s="6" t="s">
        <v>331</v>
      </c>
      <c r="G162" s="6" t="s">
        <v>192</v>
      </c>
      <c r="H162" s="6" t="s">
        <v>193</v>
      </c>
      <c r="I162" s="6" t="s">
        <v>134</v>
      </c>
      <c r="J162" s="5">
        <v>4</v>
      </c>
      <c r="K162" s="11"/>
      <c r="L162" s="11"/>
      <c r="M162" s="9"/>
      <c r="N162" s="6" t="s">
        <v>120</v>
      </c>
    </row>
    <row r="163" spans="1:15">
      <c r="A163" s="6"/>
      <c r="B163" s="6"/>
      <c r="C163" s="6"/>
      <c r="D163" s="6"/>
      <c r="E163" s="6"/>
      <c r="F163" s="6"/>
      <c r="G163" s="6"/>
      <c r="H163" s="6"/>
      <c r="I163" s="6"/>
      <c r="J163" s="6"/>
      <c r="K163" s="6"/>
      <c r="L163" s="6"/>
      <c r="M163" s="6"/>
      <c r="N163" s="6"/>
      <c r="O163" s="6"/>
    </row>
    <row r="164" spans="1:15">
      <c r="A164" s="6" t="s">
        <v>287</v>
      </c>
      <c r="B164" s="6" t="s">
        <v>567</v>
      </c>
      <c r="C164" s="6" t="s">
        <v>560</v>
      </c>
      <c r="D164" s="6" t="s">
        <v>525</v>
      </c>
      <c r="E164" s="6" t="s">
        <v>332</v>
      </c>
      <c r="F164" s="6" t="s">
        <v>333</v>
      </c>
      <c r="G164" s="6" t="s">
        <v>202</v>
      </c>
      <c r="H164" s="6" t="s">
        <v>203</v>
      </c>
      <c r="I164" s="6" t="s">
        <v>134</v>
      </c>
      <c r="J164" s="5">
        <v>4</v>
      </c>
      <c r="K164" s="11"/>
      <c r="L164" s="11"/>
      <c r="M164" s="9"/>
      <c r="N164" s="6" t="s">
        <v>120</v>
      </c>
    </row>
    <row r="165" spans="1:15">
      <c r="A165" s="6"/>
      <c r="B165" s="6"/>
      <c r="C165" s="6"/>
      <c r="D165" s="6"/>
      <c r="E165" s="6"/>
      <c r="F165" s="6"/>
      <c r="G165" s="6"/>
      <c r="H165" s="6"/>
      <c r="I165" s="6"/>
      <c r="J165" s="6"/>
      <c r="K165" s="6"/>
      <c r="L165" s="6"/>
      <c r="M165" s="6"/>
      <c r="N165" s="6"/>
      <c r="O165" s="6"/>
    </row>
    <row r="166" spans="1:15">
      <c r="A166" s="6" t="s">
        <v>287</v>
      </c>
      <c r="B166" s="6" t="s">
        <v>567</v>
      </c>
      <c r="C166" s="6" t="s">
        <v>560</v>
      </c>
      <c r="D166" s="6" t="s">
        <v>525</v>
      </c>
      <c r="E166" s="6" t="s">
        <v>334</v>
      </c>
      <c r="F166" s="6" t="s">
        <v>335</v>
      </c>
      <c r="G166" s="6" t="s">
        <v>202</v>
      </c>
      <c r="H166" s="6" t="s">
        <v>203</v>
      </c>
      <c r="I166" s="6" t="s">
        <v>134</v>
      </c>
      <c r="J166" s="5">
        <v>4</v>
      </c>
      <c r="K166" s="11"/>
      <c r="L166" s="11"/>
      <c r="M166" s="9"/>
      <c r="N166" s="6" t="s">
        <v>120</v>
      </c>
    </row>
    <row r="167" spans="1:15">
      <c r="A167" s="6"/>
      <c r="B167" s="6"/>
      <c r="C167" s="6"/>
      <c r="D167" s="6"/>
      <c r="E167" s="6"/>
      <c r="F167" s="6"/>
      <c r="G167" s="6"/>
      <c r="H167" s="6"/>
      <c r="I167" s="6"/>
      <c r="J167" s="6"/>
      <c r="K167" s="6"/>
      <c r="L167" s="6"/>
      <c r="M167" s="6"/>
      <c r="N167" s="6"/>
      <c r="O167" s="6"/>
    </row>
    <row r="168" spans="1:15">
      <c r="A168" s="6" t="s">
        <v>287</v>
      </c>
      <c r="B168" s="6" t="s">
        <v>567</v>
      </c>
      <c r="C168" s="6" t="s">
        <v>560</v>
      </c>
      <c r="D168" s="6" t="s">
        <v>525</v>
      </c>
      <c r="E168" s="6" t="s">
        <v>336</v>
      </c>
      <c r="F168" s="6" t="s">
        <v>337</v>
      </c>
      <c r="G168" s="6" t="s">
        <v>202</v>
      </c>
      <c r="H168" s="6" t="s">
        <v>203</v>
      </c>
      <c r="I168" s="6" t="s">
        <v>134</v>
      </c>
      <c r="J168" s="5">
        <v>5</v>
      </c>
      <c r="K168" s="11"/>
      <c r="L168" s="11"/>
      <c r="M168" s="9"/>
      <c r="N168" s="6" t="s">
        <v>120</v>
      </c>
    </row>
    <row r="169" spans="1:15">
      <c r="A169" s="6"/>
      <c r="B169" s="6"/>
      <c r="C169" s="6"/>
      <c r="D169" s="6"/>
      <c r="E169" s="6"/>
      <c r="F169" s="6"/>
      <c r="G169" s="6"/>
      <c r="H169" s="6"/>
      <c r="I169" s="6"/>
      <c r="J169" s="6"/>
      <c r="K169" s="6"/>
      <c r="L169" s="6"/>
      <c r="M169" s="6"/>
      <c r="N169" s="6"/>
      <c r="O169" s="6"/>
    </row>
    <row r="170" spans="1:15">
      <c r="A170" s="6" t="s">
        <v>287</v>
      </c>
      <c r="B170" s="6" t="s">
        <v>567</v>
      </c>
      <c r="C170" s="6" t="s">
        <v>560</v>
      </c>
      <c r="D170" s="6" t="s">
        <v>525</v>
      </c>
      <c r="E170" s="6" t="s">
        <v>338</v>
      </c>
      <c r="F170" s="6" t="s">
        <v>339</v>
      </c>
      <c r="G170" s="6" t="s">
        <v>202</v>
      </c>
      <c r="H170" s="6" t="s">
        <v>203</v>
      </c>
      <c r="I170" s="6" t="s">
        <v>134</v>
      </c>
      <c r="J170" s="5">
        <v>4</v>
      </c>
      <c r="K170" s="11"/>
      <c r="L170" s="11"/>
      <c r="M170" s="9"/>
      <c r="N170" s="6" t="s">
        <v>120</v>
      </c>
    </row>
    <row r="171" spans="1:15">
      <c r="A171" s="6"/>
      <c r="B171" s="6"/>
      <c r="C171" s="6"/>
      <c r="D171" s="6"/>
      <c r="E171" s="6"/>
      <c r="F171" s="6"/>
      <c r="G171" s="6"/>
      <c r="H171" s="6"/>
      <c r="I171" s="6"/>
      <c r="J171" s="6"/>
      <c r="K171" s="6"/>
      <c r="L171" s="6"/>
      <c r="M171" s="6"/>
      <c r="N171" s="6"/>
      <c r="O171" s="6"/>
    </row>
    <row r="172" spans="1:15">
      <c r="A172" s="6" t="s">
        <v>287</v>
      </c>
      <c r="B172" s="6" t="s">
        <v>567</v>
      </c>
      <c r="C172" s="6" t="s">
        <v>560</v>
      </c>
      <c r="D172" s="6" t="s">
        <v>525</v>
      </c>
      <c r="E172" s="6" t="s">
        <v>340</v>
      </c>
      <c r="F172" s="6" t="s">
        <v>341</v>
      </c>
      <c r="G172" s="6" t="s">
        <v>202</v>
      </c>
      <c r="H172" s="6" t="s">
        <v>203</v>
      </c>
      <c r="I172" s="6" t="s">
        <v>134</v>
      </c>
      <c r="J172" s="5">
        <v>5</v>
      </c>
      <c r="K172" s="11"/>
      <c r="L172" s="11"/>
      <c r="M172" s="9"/>
      <c r="N172" s="6" t="s">
        <v>120</v>
      </c>
    </row>
    <row r="173" spans="1:15">
      <c r="A173" s="6"/>
      <c r="B173" s="6"/>
      <c r="C173" s="6"/>
      <c r="D173" s="6"/>
      <c r="E173" s="6"/>
      <c r="F173" s="6"/>
      <c r="G173" s="6"/>
      <c r="H173" s="6"/>
      <c r="I173" s="6"/>
      <c r="J173" s="6"/>
      <c r="K173" s="6"/>
      <c r="L173" s="6"/>
      <c r="M173" s="6"/>
      <c r="N173" s="6"/>
      <c r="O173" s="6"/>
    </row>
    <row r="174" spans="1:15">
      <c r="A174" s="6" t="s">
        <v>287</v>
      </c>
      <c r="B174" s="6" t="s">
        <v>567</v>
      </c>
      <c r="C174" s="6" t="s">
        <v>560</v>
      </c>
      <c r="D174" s="6" t="s">
        <v>525</v>
      </c>
      <c r="E174" s="6" t="s">
        <v>342</v>
      </c>
      <c r="F174" s="6" t="s">
        <v>343</v>
      </c>
      <c r="G174" s="6" t="s">
        <v>202</v>
      </c>
      <c r="H174" s="6" t="s">
        <v>203</v>
      </c>
      <c r="I174" s="6" t="s">
        <v>134</v>
      </c>
      <c r="J174" s="5">
        <v>4</v>
      </c>
      <c r="K174" s="11"/>
      <c r="L174" s="11"/>
      <c r="M174" s="9"/>
      <c r="N174" s="6" t="s">
        <v>120</v>
      </c>
    </row>
    <row r="175" spans="1:15">
      <c r="A175" s="6"/>
      <c r="B175" s="6"/>
      <c r="C175" s="6"/>
      <c r="D175" s="6"/>
      <c r="E175" s="6"/>
      <c r="F175" s="6"/>
      <c r="G175" s="6"/>
      <c r="H175" s="6"/>
      <c r="I175" s="6"/>
      <c r="J175" s="6"/>
      <c r="K175" s="6"/>
      <c r="L175" s="6"/>
      <c r="M175" s="6"/>
      <c r="N175" s="6"/>
      <c r="O175" s="6"/>
    </row>
    <row r="177" spans="1:15">
      <c r="A177" s="6" t="s">
        <v>345</v>
      </c>
      <c r="B177" s="6" t="s">
        <v>568</v>
      </c>
      <c r="C177" s="6" t="s">
        <v>560</v>
      </c>
      <c r="D177" s="6" t="s">
        <v>525</v>
      </c>
      <c r="E177" s="6" t="s">
        <v>347</v>
      </c>
      <c r="F177" s="6" t="s">
        <v>348</v>
      </c>
      <c r="G177" s="6" t="s">
        <v>151</v>
      </c>
      <c r="H177" s="6" t="s">
        <v>152</v>
      </c>
      <c r="I177" s="6" t="s">
        <v>159</v>
      </c>
      <c r="J177" s="5">
        <v>3</v>
      </c>
      <c r="K177" s="11"/>
      <c r="L177" s="11"/>
      <c r="M177" s="9"/>
      <c r="N177" s="6" t="s">
        <v>120</v>
      </c>
    </row>
    <row r="178" spans="1:15">
      <c r="A178" s="6"/>
      <c r="B178" s="6"/>
      <c r="C178" s="6"/>
      <c r="D178" s="6"/>
      <c r="E178" s="6"/>
      <c r="F178" s="6"/>
      <c r="G178" s="6"/>
      <c r="H178" s="6"/>
      <c r="I178" s="6"/>
      <c r="J178" s="6"/>
      <c r="K178" s="6"/>
      <c r="L178" s="6"/>
      <c r="M178" s="6"/>
      <c r="N178" s="6"/>
      <c r="O178" s="6"/>
    </row>
    <row r="179" spans="1:15">
      <c r="A179" s="6" t="s">
        <v>345</v>
      </c>
      <c r="B179" s="6" t="s">
        <v>568</v>
      </c>
      <c r="C179" s="6" t="s">
        <v>560</v>
      </c>
      <c r="D179" s="6" t="s">
        <v>525</v>
      </c>
      <c r="E179" s="6" t="s">
        <v>349</v>
      </c>
      <c r="F179" s="6" t="s">
        <v>350</v>
      </c>
      <c r="G179" s="6" t="s">
        <v>156</v>
      </c>
      <c r="H179" s="6" t="s">
        <v>157</v>
      </c>
      <c r="I179" s="6" t="s">
        <v>153</v>
      </c>
      <c r="J179" s="5">
        <v>3</v>
      </c>
      <c r="K179" s="11"/>
      <c r="L179" s="11"/>
      <c r="M179" s="9"/>
      <c r="N179" s="6" t="s">
        <v>120</v>
      </c>
    </row>
    <row r="180" spans="1:15">
      <c r="A180" s="6"/>
      <c r="B180" s="6"/>
      <c r="C180" s="6"/>
      <c r="D180" s="6"/>
      <c r="E180" s="6"/>
      <c r="F180" s="6"/>
      <c r="G180" s="6"/>
      <c r="H180" s="6"/>
      <c r="I180" s="6"/>
      <c r="J180" s="6"/>
      <c r="K180" s="6"/>
      <c r="L180" s="6"/>
      <c r="M180" s="6"/>
      <c r="N180" s="6"/>
      <c r="O180" s="6"/>
    </row>
    <row r="181" spans="1:15">
      <c r="A181" s="6" t="s">
        <v>345</v>
      </c>
      <c r="B181" s="6" t="s">
        <v>568</v>
      </c>
      <c r="C181" s="6" t="s">
        <v>560</v>
      </c>
      <c r="D181" s="6" t="s">
        <v>525</v>
      </c>
      <c r="E181" s="6" t="s">
        <v>351</v>
      </c>
      <c r="F181" s="6" t="s">
        <v>352</v>
      </c>
      <c r="G181" s="6" t="s">
        <v>169</v>
      </c>
      <c r="H181" s="6" t="s">
        <v>170</v>
      </c>
      <c r="I181" s="6" t="s">
        <v>159</v>
      </c>
      <c r="J181" s="5">
        <v>3</v>
      </c>
      <c r="K181" s="11"/>
      <c r="L181" s="11"/>
      <c r="M181" s="9"/>
      <c r="N181" s="6" t="s">
        <v>120</v>
      </c>
    </row>
    <row r="182" spans="1:15">
      <c r="A182" s="6"/>
      <c r="B182" s="6"/>
      <c r="C182" s="6"/>
      <c r="D182" s="6"/>
      <c r="E182" s="6"/>
      <c r="F182" s="6"/>
      <c r="G182" s="6"/>
      <c r="H182" s="6"/>
      <c r="I182" s="6"/>
      <c r="J182" s="6"/>
      <c r="K182" s="6"/>
      <c r="L182" s="6"/>
      <c r="M182" s="6"/>
      <c r="N182" s="6"/>
      <c r="O182" s="6"/>
    </row>
    <row r="183" spans="1:15">
      <c r="A183" s="6" t="s">
        <v>345</v>
      </c>
      <c r="B183" s="6" t="s">
        <v>568</v>
      </c>
      <c r="C183" s="6" t="s">
        <v>560</v>
      </c>
      <c r="D183" s="6" t="s">
        <v>525</v>
      </c>
      <c r="E183" s="6" t="s">
        <v>147</v>
      </c>
      <c r="F183" s="6" t="s">
        <v>353</v>
      </c>
      <c r="G183" s="6" t="s">
        <v>175</v>
      </c>
      <c r="H183" s="6" t="s">
        <v>176</v>
      </c>
      <c r="I183" s="6" t="s">
        <v>159</v>
      </c>
      <c r="J183" s="5">
        <v>3</v>
      </c>
      <c r="K183" s="11"/>
      <c r="L183" s="11"/>
      <c r="M183" s="9"/>
      <c r="N183" s="6" t="s">
        <v>120</v>
      </c>
    </row>
    <row r="184" spans="1:15">
      <c r="A184" s="6"/>
      <c r="B184" s="6"/>
      <c r="C184" s="6"/>
      <c r="D184" s="6"/>
      <c r="E184" s="6"/>
      <c r="F184" s="6"/>
      <c r="G184" s="6"/>
      <c r="H184" s="6"/>
      <c r="I184" s="6"/>
      <c r="J184" s="6"/>
      <c r="K184" s="6"/>
      <c r="L184" s="6"/>
      <c r="M184" s="6"/>
      <c r="N184" s="6"/>
      <c r="O184" s="6"/>
    </row>
    <row r="185" spans="1:15">
      <c r="A185" s="6" t="s">
        <v>345</v>
      </c>
      <c r="B185" s="6" t="s">
        <v>568</v>
      </c>
      <c r="C185" s="6" t="s">
        <v>560</v>
      </c>
      <c r="D185" s="6" t="s">
        <v>525</v>
      </c>
      <c r="E185" s="6" t="s">
        <v>354</v>
      </c>
      <c r="F185" s="6" t="s">
        <v>355</v>
      </c>
      <c r="G185" s="6" t="s">
        <v>175</v>
      </c>
      <c r="H185" s="6" t="s">
        <v>176</v>
      </c>
      <c r="I185" s="6" t="s">
        <v>153</v>
      </c>
      <c r="J185" s="5">
        <v>3</v>
      </c>
      <c r="K185" s="11"/>
      <c r="L185" s="11"/>
      <c r="M185" s="9"/>
      <c r="N185" s="6" t="s">
        <v>120</v>
      </c>
    </row>
    <row r="186" spans="1:15">
      <c r="A186" s="6"/>
      <c r="B186" s="6"/>
      <c r="C186" s="6"/>
      <c r="D186" s="6"/>
      <c r="E186" s="6"/>
      <c r="F186" s="6"/>
      <c r="G186" s="6"/>
      <c r="H186" s="6"/>
      <c r="I186" s="6"/>
      <c r="J186" s="6"/>
      <c r="K186" s="6"/>
      <c r="L186" s="6"/>
      <c r="M186" s="6"/>
      <c r="N186" s="6"/>
      <c r="O186" s="6"/>
    </row>
    <row r="187" spans="1:15">
      <c r="A187" s="6" t="s">
        <v>345</v>
      </c>
      <c r="B187" s="6" t="s">
        <v>568</v>
      </c>
      <c r="C187" s="6" t="s">
        <v>560</v>
      </c>
      <c r="D187" s="6" t="s">
        <v>525</v>
      </c>
      <c r="E187" s="6" t="s">
        <v>356</v>
      </c>
      <c r="F187" s="6" t="s">
        <v>357</v>
      </c>
      <c r="G187" s="6" t="s">
        <v>175</v>
      </c>
      <c r="H187" s="6" t="s">
        <v>176</v>
      </c>
      <c r="I187" s="6" t="s">
        <v>159</v>
      </c>
      <c r="J187" s="5">
        <v>3</v>
      </c>
      <c r="K187" s="11"/>
      <c r="L187" s="11"/>
      <c r="M187" s="9"/>
      <c r="N187" s="6" t="s">
        <v>120</v>
      </c>
    </row>
    <row r="188" spans="1:15">
      <c r="A188" s="6"/>
      <c r="B188" s="6"/>
      <c r="C188" s="6"/>
      <c r="D188" s="6"/>
      <c r="E188" s="6"/>
      <c r="F188" s="6"/>
      <c r="G188" s="6"/>
      <c r="H188" s="6"/>
      <c r="I188" s="6"/>
      <c r="J188" s="6"/>
      <c r="K188" s="6"/>
      <c r="L188" s="6"/>
      <c r="M188" s="6"/>
      <c r="N188" s="6"/>
      <c r="O188" s="6"/>
    </row>
    <row r="189" spans="1:15">
      <c r="A189" s="6" t="s">
        <v>345</v>
      </c>
      <c r="B189" s="6" t="s">
        <v>568</v>
      </c>
      <c r="C189" s="6" t="s">
        <v>560</v>
      </c>
      <c r="D189" s="6" t="s">
        <v>525</v>
      </c>
      <c r="E189" s="6" t="s">
        <v>282</v>
      </c>
      <c r="F189" s="6" t="s">
        <v>358</v>
      </c>
      <c r="G189" s="6" t="s">
        <v>175</v>
      </c>
      <c r="H189" s="6" t="s">
        <v>176</v>
      </c>
      <c r="I189" s="6" t="s">
        <v>153</v>
      </c>
      <c r="J189" s="5">
        <v>3</v>
      </c>
      <c r="K189" s="11"/>
      <c r="L189" s="11"/>
      <c r="M189" s="9"/>
      <c r="N189" s="6" t="s">
        <v>120</v>
      </c>
    </row>
    <row r="190" spans="1:15">
      <c r="A190" s="6"/>
      <c r="B190" s="6"/>
      <c r="C190" s="6"/>
      <c r="D190" s="6"/>
      <c r="E190" s="6"/>
      <c r="F190" s="6"/>
      <c r="G190" s="6"/>
      <c r="H190" s="6"/>
      <c r="I190" s="6"/>
      <c r="J190" s="6"/>
      <c r="K190" s="6"/>
      <c r="L190" s="6"/>
      <c r="M190" s="6"/>
      <c r="N190" s="6"/>
      <c r="O190" s="6"/>
    </row>
    <row r="191" spans="1:15">
      <c r="A191" s="6" t="s">
        <v>345</v>
      </c>
      <c r="B191" s="6" t="s">
        <v>568</v>
      </c>
      <c r="C191" s="6" t="s">
        <v>560</v>
      </c>
      <c r="D191" s="6" t="s">
        <v>525</v>
      </c>
      <c r="E191" s="6" t="s">
        <v>359</v>
      </c>
      <c r="F191" s="6" t="s">
        <v>360</v>
      </c>
      <c r="G191" s="6" t="s">
        <v>179</v>
      </c>
      <c r="H191" s="6" t="s">
        <v>180</v>
      </c>
      <c r="I191" s="6" t="s">
        <v>153</v>
      </c>
      <c r="J191" s="5">
        <v>3</v>
      </c>
      <c r="K191" s="11"/>
      <c r="L191" s="11"/>
      <c r="M191" s="9"/>
      <c r="N191" s="6" t="s">
        <v>120</v>
      </c>
    </row>
    <row r="192" spans="1:15">
      <c r="A192" s="6"/>
      <c r="B192" s="6"/>
      <c r="C192" s="6"/>
      <c r="D192" s="6"/>
      <c r="E192" s="6"/>
      <c r="F192" s="6"/>
      <c r="G192" s="6"/>
      <c r="H192" s="6"/>
      <c r="I192" s="6"/>
      <c r="J192" s="6"/>
      <c r="K192" s="6"/>
      <c r="L192" s="6"/>
      <c r="M192" s="6"/>
      <c r="N192" s="6"/>
      <c r="O192" s="6"/>
    </row>
    <row r="193" spans="1:15">
      <c r="A193" s="6" t="s">
        <v>345</v>
      </c>
      <c r="B193" s="6" t="s">
        <v>568</v>
      </c>
      <c r="C193" s="6" t="s">
        <v>560</v>
      </c>
      <c r="D193" s="6" t="s">
        <v>525</v>
      </c>
      <c r="E193" s="6" t="s">
        <v>147</v>
      </c>
      <c r="F193" s="6" t="s">
        <v>361</v>
      </c>
      <c r="G193" s="6" t="s">
        <v>179</v>
      </c>
      <c r="H193" s="6" t="s">
        <v>180</v>
      </c>
      <c r="I193" s="6" t="s">
        <v>159</v>
      </c>
      <c r="J193" s="5">
        <v>3</v>
      </c>
      <c r="K193" s="11"/>
      <c r="L193" s="11"/>
      <c r="M193" s="9"/>
      <c r="N193" s="6" t="s">
        <v>120</v>
      </c>
    </row>
    <row r="194" spans="1:15">
      <c r="A194" s="6"/>
      <c r="B194" s="6"/>
      <c r="C194" s="6"/>
      <c r="D194" s="6"/>
      <c r="E194" s="6"/>
      <c r="F194" s="6"/>
      <c r="G194" s="6"/>
      <c r="H194" s="6"/>
      <c r="I194" s="6"/>
      <c r="J194" s="6"/>
      <c r="K194" s="6"/>
      <c r="L194" s="6"/>
      <c r="M194" s="6"/>
      <c r="N194" s="6"/>
      <c r="O194" s="6"/>
    </row>
    <row r="195" spans="1:15">
      <c r="A195" s="6" t="s">
        <v>345</v>
      </c>
      <c r="B195" s="6" t="s">
        <v>568</v>
      </c>
      <c r="C195" s="6" t="s">
        <v>560</v>
      </c>
      <c r="D195" s="6" t="s">
        <v>525</v>
      </c>
      <c r="E195" s="6" t="s">
        <v>362</v>
      </c>
      <c r="F195" s="6" t="s">
        <v>363</v>
      </c>
      <c r="G195" s="6" t="s">
        <v>185</v>
      </c>
      <c r="H195" s="6" t="s">
        <v>186</v>
      </c>
      <c r="I195" s="6" t="s">
        <v>159</v>
      </c>
      <c r="J195" s="5">
        <v>3</v>
      </c>
      <c r="K195" s="11"/>
      <c r="L195" s="11"/>
      <c r="M195" s="9"/>
      <c r="N195" s="6" t="s">
        <v>120</v>
      </c>
    </row>
    <row r="196" spans="1:15">
      <c r="A196" s="6"/>
      <c r="B196" s="6"/>
      <c r="C196" s="6"/>
      <c r="D196" s="6"/>
      <c r="E196" s="6"/>
      <c r="F196" s="6"/>
      <c r="G196" s="6"/>
      <c r="H196" s="6"/>
      <c r="I196" s="6"/>
      <c r="J196" s="6"/>
      <c r="K196" s="6"/>
      <c r="L196" s="6"/>
      <c r="M196" s="6"/>
      <c r="N196" s="6"/>
      <c r="O196" s="6"/>
    </row>
    <row r="197" spans="1:15">
      <c r="A197" s="6" t="s">
        <v>345</v>
      </c>
      <c r="B197" s="6" t="s">
        <v>568</v>
      </c>
      <c r="C197" s="6" t="s">
        <v>560</v>
      </c>
      <c r="D197" s="6" t="s">
        <v>525</v>
      </c>
      <c r="E197" s="6" t="s">
        <v>364</v>
      </c>
      <c r="F197" s="6" t="s">
        <v>365</v>
      </c>
      <c r="G197" s="6" t="s">
        <v>139</v>
      </c>
      <c r="H197" s="6" t="s">
        <v>140</v>
      </c>
      <c r="I197" s="6" t="s">
        <v>159</v>
      </c>
      <c r="J197" s="5">
        <v>3</v>
      </c>
      <c r="K197" s="11"/>
      <c r="L197" s="11"/>
      <c r="M197" s="9"/>
      <c r="N197" s="6" t="s">
        <v>120</v>
      </c>
    </row>
    <row r="198" spans="1:15">
      <c r="A198" s="6"/>
      <c r="B198" s="6"/>
      <c r="C198" s="6"/>
      <c r="D198" s="6"/>
      <c r="E198" s="6"/>
      <c r="F198" s="6"/>
      <c r="G198" s="6"/>
      <c r="H198" s="6"/>
      <c r="I198" s="6"/>
      <c r="J198" s="6"/>
      <c r="K198" s="6"/>
      <c r="L198" s="6"/>
      <c r="M198" s="6"/>
      <c r="N198" s="6"/>
      <c r="O198" s="6"/>
    </row>
    <row r="199" spans="1:15">
      <c r="A199" s="6" t="s">
        <v>345</v>
      </c>
      <c r="B199" s="6" t="s">
        <v>568</v>
      </c>
      <c r="C199" s="6" t="s">
        <v>560</v>
      </c>
      <c r="D199" s="6" t="s">
        <v>525</v>
      </c>
      <c r="E199" s="6" t="s">
        <v>366</v>
      </c>
      <c r="F199" s="6" t="s">
        <v>367</v>
      </c>
      <c r="G199" s="6" t="s">
        <v>196</v>
      </c>
      <c r="H199" s="6" t="s">
        <v>197</v>
      </c>
      <c r="I199" s="6" t="s">
        <v>153</v>
      </c>
      <c r="J199" s="5">
        <v>3</v>
      </c>
      <c r="K199" s="11"/>
      <c r="L199" s="11"/>
      <c r="M199" s="9"/>
      <c r="N199" s="6" t="s">
        <v>120</v>
      </c>
    </row>
    <row r="200" spans="1:15">
      <c r="A200" s="6"/>
      <c r="B200" s="6"/>
      <c r="C200" s="6"/>
      <c r="D200" s="6"/>
      <c r="E200" s="6"/>
      <c r="F200" s="6"/>
      <c r="G200" s="6"/>
      <c r="H200" s="6"/>
      <c r="I200" s="6"/>
      <c r="J200" s="6"/>
      <c r="K200" s="6"/>
      <c r="L200" s="6"/>
      <c r="M200" s="6"/>
      <c r="N200" s="6"/>
      <c r="O200" s="6"/>
    </row>
    <row r="202" spans="1:15">
      <c r="A202" s="6" t="s">
        <v>369</v>
      </c>
      <c r="B202" s="6" t="s">
        <v>569</v>
      </c>
      <c r="C202" s="6" t="s">
        <v>560</v>
      </c>
      <c r="D202" s="6" t="s">
        <v>527</v>
      </c>
      <c r="E202" s="6" t="s">
        <v>372</v>
      </c>
      <c r="F202" s="6" t="s">
        <v>373</v>
      </c>
      <c r="G202" s="6" t="s">
        <v>234</v>
      </c>
      <c r="H202" s="6" t="s">
        <v>235</v>
      </c>
      <c r="I202" s="6" t="s">
        <v>209</v>
      </c>
      <c r="J202" s="5">
        <v>5</v>
      </c>
      <c r="K202" s="11"/>
      <c r="L202" s="11"/>
      <c r="M202" s="9"/>
      <c r="N202" s="6" t="s">
        <v>120</v>
      </c>
    </row>
    <row r="203" spans="1:15">
      <c r="A203" s="6"/>
      <c r="B203" s="6"/>
      <c r="C203" s="6"/>
      <c r="D203" s="6"/>
      <c r="E203" s="6"/>
      <c r="F203" s="6"/>
      <c r="G203" s="6"/>
      <c r="H203" s="6"/>
      <c r="I203" s="6"/>
      <c r="J203" s="6"/>
      <c r="K203" s="6"/>
      <c r="L203" s="6"/>
      <c r="M203" s="6"/>
      <c r="N203" s="6"/>
      <c r="O203" s="6"/>
    </row>
    <row r="204" spans="1:15">
      <c r="A204" s="6" t="s">
        <v>369</v>
      </c>
      <c r="B204" s="6" t="s">
        <v>569</v>
      </c>
      <c r="C204" s="6" t="s">
        <v>560</v>
      </c>
      <c r="D204" s="6" t="s">
        <v>527</v>
      </c>
      <c r="E204" s="6" t="s">
        <v>374</v>
      </c>
      <c r="F204" s="6" t="s">
        <v>375</v>
      </c>
      <c r="G204" s="6" t="s">
        <v>234</v>
      </c>
      <c r="H204" s="6" t="s">
        <v>235</v>
      </c>
      <c r="I204" s="6" t="s">
        <v>209</v>
      </c>
      <c r="J204" s="5">
        <v>5</v>
      </c>
      <c r="K204" s="11"/>
      <c r="L204" s="11"/>
      <c r="M204" s="9"/>
      <c r="N204" s="6" t="s">
        <v>120</v>
      </c>
    </row>
    <row r="205" spans="1:15">
      <c r="A205" s="6"/>
      <c r="B205" s="6"/>
      <c r="C205" s="6"/>
      <c r="D205" s="6"/>
      <c r="E205" s="6"/>
      <c r="F205" s="6"/>
      <c r="G205" s="6"/>
      <c r="H205" s="6"/>
      <c r="I205" s="6"/>
      <c r="J205" s="6"/>
      <c r="K205" s="6"/>
      <c r="L205" s="6"/>
      <c r="M205" s="6"/>
      <c r="N205" s="6"/>
      <c r="O205" s="6"/>
    </row>
    <row r="206" spans="1:15">
      <c r="A206" s="6" t="s">
        <v>369</v>
      </c>
      <c r="B206" s="6" t="s">
        <v>569</v>
      </c>
      <c r="C206" s="6" t="s">
        <v>560</v>
      </c>
      <c r="D206" s="6" t="s">
        <v>527</v>
      </c>
      <c r="E206" s="6" t="s">
        <v>376</v>
      </c>
      <c r="F206" s="6" t="s">
        <v>377</v>
      </c>
      <c r="G206" s="6" t="s">
        <v>234</v>
      </c>
      <c r="H206" s="6" t="s">
        <v>235</v>
      </c>
      <c r="I206" s="6" t="s">
        <v>209</v>
      </c>
      <c r="J206" s="5">
        <v>4</v>
      </c>
      <c r="K206" s="11"/>
      <c r="L206" s="11"/>
      <c r="M206" s="9"/>
      <c r="N206" s="6" t="s">
        <v>120</v>
      </c>
    </row>
    <row r="207" spans="1:15">
      <c r="A207" s="6"/>
      <c r="B207" s="6"/>
      <c r="C207" s="6"/>
      <c r="D207" s="6"/>
      <c r="E207" s="6"/>
      <c r="F207" s="6"/>
      <c r="G207" s="6"/>
      <c r="H207" s="6"/>
      <c r="I207" s="6"/>
      <c r="J207" s="6"/>
      <c r="K207" s="6"/>
      <c r="L207" s="6"/>
      <c r="M207" s="6"/>
      <c r="N207" s="6"/>
      <c r="O207" s="6"/>
    </row>
    <row r="208" spans="1:15">
      <c r="A208" s="6" t="s">
        <v>369</v>
      </c>
      <c r="B208" s="6" t="s">
        <v>569</v>
      </c>
      <c r="C208" s="6" t="s">
        <v>560</v>
      </c>
      <c r="D208" s="6" t="s">
        <v>527</v>
      </c>
      <c r="E208" s="6" t="s">
        <v>378</v>
      </c>
      <c r="F208" s="6" t="s">
        <v>379</v>
      </c>
      <c r="G208" s="6" t="s">
        <v>156</v>
      </c>
      <c r="H208" s="6" t="s">
        <v>157</v>
      </c>
      <c r="I208" s="6" t="s">
        <v>209</v>
      </c>
      <c r="J208" s="5">
        <v>4</v>
      </c>
      <c r="K208" s="11"/>
      <c r="L208" s="11"/>
      <c r="M208" s="9"/>
      <c r="N208" s="6" t="s">
        <v>120</v>
      </c>
    </row>
    <row r="209" spans="1:15">
      <c r="A209" s="6"/>
      <c r="B209" s="6"/>
      <c r="C209" s="6"/>
      <c r="D209" s="6"/>
      <c r="E209" s="6"/>
      <c r="F209" s="6"/>
      <c r="G209" s="6"/>
      <c r="H209" s="6"/>
      <c r="I209" s="6"/>
      <c r="J209" s="6"/>
      <c r="K209" s="6"/>
      <c r="L209" s="6"/>
      <c r="M209" s="6"/>
      <c r="N209" s="6"/>
      <c r="O209" s="6"/>
    </row>
    <row r="210" spans="1:15">
      <c r="A210" s="6" t="s">
        <v>369</v>
      </c>
      <c r="B210" s="6" t="s">
        <v>569</v>
      </c>
      <c r="C210" s="6" t="s">
        <v>560</v>
      </c>
      <c r="D210" s="6" t="s">
        <v>527</v>
      </c>
      <c r="E210" s="6" t="s">
        <v>380</v>
      </c>
      <c r="F210" s="6" t="s">
        <v>381</v>
      </c>
      <c r="G210" s="6" t="s">
        <v>156</v>
      </c>
      <c r="H210" s="6" t="s">
        <v>157</v>
      </c>
      <c r="I210" s="6" t="s">
        <v>209</v>
      </c>
      <c r="J210" s="5">
        <v>5</v>
      </c>
      <c r="K210" s="11"/>
      <c r="L210" s="11"/>
      <c r="M210" s="9"/>
      <c r="N210" s="6" t="s">
        <v>120</v>
      </c>
    </row>
    <row r="211" spans="1:15">
      <c r="A211" s="6"/>
      <c r="B211" s="6"/>
      <c r="C211" s="6"/>
      <c r="D211" s="6"/>
      <c r="E211" s="6"/>
      <c r="F211" s="6"/>
      <c r="G211" s="6"/>
      <c r="H211" s="6"/>
      <c r="I211" s="6"/>
      <c r="J211" s="6"/>
      <c r="K211" s="6"/>
      <c r="L211" s="6"/>
      <c r="M211" s="6"/>
      <c r="N211" s="6"/>
      <c r="O211" s="6"/>
    </row>
    <row r="212" spans="1:15">
      <c r="A212" s="6" t="s">
        <v>369</v>
      </c>
      <c r="B212" s="6" t="s">
        <v>569</v>
      </c>
      <c r="C212" s="6" t="s">
        <v>560</v>
      </c>
      <c r="D212" s="6" t="s">
        <v>527</v>
      </c>
      <c r="E212" s="6" t="s">
        <v>382</v>
      </c>
      <c r="F212" s="6" t="s">
        <v>383</v>
      </c>
      <c r="G212" s="6" t="s">
        <v>156</v>
      </c>
      <c r="H212" s="6" t="s">
        <v>157</v>
      </c>
      <c r="I212" s="6" t="s">
        <v>209</v>
      </c>
      <c r="J212" s="5">
        <v>4</v>
      </c>
      <c r="K212" s="11"/>
      <c r="L212" s="11"/>
      <c r="M212" s="9"/>
      <c r="N212" s="6" t="s">
        <v>120</v>
      </c>
    </row>
    <row r="213" spans="1:15">
      <c r="A213" s="6"/>
      <c r="B213" s="6"/>
      <c r="C213" s="6"/>
      <c r="D213" s="6"/>
      <c r="E213" s="6"/>
      <c r="F213" s="6"/>
      <c r="G213" s="6"/>
      <c r="H213" s="6"/>
      <c r="I213" s="6"/>
      <c r="J213" s="6"/>
      <c r="K213" s="6"/>
      <c r="L213" s="6"/>
      <c r="M213" s="6"/>
      <c r="N213" s="6"/>
      <c r="O213" s="6"/>
    </row>
    <row r="214" spans="1:15">
      <c r="A214" s="6" t="s">
        <v>369</v>
      </c>
      <c r="B214" s="6" t="s">
        <v>569</v>
      </c>
      <c r="C214" s="6" t="s">
        <v>560</v>
      </c>
      <c r="D214" s="6" t="s">
        <v>527</v>
      </c>
      <c r="E214" s="6" t="s">
        <v>384</v>
      </c>
      <c r="F214" s="6" t="s">
        <v>385</v>
      </c>
      <c r="G214" s="6" t="s">
        <v>175</v>
      </c>
      <c r="H214" s="6" t="s">
        <v>176</v>
      </c>
      <c r="I214" s="6" t="s">
        <v>209</v>
      </c>
      <c r="J214" s="5">
        <v>5</v>
      </c>
      <c r="K214" s="11"/>
      <c r="L214" s="11"/>
      <c r="M214" s="9"/>
      <c r="N214" s="6" t="s">
        <v>120</v>
      </c>
    </row>
    <row r="215" spans="1:15">
      <c r="A215" s="6"/>
      <c r="B215" s="6"/>
      <c r="C215" s="6"/>
      <c r="D215" s="6"/>
      <c r="E215" s="6"/>
      <c r="F215" s="6"/>
      <c r="G215" s="6"/>
      <c r="H215" s="6"/>
      <c r="I215" s="6"/>
      <c r="J215" s="6"/>
      <c r="K215" s="6"/>
      <c r="L215" s="6"/>
      <c r="M215" s="6"/>
      <c r="N215" s="6"/>
      <c r="O215" s="6"/>
    </row>
    <row r="216" spans="1:15">
      <c r="A216" s="6" t="s">
        <v>369</v>
      </c>
      <c r="B216" s="6" t="s">
        <v>569</v>
      </c>
      <c r="C216" s="6" t="s">
        <v>560</v>
      </c>
      <c r="D216" s="6" t="s">
        <v>527</v>
      </c>
      <c r="E216" s="6" t="s">
        <v>386</v>
      </c>
      <c r="F216" s="6" t="s">
        <v>387</v>
      </c>
      <c r="G216" s="6" t="s">
        <v>175</v>
      </c>
      <c r="H216" s="6" t="s">
        <v>176</v>
      </c>
      <c r="I216" s="6" t="s">
        <v>209</v>
      </c>
      <c r="J216" s="5">
        <v>4</v>
      </c>
      <c r="K216" s="11"/>
      <c r="L216" s="11"/>
      <c r="M216" s="9"/>
      <c r="N216" s="6" t="s">
        <v>120</v>
      </c>
    </row>
    <row r="217" spans="1:15">
      <c r="A217" s="6"/>
      <c r="B217" s="6"/>
      <c r="C217" s="6"/>
      <c r="D217" s="6"/>
      <c r="E217" s="6"/>
      <c r="F217" s="6"/>
      <c r="G217" s="6"/>
      <c r="H217" s="6"/>
      <c r="I217" s="6"/>
      <c r="J217" s="6"/>
      <c r="K217" s="6"/>
      <c r="L217" s="6"/>
      <c r="M217" s="6"/>
      <c r="N217" s="6"/>
      <c r="O217" s="6"/>
    </row>
    <row r="218" spans="1:15">
      <c r="A218" s="6" t="s">
        <v>369</v>
      </c>
      <c r="B218" s="6" t="s">
        <v>569</v>
      </c>
      <c r="C218" s="6" t="s">
        <v>560</v>
      </c>
      <c r="D218" s="6" t="s">
        <v>527</v>
      </c>
      <c r="E218" s="6" t="s">
        <v>370</v>
      </c>
      <c r="F218" s="6" t="s">
        <v>388</v>
      </c>
      <c r="G218" s="6" t="s">
        <v>179</v>
      </c>
      <c r="H218" s="6" t="s">
        <v>180</v>
      </c>
      <c r="I218" s="6" t="s">
        <v>209</v>
      </c>
      <c r="J218" s="5">
        <v>5</v>
      </c>
      <c r="K218" s="11"/>
      <c r="L218" s="11"/>
      <c r="M218" s="9"/>
      <c r="N218" s="6" t="s">
        <v>120</v>
      </c>
    </row>
    <row r="219" spans="1:15">
      <c r="A219" s="6"/>
      <c r="B219" s="6"/>
      <c r="C219" s="6"/>
      <c r="D219" s="6"/>
      <c r="E219" s="6"/>
      <c r="F219" s="6"/>
      <c r="G219" s="6"/>
      <c r="H219" s="6"/>
      <c r="I219" s="6"/>
      <c r="J219" s="6"/>
      <c r="K219" s="6"/>
      <c r="L219" s="6"/>
      <c r="M219" s="6"/>
      <c r="N219" s="6"/>
      <c r="O219" s="6"/>
    </row>
    <row r="220" spans="1:15">
      <c r="A220" s="6" t="s">
        <v>369</v>
      </c>
      <c r="B220" s="6" t="s">
        <v>569</v>
      </c>
      <c r="C220" s="6" t="s">
        <v>560</v>
      </c>
      <c r="D220" s="6" t="s">
        <v>527</v>
      </c>
      <c r="E220" s="6" t="s">
        <v>370</v>
      </c>
      <c r="F220" s="6" t="s">
        <v>389</v>
      </c>
      <c r="G220" s="6" t="s">
        <v>179</v>
      </c>
      <c r="H220" s="6" t="s">
        <v>180</v>
      </c>
      <c r="I220" s="6" t="s">
        <v>209</v>
      </c>
      <c r="J220" s="5">
        <v>5</v>
      </c>
      <c r="K220" s="11"/>
      <c r="L220" s="11"/>
      <c r="M220" s="9"/>
      <c r="N220" s="6" t="s">
        <v>120</v>
      </c>
    </row>
    <row r="221" spans="1:15">
      <c r="A221" s="6"/>
      <c r="B221" s="6"/>
      <c r="C221" s="6"/>
      <c r="D221" s="6"/>
      <c r="E221" s="6"/>
      <c r="F221" s="6"/>
      <c r="G221" s="6"/>
      <c r="H221" s="6"/>
      <c r="I221" s="6"/>
      <c r="J221" s="6"/>
      <c r="K221" s="6"/>
      <c r="L221" s="6"/>
      <c r="M221" s="6"/>
      <c r="N221" s="6"/>
      <c r="O221" s="6"/>
    </row>
    <row r="222" spans="1:15">
      <c r="A222" s="6" t="s">
        <v>369</v>
      </c>
      <c r="B222" s="6" t="s">
        <v>569</v>
      </c>
      <c r="C222" s="6" t="s">
        <v>560</v>
      </c>
      <c r="D222" s="6" t="s">
        <v>527</v>
      </c>
      <c r="E222" s="6" t="s">
        <v>147</v>
      </c>
      <c r="F222" s="6" t="s">
        <v>390</v>
      </c>
      <c r="G222" s="6" t="s">
        <v>179</v>
      </c>
      <c r="H222" s="6" t="s">
        <v>180</v>
      </c>
      <c r="I222" s="6" t="s">
        <v>209</v>
      </c>
      <c r="J222" s="5">
        <v>5</v>
      </c>
      <c r="K222" s="11"/>
      <c r="L222" s="11"/>
      <c r="M222" s="9"/>
      <c r="N222" s="6" t="s">
        <v>120</v>
      </c>
    </row>
    <row r="223" spans="1:15">
      <c r="A223" s="6"/>
      <c r="B223" s="6"/>
      <c r="C223" s="6"/>
      <c r="D223" s="6"/>
      <c r="E223" s="6"/>
      <c r="F223" s="6"/>
      <c r="G223" s="6"/>
      <c r="H223" s="6"/>
      <c r="I223" s="6"/>
      <c r="J223" s="6"/>
      <c r="K223" s="6"/>
      <c r="L223" s="6"/>
      <c r="M223" s="6"/>
      <c r="N223" s="6"/>
      <c r="O223" s="6"/>
    </row>
    <row r="224" spans="1:15">
      <c r="A224" s="6" t="s">
        <v>369</v>
      </c>
      <c r="B224" s="6" t="s">
        <v>569</v>
      </c>
      <c r="C224" s="6" t="s">
        <v>560</v>
      </c>
      <c r="D224" s="6" t="s">
        <v>527</v>
      </c>
      <c r="E224" s="6" t="s">
        <v>391</v>
      </c>
      <c r="F224" s="6" t="s">
        <v>392</v>
      </c>
      <c r="G224" s="6" t="s">
        <v>179</v>
      </c>
      <c r="H224" s="6" t="s">
        <v>180</v>
      </c>
      <c r="I224" s="6" t="s">
        <v>209</v>
      </c>
      <c r="J224" s="5">
        <v>4</v>
      </c>
      <c r="K224" s="11"/>
      <c r="L224" s="11"/>
      <c r="M224" s="9"/>
      <c r="N224" s="6" t="s">
        <v>120</v>
      </c>
    </row>
    <row r="225" spans="1:15">
      <c r="A225" s="6"/>
      <c r="B225" s="6"/>
      <c r="C225" s="6"/>
      <c r="D225" s="6"/>
      <c r="E225" s="6"/>
      <c r="F225" s="6"/>
      <c r="G225" s="6"/>
      <c r="H225" s="6"/>
      <c r="I225" s="6"/>
      <c r="J225" s="6"/>
      <c r="K225" s="6"/>
      <c r="L225" s="6"/>
      <c r="M225" s="6"/>
      <c r="N225" s="6"/>
      <c r="O225" s="6"/>
    </row>
    <row r="226" spans="1:15">
      <c r="A226" s="6" t="s">
        <v>369</v>
      </c>
      <c r="B226" s="6" t="s">
        <v>569</v>
      </c>
      <c r="C226" s="6" t="s">
        <v>560</v>
      </c>
      <c r="D226" s="6" t="s">
        <v>527</v>
      </c>
      <c r="E226" s="6" t="s">
        <v>393</v>
      </c>
      <c r="F226" s="6" t="s">
        <v>394</v>
      </c>
      <c r="G226" s="6" t="s">
        <v>196</v>
      </c>
      <c r="H226" s="6" t="s">
        <v>197</v>
      </c>
      <c r="I226" s="6" t="s">
        <v>209</v>
      </c>
      <c r="J226" s="5">
        <v>4</v>
      </c>
      <c r="K226" s="11"/>
      <c r="L226" s="11"/>
      <c r="M226" s="9"/>
      <c r="N226" s="6" t="s">
        <v>120</v>
      </c>
    </row>
    <row r="227" spans="1:15">
      <c r="A227" s="6"/>
      <c r="B227" s="6"/>
      <c r="C227" s="6"/>
      <c r="D227" s="6"/>
      <c r="E227" s="6"/>
      <c r="F227" s="6"/>
      <c r="G227" s="6"/>
      <c r="H227" s="6"/>
      <c r="I227" s="6"/>
      <c r="J227" s="6"/>
      <c r="K227" s="6"/>
      <c r="L227" s="6"/>
      <c r="M227" s="6"/>
      <c r="N227" s="6"/>
      <c r="O227" s="6"/>
    </row>
    <row r="228" spans="1:15">
      <c r="A228" s="6" t="s">
        <v>369</v>
      </c>
      <c r="B228" s="6" t="s">
        <v>569</v>
      </c>
      <c r="C228" s="6" t="s">
        <v>560</v>
      </c>
      <c r="D228" s="6" t="s">
        <v>527</v>
      </c>
      <c r="E228" s="6" t="s">
        <v>256</v>
      </c>
      <c r="F228" s="6" t="s">
        <v>395</v>
      </c>
      <c r="G228" s="6" t="s">
        <v>196</v>
      </c>
      <c r="H228" s="6" t="s">
        <v>197</v>
      </c>
      <c r="I228" s="6" t="s">
        <v>209</v>
      </c>
      <c r="J228" s="5">
        <v>4</v>
      </c>
      <c r="K228" s="11"/>
      <c r="L228" s="11"/>
      <c r="M228" s="9"/>
      <c r="N228" s="6" t="s">
        <v>120</v>
      </c>
    </row>
    <row r="229" spans="1:15">
      <c r="A229" s="6"/>
      <c r="B229" s="6"/>
      <c r="C229" s="6"/>
      <c r="D229" s="6"/>
      <c r="E229" s="6"/>
      <c r="F229" s="6"/>
      <c r="G229" s="6"/>
      <c r="H229" s="6"/>
      <c r="I229" s="6"/>
      <c r="J229" s="6"/>
      <c r="K229" s="6"/>
      <c r="L229" s="6"/>
      <c r="M229" s="6"/>
      <c r="N229" s="6"/>
      <c r="O229" s="6"/>
    </row>
    <row r="231" spans="1:15">
      <c r="A231" s="6" t="s">
        <v>397</v>
      </c>
      <c r="B231" s="6" t="s">
        <v>570</v>
      </c>
      <c r="C231" s="6" t="s">
        <v>560</v>
      </c>
      <c r="D231" s="6" t="s">
        <v>551</v>
      </c>
      <c r="E231" s="6" t="s">
        <v>219</v>
      </c>
      <c r="F231" s="6" t="s">
        <v>399</v>
      </c>
      <c r="G231" s="6" t="s">
        <v>151</v>
      </c>
      <c r="H231" s="6" t="s">
        <v>152</v>
      </c>
      <c r="I231" s="6" t="s">
        <v>134</v>
      </c>
      <c r="J231" s="5">
        <v>4</v>
      </c>
      <c r="K231" s="11"/>
      <c r="L231" s="11"/>
      <c r="M231" s="9"/>
      <c r="N231" s="6" t="s">
        <v>120</v>
      </c>
    </row>
    <row r="232" spans="1:15">
      <c r="A232" s="6"/>
      <c r="B232" s="6"/>
      <c r="C232" s="6"/>
      <c r="D232" s="6"/>
      <c r="E232" s="6"/>
      <c r="F232" s="6"/>
      <c r="G232" s="6"/>
      <c r="H232" s="6"/>
      <c r="I232" s="6"/>
      <c r="J232" s="6"/>
      <c r="K232" s="6"/>
      <c r="L232" s="6"/>
      <c r="M232" s="6"/>
      <c r="N232" s="6"/>
      <c r="O232" s="6"/>
    </row>
    <row r="233" spans="1:15">
      <c r="A233" s="6" t="s">
        <v>397</v>
      </c>
      <c r="B233" s="6" t="s">
        <v>570</v>
      </c>
      <c r="C233" s="6" t="s">
        <v>560</v>
      </c>
      <c r="D233" s="6" t="s">
        <v>551</v>
      </c>
      <c r="E233" s="6" t="s">
        <v>400</v>
      </c>
      <c r="F233" s="6" t="s">
        <v>401</v>
      </c>
      <c r="G233" s="6" t="s">
        <v>151</v>
      </c>
      <c r="H233" s="6" t="s">
        <v>152</v>
      </c>
      <c r="I233" s="6" t="s">
        <v>134</v>
      </c>
      <c r="J233" s="5">
        <v>4</v>
      </c>
      <c r="K233" s="11"/>
      <c r="L233" s="11"/>
      <c r="M233" s="9"/>
      <c r="N233" s="6" t="s">
        <v>120</v>
      </c>
    </row>
    <row r="234" spans="1:15">
      <c r="A234" s="6"/>
      <c r="B234" s="6"/>
      <c r="C234" s="6"/>
      <c r="D234" s="6"/>
      <c r="E234" s="6"/>
      <c r="F234" s="6"/>
      <c r="G234" s="6"/>
      <c r="H234" s="6"/>
      <c r="I234" s="6"/>
      <c r="J234" s="6"/>
      <c r="K234" s="6"/>
      <c r="L234" s="6"/>
      <c r="M234" s="6"/>
      <c r="N234" s="6"/>
      <c r="O234" s="6"/>
    </row>
    <row r="235" spans="1:15">
      <c r="A235" s="6" t="s">
        <v>397</v>
      </c>
      <c r="B235" s="6" t="s">
        <v>570</v>
      </c>
      <c r="C235" s="6" t="s">
        <v>560</v>
      </c>
      <c r="D235" s="6" t="s">
        <v>551</v>
      </c>
      <c r="E235" s="6" t="s">
        <v>402</v>
      </c>
      <c r="F235" s="6" t="s">
        <v>403</v>
      </c>
      <c r="G235" s="6" t="s">
        <v>151</v>
      </c>
      <c r="H235" s="6" t="s">
        <v>152</v>
      </c>
      <c r="I235" s="6" t="s">
        <v>134</v>
      </c>
      <c r="J235" s="5">
        <v>4</v>
      </c>
      <c r="K235" s="11"/>
      <c r="L235" s="11"/>
      <c r="M235" s="9"/>
      <c r="N235" s="6" t="s">
        <v>120</v>
      </c>
    </row>
    <row r="236" spans="1:15">
      <c r="A236" s="6"/>
      <c r="B236" s="6"/>
      <c r="C236" s="6"/>
      <c r="D236" s="6"/>
      <c r="E236" s="6"/>
      <c r="F236" s="6"/>
      <c r="G236" s="6"/>
      <c r="H236" s="6"/>
      <c r="I236" s="6"/>
      <c r="J236" s="6"/>
      <c r="K236" s="6"/>
      <c r="L236" s="6"/>
      <c r="M236" s="6"/>
      <c r="N236" s="6"/>
      <c r="O236" s="6"/>
    </row>
    <row r="237" spans="1:15">
      <c r="A237" s="6" t="s">
        <v>397</v>
      </c>
      <c r="B237" s="6" t="s">
        <v>570</v>
      </c>
      <c r="C237" s="6" t="s">
        <v>560</v>
      </c>
      <c r="D237" s="6" t="s">
        <v>551</v>
      </c>
      <c r="E237" s="6" t="s">
        <v>404</v>
      </c>
      <c r="F237" s="6" t="s">
        <v>405</v>
      </c>
      <c r="G237" s="6" t="s">
        <v>151</v>
      </c>
      <c r="H237" s="6" t="s">
        <v>152</v>
      </c>
      <c r="I237" s="6" t="s">
        <v>134</v>
      </c>
      <c r="J237" s="5">
        <v>4</v>
      </c>
      <c r="K237" s="11"/>
      <c r="L237" s="11"/>
      <c r="M237" s="9"/>
      <c r="N237" s="6" t="s">
        <v>120</v>
      </c>
    </row>
    <row r="238" spans="1:15">
      <c r="A238" s="6"/>
      <c r="B238" s="6"/>
      <c r="C238" s="6"/>
      <c r="D238" s="6"/>
      <c r="E238" s="6"/>
      <c r="F238" s="6"/>
      <c r="G238" s="6"/>
      <c r="H238" s="6"/>
      <c r="I238" s="6"/>
      <c r="J238" s="6"/>
      <c r="K238" s="6"/>
      <c r="L238" s="6"/>
      <c r="M238" s="6"/>
      <c r="N238" s="6"/>
      <c r="O238" s="6"/>
    </row>
    <row r="239" spans="1:15">
      <c r="A239" s="6" t="s">
        <v>397</v>
      </c>
      <c r="B239" s="6" t="s">
        <v>570</v>
      </c>
      <c r="C239" s="6" t="s">
        <v>560</v>
      </c>
      <c r="D239" s="6" t="s">
        <v>551</v>
      </c>
      <c r="E239" s="6" t="s">
        <v>406</v>
      </c>
      <c r="F239" s="6" t="s">
        <v>407</v>
      </c>
      <c r="G239" s="6" t="s">
        <v>131</v>
      </c>
      <c r="H239" s="6" t="s">
        <v>132</v>
      </c>
      <c r="I239" s="6" t="s">
        <v>134</v>
      </c>
      <c r="J239" s="5">
        <v>4</v>
      </c>
      <c r="K239" s="11"/>
      <c r="L239" s="11"/>
      <c r="M239" s="9"/>
      <c r="N239" s="6" t="s">
        <v>120</v>
      </c>
    </row>
    <row r="240" spans="1:15">
      <c r="A240" s="6"/>
      <c r="B240" s="6"/>
      <c r="C240" s="6"/>
      <c r="D240" s="6"/>
      <c r="E240" s="6"/>
      <c r="F240" s="6"/>
      <c r="G240" s="6"/>
      <c r="H240" s="6"/>
      <c r="I240" s="6"/>
      <c r="J240" s="6"/>
      <c r="K240" s="6"/>
      <c r="L240" s="6"/>
      <c r="M240" s="6"/>
      <c r="N240" s="6"/>
      <c r="O240" s="6"/>
    </row>
    <row r="241" spans="1:15">
      <c r="A241" s="6" t="s">
        <v>397</v>
      </c>
      <c r="B241" s="6" t="s">
        <v>570</v>
      </c>
      <c r="C241" s="6" t="s">
        <v>560</v>
      </c>
      <c r="D241" s="6" t="s">
        <v>551</v>
      </c>
      <c r="E241" s="6" t="s">
        <v>408</v>
      </c>
      <c r="F241" s="6" t="s">
        <v>409</v>
      </c>
      <c r="G241" s="6" t="s">
        <v>185</v>
      </c>
      <c r="H241" s="6" t="s">
        <v>186</v>
      </c>
      <c r="I241" s="6" t="s">
        <v>134</v>
      </c>
      <c r="J241" s="5">
        <v>4</v>
      </c>
      <c r="K241" s="11"/>
      <c r="L241" s="11"/>
      <c r="M241" s="9"/>
      <c r="N241" s="6" t="s">
        <v>120</v>
      </c>
    </row>
    <row r="242" spans="1:15">
      <c r="A242" s="6"/>
      <c r="B242" s="6"/>
      <c r="C242" s="6"/>
      <c r="D242" s="6"/>
      <c r="E242" s="6"/>
      <c r="F242" s="6"/>
      <c r="G242" s="6"/>
      <c r="H242" s="6"/>
      <c r="I242" s="6"/>
      <c r="J242" s="6"/>
      <c r="K242" s="6"/>
      <c r="L242" s="6"/>
      <c r="M242" s="6"/>
      <c r="N242" s="6"/>
      <c r="O242" s="6"/>
    </row>
    <row r="243" spans="1:15">
      <c r="A243" s="6" t="s">
        <v>397</v>
      </c>
      <c r="B243" s="6" t="s">
        <v>570</v>
      </c>
      <c r="C243" s="6" t="s">
        <v>560</v>
      </c>
      <c r="D243" s="6" t="s">
        <v>551</v>
      </c>
      <c r="E243" s="6" t="s">
        <v>410</v>
      </c>
      <c r="F243" s="6" t="s">
        <v>411</v>
      </c>
      <c r="G243" s="6" t="s">
        <v>139</v>
      </c>
      <c r="H243" s="6" t="s">
        <v>140</v>
      </c>
      <c r="I243" s="6" t="s">
        <v>134</v>
      </c>
      <c r="J243" s="5">
        <v>4</v>
      </c>
      <c r="K243" s="11"/>
      <c r="L243" s="11"/>
      <c r="M243" s="9"/>
      <c r="N243" s="6" t="s">
        <v>120</v>
      </c>
    </row>
    <row r="244" spans="1:15">
      <c r="A244" s="6"/>
      <c r="B244" s="6"/>
      <c r="C244" s="6"/>
      <c r="D244" s="6"/>
      <c r="E244" s="6"/>
      <c r="F244" s="6"/>
      <c r="G244" s="6"/>
      <c r="H244" s="6"/>
      <c r="I244" s="6"/>
      <c r="J244" s="6"/>
      <c r="K244" s="6"/>
      <c r="L244" s="6"/>
      <c r="M244" s="6"/>
      <c r="N244" s="6"/>
      <c r="O244" s="6"/>
    </row>
    <row r="245" spans="1:15">
      <c r="A245" s="6" t="s">
        <v>397</v>
      </c>
      <c r="B245" s="6" t="s">
        <v>570</v>
      </c>
      <c r="C245" s="6" t="s">
        <v>560</v>
      </c>
      <c r="D245" s="6" t="s">
        <v>551</v>
      </c>
      <c r="E245" s="6" t="s">
        <v>412</v>
      </c>
      <c r="F245" s="6" t="s">
        <v>413</v>
      </c>
      <c r="G245" s="6" t="s">
        <v>192</v>
      </c>
      <c r="H245" s="6" t="s">
        <v>193</v>
      </c>
      <c r="I245" s="6" t="s">
        <v>134</v>
      </c>
      <c r="J245" s="5">
        <v>4</v>
      </c>
      <c r="K245" s="11"/>
      <c r="L245" s="11"/>
      <c r="M245" s="9"/>
      <c r="N245" s="6" t="s">
        <v>120</v>
      </c>
    </row>
    <row r="246" spans="1:15">
      <c r="A246" s="6"/>
      <c r="B246" s="6"/>
      <c r="C246" s="6"/>
      <c r="D246" s="6"/>
      <c r="E246" s="6"/>
      <c r="F246" s="6"/>
      <c r="G246" s="6"/>
      <c r="H246" s="6"/>
      <c r="I246" s="6"/>
      <c r="J246" s="6"/>
      <c r="K246" s="6"/>
      <c r="L246" s="6"/>
      <c r="M246" s="6"/>
      <c r="N246" s="6"/>
      <c r="O246" s="6"/>
    </row>
    <row r="247" spans="1:15">
      <c r="A247" s="6" t="s">
        <v>397</v>
      </c>
      <c r="B247" s="6" t="s">
        <v>570</v>
      </c>
      <c r="C247" s="6" t="s">
        <v>560</v>
      </c>
      <c r="D247" s="6" t="s">
        <v>551</v>
      </c>
      <c r="E247" s="6" t="s">
        <v>414</v>
      </c>
      <c r="F247" s="6" t="s">
        <v>415</v>
      </c>
      <c r="G247" s="6" t="s">
        <v>192</v>
      </c>
      <c r="H247" s="6" t="s">
        <v>193</v>
      </c>
      <c r="I247" s="6" t="s">
        <v>134</v>
      </c>
      <c r="J247" s="5">
        <v>4</v>
      </c>
      <c r="K247" s="11"/>
      <c r="L247" s="11"/>
      <c r="M247" s="9"/>
      <c r="N247" s="6" t="s">
        <v>120</v>
      </c>
    </row>
    <row r="248" spans="1:15">
      <c r="A248" s="6"/>
      <c r="B248" s="6"/>
      <c r="C248" s="6"/>
      <c r="D248" s="6"/>
      <c r="E248" s="6"/>
      <c r="F248" s="6"/>
      <c r="G248" s="6"/>
      <c r="H248" s="6"/>
      <c r="I248" s="6"/>
      <c r="J248" s="6"/>
      <c r="K248" s="6"/>
      <c r="L248" s="6"/>
      <c r="M248" s="6"/>
      <c r="N248" s="6"/>
      <c r="O248" s="6"/>
    </row>
    <row r="250" spans="1:15">
      <c r="A250" s="6" t="s">
        <v>417</v>
      </c>
      <c r="B250" s="6" t="s">
        <v>571</v>
      </c>
      <c r="C250" s="6" t="s">
        <v>560</v>
      </c>
      <c r="D250" s="6" t="s">
        <v>527</v>
      </c>
      <c r="E250" s="6" t="s">
        <v>418</v>
      </c>
      <c r="F250" s="6" t="s">
        <v>420</v>
      </c>
      <c r="G250" s="6" t="s">
        <v>185</v>
      </c>
      <c r="H250" s="6" t="s">
        <v>186</v>
      </c>
      <c r="I250" s="6" t="s">
        <v>209</v>
      </c>
      <c r="J250" s="5">
        <v>4</v>
      </c>
      <c r="K250" s="11"/>
      <c r="L250" s="11"/>
      <c r="M250" s="9"/>
      <c r="N250" s="6" t="s">
        <v>120</v>
      </c>
    </row>
    <row r="251" spans="1:15">
      <c r="A251" s="6"/>
      <c r="B251" s="6"/>
      <c r="C251" s="6"/>
      <c r="D251" s="6"/>
      <c r="E251" s="6"/>
      <c r="F251" s="6"/>
      <c r="G251" s="6"/>
      <c r="H251" s="6"/>
      <c r="I251" s="6"/>
      <c r="J251" s="6"/>
      <c r="K251" s="6"/>
      <c r="L251" s="6"/>
      <c r="M251" s="6"/>
      <c r="N251" s="6"/>
      <c r="O251" s="6"/>
    </row>
    <row r="252" spans="1:15">
      <c r="A252" s="6" t="s">
        <v>417</v>
      </c>
      <c r="B252" s="6" t="s">
        <v>571</v>
      </c>
      <c r="C252" s="6" t="s">
        <v>560</v>
      </c>
      <c r="D252" s="6" t="s">
        <v>527</v>
      </c>
      <c r="E252" s="6" t="s">
        <v>147</v>
      </c>
      <c r="F252" s="6" t="s">
        <v>421</v>
      </c>
      <c r="G252" s="6" t="s">
        <v>139</v>
      </c>
      <c r="H252" s="6" t="s">
        <v>140</v>
      </c>
      <c r="I252" s="6" t="s">
        <v>209</v>
      </c>
      <c r="J252" s="5">
        <v>2</v>
      </c>
      <c r="K252" s="11"/>
      <c r="L252" s="11"/>
      <c r="M252" s="9"/>
      <c r="N252" s="6" t="s">
        <v>120</v>
      </c>
    </row>
    <row r="253" spans="1:15">
      <c r="A253" s="6"/>
      <c r="B253" s="6"/>
      <c r="C253" s="6"/>
      <c r="D253" s="6"/>
      <c r="E253" s="6"/>
      <c r="F253" s="6"/>
      <c r="G253" s="6"/>
      <c r="H253" s="6"/>
      <c r="I253" s="6"/>
      <c r="J253" s="6"/>
      <c r="K253" s="6"/>
      <c r="L253" s="6"/>
      <c r="M253" s="6"/>
      <c r="N253" s="6"/>
      <c r="O253" s="6"/>
    </row>
    <row r="254" spans="1:15">
      <c r="A254" s="6" t="s">
        <v>417</v>
      </c>
      <c r="B254" s="6" t="s">
        <v>571</v>
      </c>
      <c r="C254" s="6" t="s">
        <v>560</v>
      </c>
      <c r="D254" s="6" t="s">
        <v>527</v>
      </c>
      <c r="E254" s="6" t="s">
        <v>422</v>
      </c>
      <c r="F254" s="6" t="s">
        <v>423</v>
      </c>
      <c r="G254" s="6" t="s">
        <v>139</v>
      </c>
      <c r="H254" s="6" t="s">
        <v>140</v>
      </c>
      <c r="I254" s="6" t="s">
        <v>209</v>
      </c>
      <c r="J254" s="5">
        <v>4</v>
      </c>
      <c r="K254" s="11"/>
      <c r="L254" s="11"/>
      <c r="M254" s="9"/>
      <c r="N254" s="6" t="s">
        <v>120</v>
      </c>
    </row>
    <row r="255" spans="1:15">
      <c r="A255" s="6"/>
      <c r="B255" s="6"/>
      <c r="C255" s="6"/>
      <c r="D255" s="6"/>
      <c r="E255" s="6"/>
      <c r="F255" s="6"/>
      <c r="G255" s="6"/>
      <c r="H255" s="6"/>
      <c r="I255" s="6"/>
      <c r="J255" s="6"/>
      <c r="K255" s="6"/>
      <c r="L255" s="6"/>
      <c r="M255" s="6"/>
      <c r="N255" s="6"/>
      <c r="O255" s="6"/>
    </row>
    <row r="256" spans="1:15">
      <c r="A256" s="6" t="s">
        <v>417</v>
      </c>
      <c r="B256" s="6" t="s">
        <v>571</v>
      </c>
      <c r="C256" s="6" t="s">
        <v>560</v>
      </c>
      <c r="D256" s="6" t="s">
        <v>527</v>
      </c>
      <c r="E256" s="6" t="s">
        <v>424</v>
      </c>
      <c r="F256" s="6" t="s">
        <v>425</v>
      </c>
      <c r="G256" s="6" t="s">
        <v>192</v>
      </c>
      <c r="H256" s="6" t="s">
        <v>193</v>
      </c>
      <c r="I256" s="6" t="s">
        <v>209</v>
      </c>
      <c r="J256" s="5">
        <v>4</v>
      </c>
      <c r="K256" s="11"/>
      <c r="L256" s="11"/>
      <c r="M256" s="9"/>
      <c r="N256" s="6" t="s">
        <v>120</v>
      </c>
    </row>
    <row r="257" spans="1:15">
      <c r="A257" s="6"/>
      <c r="B257" s="6"/>
      <c r="C257" s="6"/>
      <c r="D257" s="6"/>
      <c r="E257" s="6"/>
      <c r="F257" s="6"/>
      <c r="G257" s="6"/>
      <c r="H257" s="6"/>
      <c r="I257" s="6"/>
      <c r="J257" s="6"/>
      <c r="K257" s="6"/>
      <c r="L257" s="6"/>
      <c r="M257" s="6"/>
      <c r="N257" s="6"/>
      <c r="O257" s="6"/>
    </row>
    <row r="258" spans="1:15">
      <c r="A258" s="6" t="s">
        <v>417</v>
      </c>
      <c r="B258" s="6" t="s">
        <v>571</v>
      </c>
      <c r="C258" s="6" t="s">
        <v>560</v>
      </c>
      <c r="D258" s="6" t="s">
        <v>527</v>
      </c>
      <c r="E258" s="6" t="s">
        <v>426</v>
      </c>
      <c r="F258" s="6" t="s">
        <v>427</v>
      </c>
      <c r="G258" s="6" t="s">
        <v>202</v>
      </c>
      <c r="H258" s="6" t="s">
        <v>203</v>
      </c>
      <c r="I258" s="6" t="s">
        <v>209</v>
      </c>
      <c r="J258" s="5">
        <v>4</v>
      </c>
      <c r="K258" s="11"/>
      <c r="L258" s="11"/>
      <c r="M258" s="9"/>
      <c r="N258" s="6" t="s">
        <v>120</v>
      </c>
    </row>
    <row r="259" spans="1:15">
      <c r="A259" s="6"/>
      <c r="B259" s="6"/>
      <c r="C259" s="6"/>
      <c r="D259" s="6"/>
      <c r="E259" s="6"/>
      <c r="F259" s="6"/>
      <c r="G259" s="6"/>
      <c r="H259" s="6"/>
      <c r="I259" s="6"/>
      <c r="J259" s="6"/>
      <c r="K259" s="6"/>
      <c r="L259" s="6"/>
      <c r="M259" s="6"/>
      <c r="N259" s="6"/>
      <c r="O259" s="6"/>
    </row>
    <row r="261" spans="1:15">
      <c r="A261" s="6" t="s">
        <v>429</v>
      </c>
      <c r="B261" s="6" t="s">
        <v>572</v>
      </c>
      <c r="C261" s="6" t="s">
        <v>560</v>
      </c>
      <c r="D261" s="6" t="s">
        <v>99</v>
      </c>
      <c r="E261" s="6" t="s">
        <v>430</v>
      </c>
      <c r="F261" s="6" t="s">
        <v>432</v>
      </c>
      <c r="G261" s="6" t="s">
        <v>234</v>
      </c>
      <c r="H261" s="6" t="s">
        <v>235</v>
      </c>
      <c r="I261" s="6" t="s">
        <v>209</v>
      </c>
      <c r="J261" s="5">
        <v>4</v>
      </c>
      <c r="K261" s="11"/>
      <c r="L261" s="11"/>
      <c r="M261" s="9"/>
      <c r="N261" s="6" t="s">
        <v>120</v>
      </c>
    </row>
    <row r="262" spans="1:15">
      <c r="A262" s="6"/>
      <c r="B262" s="6"/>
      <c r="C262" s="6"/>
      <c r="D262" s="6"/>
      <c r="E262" s="6"/>
      <c r="F262" s="6"/>
      <c r="G262" s="6"/>
      <c r="H262" s="6"/>
      <c r="I262" s="6"/>
      <c r="J262" s="6"/>
      <c r="K262" s="6"/>
      <c r="L262" s="6"/>
      <c r="M262" s="6"/>
      <c r="N262" s="6"/>
      <c r="O262" s="6"/>
    </row>
    <row r="263" spans="1:15">
      <c r="A263" s="6" t="s">
        <v>429</v>
      </c>
      <c r="B263" s="6" t="s">
        <v>572</v>
      </c>
      <c r="C263" s="6" t="s">
        <v>560</v>
      </c>
      <c r="D263" s="6" t="s">
        <v>99</v>
      </c>
      <c r="E263" s="6" t="s">
        <v>433</v>
      </c>
      <c r="F263" s="6" t="s">
        <v>434</v>
      </c>
      <c r="G263" s="6" t="s">
        <v>156</v>
      </c>
      <c r="H263" s="6" t="s">
        <v>157</v>
      </c>
      <c r="I263" s="6" t="s">
        <v>209</v>
      </c>
      <c r="J263" s="5">
        <v>4</v>
      </c>
      <c r="K263" s="11"/>
      <c r="L263" s="11"/>
      <c r="M263" s="9"/>
      <c r="N263" s="6" t="s">
        <v>120</v>
      </c>
    </row>
    <row r="264" spans="1:15">
      <c r="A264" s="6"/>
      <c r="B264" s="6"/>
      <c r="C264" s="6"/>
      <c r="D264" s="6"/>
      <c r="E264" s="6"/>
      <c r="F264" s="6"/>
      <c r="G264" s="6"/>
      <c r="H264" s="6"/>
      <c r="I264" s="6"/>
      <c r="J264" s="6"/>
      <c r="K264" s="6"/>
      <c r="L264" s="6"/>
      <c r="M264" s="6"/>
      <c r="N264" s="6"/>
      <c r="O264" s="6"/>
    </row>
    <row r="265" spans="1:15">
      <c r="A265" s="6" t="s">
        <v>429</v>
      </c>
      <c r="B265" s="6" t="s">
        <v>572</v>
      </c>
      <c r="C265" s="6" t="s">
        <v>560</v>
      </c>
      <c r="D265" s="6" t="s">
        <v>99</v>
      </c>
      <c r="E265" s="6" t="s">
        <v>435</v>
      </c>
      <c r="F265" s="6" t="s">
        <v>436</v>
      </c>
      <c r="G265" s="6" t="s">
        <v>165</v>
      </c>
      <c r="H265" s="6" t="s">
        <v>166</v>
      </c>
      <c r="I265" s="6" t="s">
        <v>209</v>
      </c>
      <c r="J265" s="5">
        <v>5</v>
      </c>
      <c r="K265" s="11"/>
      <c r="L265" s="11"/>
      <c r="M265" s="9"/>
      <c r="N265" s="6" t="s">
        <v>120</v>
      </c>
    </row>
    <row r="266" spans="1:15">
      <c r="A266" s="6"/>
      <c r="B266" s="6"/>
      <c r="C266" s="6"/>
      <c r="D266" s="6"/>
      <c r="E266" s="6"/>
      <c r="F266" s="6"/>
      <c r="G266" s="6"/>
      <c r="H266" s="6"/>
      <c r="I266" s="6"/>
      <c r="J266" s="6"/>
      <c r="K266" s="6"/>
      <c r="L266" s="6"/>
      <c r="M266" s="6"/>
      <c r="N266" s="6"/>
      <c r="O266" s="6"/>
    </row>
    <row r="267" spans="1:15">
      <c r="A267" s="6" t="s">
        <v>429</v>
      </c>
      <c r="B267" s="6" t="s">
        <v>572</v>
      </c>
      <c r="C267" s="6" t="s">
        <v>560</v>
      </c>
      <c r="D267" s="6" t="s">
        <v>99</v>
      </c>
      <c r="E267" s="6" t="s">
        <v>437</v>
      </c>
      <c r="F267" s="6" t="s">
        <v>438</v>
      </c>
      <c r="G267" s="6" t="s">
        <v>165</v>
      </c>
      <c r="H267" s="6" t="s">
        <v>166</v>
      </c>
      <c r="I267" s="6" t="s">
        <v>209</v>
      </c>
      <c r="J267" s="5">
        <v>4</v>
      </c>
      <c r="K267" s="11"/>
      <c r="L267" s="11"/>
      <c r="M267" s="9"/>
      <c r="N267" s="6" t="s">
        <v>120</v>
      </c>
    </row>
    <row r="268" spans="1:15">
      <c r="A268" s="6"/>
      <c r="B268" s="6"/>
      <c r="C268" s="6"/>
      <c r="D268" s="6"/>
      <c r="E268" s="6"/>
      <c r="F268" s="6"/>
      <c r="G268" s="6"/>
      <c r="H268" s="6"/>
      <c r="I268" s="6"/>
      <c r="J268" s="6"/>
      <c r="K268" s="6"/>
      <c r="L268" s="6"/>
      <c r="M268" s="6"/>
      <c r="N268" s="6"/>
      <c r="O268" s="6"/>
    </row>
    <row r="269" spans="1:15">
      <c r="A269" s="6" t="s">
        <v>429</v>
      </c>
      <c r="B269" s="6" t="s">
        <v>572</v>
      </c>
      <c r="C269" s="6" t="s">
        <v>560</v>
      </c>
      <c r="D269" s="6" t="s">
        <v>99</v>
      </c>
      <c r="E269" s="6" t="s">
        <v>439</v>
      </c>
      <c r="F269" s="6" t="s">
        <v>440</v>
      </c>
      <c r="G269" s="6" t="s">
        <v>165</v>
      </c>
      <c r="H269" s="6" t="s">
        <v>166</v>
      </c>
      <c r="I269" s="6" t="s">
        <v>209</v>
      </c>
      <c r="J269" s="5">
        <v>4</v>
      </c>
      <c r="K269" s="11"/>
      <c r="L269" s="11"/>
      <c r="M269" s="9"/>
      <c r="N269" s="6" t="s">
        <v>120</v>
      </c>
    </row>
    <row r="270" spans="1:15">
      <c r="A270" s="6"/>
      <c r="B270" s="6"/>
      <c r="C270" s="6"/>
      <c r="D270" s="6"/>
      <c r="E270" s="6"/>
      <c r="F270" s="6"/>
      <c r="G270" s="6"/>
      <c r="H270" s="6"/>
      <c r="I270" s="6"/>
      <c r="J270" s="6"/>
      <c r="K270" s="6"/>
      <c r="L270" s="6"/>
      <c r="M270" s="6"/>
      <c r="N270" s="6"/>
      <c r="O270" s="6"/>
    </row>
    <row r="271" spans="1:15">
      <c r="A271" s="6" t="s">
        <v>429</v>
      </c>
      <c r="B271" s="6" t="s">
        <v>572</v>
      </c>
      <c r="C271" s="6" t="s">
        <v>560</v>
      </c>
      <c r="D271" s="6" t="s">
        <v>99</v>
      </c>
      <c r="E271" s="6" t="s">
        <v>441</v>
      </c>
      <c r="F271" s="6" t="s">
        <v>442</v>
      </c>
      <c r="G271" s="6" t="s">
        <v>175</v>
      </c>
      <c r="H271" s="6" t="s">
        <v>176</v>
      </c>
      <c r="I271" s="6" t="s">
        <v>209</v>
      </c>
      <c r="J271" s="5">
        <v>4</v>
      </c>
      <c r="K271" s="11"/>
      <c r="L271" s="11"/>
      <c r="M271" s="9"/>
      <c r="N271" s="6" t="s">
        <v>120</v>
      </c>
    </row>
    <row r="272" spans="1:15">
      <c r="A272" s="6"/>
      <c r="B272" s="6"/>
      <c r="C272" s="6"/>
      <c r="D272" s="6"/>
      <c r="E272" s="6"/>
      <c r="F272" s="6"/>
      <c r="G272" s="6"/>
      <c r="H272" s="6"/>
      <c r="I272" s="6"/>
      <c r="J272" s="6"/>
      <c r="K272" s="6"/>
      <c r="L272" s="6"/>
      <c r="M272" s="6"/>
      <c r="N272" s="6"/>
      <c r="O272" s="6"/>
    </row>
    <row r="273" spans="1:15">
      <c r="A273" s="6" t="s">
        <v>429</v>
      </c>
      <c r="B273" s="6" t="s">
        <v>572</v>
      </c>
      <c r="C273" s="6" t="s">
        <v>560</v>
      </c>
      <c r="D273" s="6" t="s">
        <v>99</v>
      </c>
      <c r="E273" s="6" t="s">
        <v>443</v>
      </c>
      <c r="F273" s="6" t="s">
        <v>444</v>
      </c>
      <c r="G273" s="6" t="s">
        <v>175</v>
      </c>
      <c r="H273" s="6" t="s">
        <v>176</v>
      </c>
      <c r="I273" s="6" t="s">
        <v>209</v>
      </c>
      <c r="J273" s="5">
        <v>4</v>
      </c>
      <c r="K273" s="11"/>
      <c r="L273" s="11"/>
      <c r="M273" s="9"/>
      <c r="N273" s="6" t="s">
        <v>120</v>
      </c>
    </row>
    <row r="274" spans="1:15">
      <c r="A274" s="6"/>
      <c r="B274" s="6"/>
      <c r="C274" s="6"/>
      <c r="D274" s="6"/>
      <c r="E274" s="6"/>
      <c r="F274" s="6"/>
      <c r="G274" s="6"/>
      <c r="H274" s="6"/>
      <c r="I274" s="6"/>
      <c r="J274" s="6"/>
      <c r="K274" s="6"/>
      <c r="L274" s="6"/>
      <c r="M274" s="6"/>
      <c r="N274" s="6"/>
      <c r="O274" s="6"/>
    </row>
    <row r="275" spans="1:15">
      <c r="A275" s="6" t="s">
        <v>429</v>
      </c>
      <c r="B275" s="6" t="s">
        <v>572</v>
      </c>
      <c r="C275" s="6" t="s">
        <v>560</v>
      </c>
      <c r="D275" s="6" t="s">
        <v>99</v>
      </c>
      <c r="E275" s="6" t="s">
        <v>445</v>
      </c>
      <c r="F275" s="6" t="s">
        <v>446</v>
      </c>
      <c r="G275" s="6" t="s">
        <v>175</v>
      </c>
      <c r="H275" s="6" t="s">
        <v>176</v>
      </c>
      <c r="I275" s="6" t="s">
        <v>209</v>
      </c>
      <c r="J275" s="5">
        <v>5</v>
      </c>
      <c r="K275" s="11"/>
      <c r="L275" s="11"/>
      <c r="M275" s="9"/>
      <c r="N275" s="6" t="s">
        <v>120</v>
      </c>
    </row>
    <row r="276" spans="1:15">
      <c r="A276" s="6"/>
      <c r="B276" s="6"/>
      <c r="C276" s="6"/>
      <c r="D276" s="6"/>
      <c r="E276" s="6"/>
      <c r="F276" s="6"/>
      <c r="G276" s="6"/>
      <c r="H276" s="6"/>
      <c r="I276" s="6"/>
      <c r="J276" s="6"/>
      <c r="K276" s="6"/>
      <c r="L276" s="6"/>
      <c r="M276" s="6"/>
      <c r="N276" s="6"/>
      <c r="O276" s="6"/>
    </row>
    <row r="277" spans="1:15">
      <c r="A277" s="6" t="s">
        <v>429</v>
      </c>
      <c r="B277" s="6" t="s">
        <v>572</v>
      </c>
      <c r="C277" s="6" t="s">
        <v>560</v>
      </c>
      <c r="D277" s="6" t="s">
        <v>99</v>
      </c>
      <c r="E277" s="6" t="s">
        <v>447</v>
      </c>
      <c r="F277" s="6" t="s">
        <v>448</v>
      </c>
      <c r="G277" s="6" t="s">
        <v>175</v>
      </c>
      <c r="H277" s="6" t="s">
        <v>176</v>
      </c>
      <c r="I277" s="6" t="s">
        <v>209</v>
      </c>
      <c r="J277" s="5">
        <v>4</v>
      </c>
      <c r="K277" s="11"/>
      <c r="L277" s="11"/>
      <c r="M277" s="9"/>
      <c r="N277" s="6" t="s">
        <v>120</v>
      </c>
    </row>
    <row r="278" spans="1:15">
      <c r="A278" s="6"/>
      <c r="B278" s="6"/>
      <c r="C278" s="6"/>
      <c r="D278" s="6"/>
      <c r="E278" s="6"/>
      <c r="F278" s="6"/>
      <c r="G278" s="6"/>
      <c r="H278" s="6"/>
      <c r="I278" s="6"/>
      <c r="J278" s="6"/>
      <c r="K278" s="6"/>
      <c r="L278" s="6"/>
      <c r="M278" s="6"/>
      <c r="N278" s="6"/>
      <c r="O278" s="6"/>
    </row>
    <row r="279" spans="1:15">
      <c r="A279" s="6" t="s">
        <v>429</v>
      </c>
      <c r="B279" s="6" t="s">
        <v>572</v>
      </c>
      <c r="C279" s="6" t="s">
        <v>560</v>
      </c>
      <c r="D279" s="6" t="s">
        <v>99</v>
      </c>
      <c r="E279" s="6" t="s">
        <v>147</v>
      </c>
      <c r="F279" s="6" t="s">
        <v>449</v>
      </c>
      <c r="G279" s="6" t="s">
        <v>175</v>
      </c>
      <c r="H279" s="6" t="s">
        <v>176</v>
      </c>
      <c r="I279" s="6" t="s">
        <v>209</v>
      </c>
      <c r="J279" s="5">
        <v>4</v>
      </c>
      <c r="K279" s="11"/>
      <c r="L279" s="11"/>
      <c r="M279" s="9"/>
      <c r="N279" s="6" t="s">
        <v>120</v>
      </c>
    </row>
    <row r="280" spans="1:15">
      <c r="A280" s="6"/>
      <c r="B280" s="6"/>
      <c r="C280" s="6"/>
      <c r="D280" s="6"/>
      <c r="E280" s="6"/>
      <c r="F280" s="6"/>
      <c r="G280" s="6"/>
      <c r="H280" s="6"/>
      <c r="I280" s="6"/>
      <c r="J280" s="6"/>
      <c r="K280" s="6"/>
      <c r="L280" s="6"/>
      <c r="M280" s="6"/>
      <c r="N280" s="6"/>
      <c r="O280" s="6"/>
    </row>
    <row r="281" spans="1:15">
      <c r="A281" s="6" t="s">
        <v>429</v>
      </c>
      <c r="B281" s="6" t="s">
        <v>572</v>
      </c>
      <c r="C281" s="6" t="s">
        <v>560</v>
      </c>
      <c r="D281" s="6" t="s">
        <v>99</v>
      </c>
      <c r="E281" s="6" t="s">
        <v>450</v>
      </c>
      <c r="F281" s="6" t="s">
        <v>451</v>
      </c>
      <c r="G281" s="6" t="s">
        <v>175</v>
      </c>
      <c r="H281" s="6" t="s">
        <v>176</v>
      </c>
      <c r="I281" s="6" t="s">
        <v>209</v>
      </c>
      <c r="J281" s="5">
        <v>4</v>
      </c>
      <c r="K281" s="11"/>
      <c r="L281" s="11"/>
      <c r="M281" s="9"/>
      <c r="N281" s="6" t="s">
        <v>120</v>
      </c>
    </row>
    <row r="282" spans="1:15">
      <c r="A282" s="6"/>
      <c r="B282" s="6"/>
      <c r="C282" s="6"/>
      <c r="D282" s="6"/>
      <c r="E282" s="6"/>
      <c r="F282" s="6"/>
      <c r="G282" s="6"/>
      <c r="H282" s="6"/>
      <c r="I282" s="6"/>
      <c r="J282" s="6"/>
      <c r="K282" s="6"/>
      <c r="L282" s="6"/>
      <c r="M282" s="6"/>
      <c r="N282" s="6"/>
      <c r="O282" s="6"/>
    </row>
    <row r="283" spans="1:15">
      <c r="A283" s="6" t="s">
        <v>429</v>
      </c>
      <c r="B283" s="6" t="s">
        <v>572</v>
      </c>
      <c r="C283" s="6" t="s">
        <v>560</v>
      </c>
      <c r="D283" s="6" t="s">
        <v>99</v>
      </c>
      <c r="E283" s="6" t="s">
        <v>452</v>
      </c>
      <c r="F283" s="6" t="s">
        <v>453</v>
      </c>
      <c r="G283" s="6" t="s">
        <v>196</v>
      </c>
      <c r="H283" s="6" t="s">
        <v>197</v>
      </c>
      <c r="I283" s="6" t="s">
        <v>209</v>
      </c>
      <c r="J283" s="5">
        <v>4</v>
      </c>
      <c r="K283" s="11"/>
      <c r="L283" s="11"/>
      <c r="M283" s="9"/>
      <c r="N283" s="6" t="s">
        <v>120</v>
      </c>
    </row>
    <row r="284" spans="1:15">
      <c r="A284" s="6"/>
      <c r="B284" s="6"/>
      <c r="C284" s="6"/>
      <c r="D284" s="6"/>
      <c r="E284" s="6"/>
      <c r="F284" s="6"/>
      <c r="G284" s="6"/>
      <c r="H284" s="6"/>
      <c r="I284" s="6"/>
      <c r="J284" s="6"/>
      <c r="K284" s="6"/>
      <c r="L284" s="6"/>
      <c r="M284" s="6"/>
      <c r="N284" s="6"/>
      <c r="O284" s="6"/>
    </row>
    <row r="286" spans="1:15">
      <c r="A286" s="6" t="s">
        <v>455</v>
      </c>
      <c r="B286" s="6" t="s">
        <v>573</v>
      </c>
      <c r="C286" s="6" t="s">
        <v>560</v>
      </c>
      <c r="D286" s="6" t="s">
        <v>527</v>
      </c>
      <c r="E286" s="6" t="s">
        <v>147</v>
      </c>
      <c r="F286" s="6" t="s">
        <v>457</v>
      </c>
      <c r="G286" s="6" t="s">
        <v>156</v>
      </c>
      <c r="H286" s="6" t="s">
        <v>157</v>
      </c>
      <c r="I286" s="6" t="s">
        <v>209</v>
      </c>
      <c r="J286" s="5">
        <v>4</v>
      </c>
      <c r="K286" s="11"/>
      <c r="L286" s="11"/>
      <c r="M286" s="9"/>
      <c r="N286" s="6" t="s">
        <v>120</v>
      </c>
    </row>
    <row r="287" spans="1:15">
      <c r="A287" s="6"/>
      <c r="B287" s="6"/>
      <c r="C287" s="6"/>
      <c r="D287" s="6"/>
      <c r="E287" s="6"/>
      <c r="F287" s="6"/>
      <c r="G287" s="6"/>
      <c r="H287" s="6"/>
      <c r="I287" s="6"/>
      <c r="J287" s="6"/>
      <c r="K287" s="6"/>
      <c r="L287" s="6"/>
      <c r="M287" s="6"/>
      <c r="N287" s="6"/>
      <c r="O287" s="6"/>
    </row>
    <row r="288" spans="1:15">
      <c r="A288" s="6" t="s">
        <v>455</v>
      </c>
      <c r="B288" s="6" t="s">
        <v>573</v>
      </c>
      <c r="C288" s="6" t="s">
        <v>560</v>
      </c>
      <c r="D288" s="6" t="s">
        <v>527</v>
      </c>
      <c r="E288" s="6" t="s">
        <v>458</v>
      </c>
      <c r="F288" s="6" t="s">
        <v>459</v>
      </c>
      <c r="G288" s="6" t="s">
        <v>169</v>
      </c>
      <c r="H288" s="6" t="s">
        <v>170</v>
      </c>
      <c r="I288" s="6" t="s">
        <v>209</v>
      </c>
      <c r="J288" s="5">
        <v>4</v>
      </c>
      <c r="K288" s="11"/>
      <c r="L288" s="11"/>
      <c r="M288" s="9"/>
      <c r="N288" s="6" t="s">
        <v>120</v>
      </c>
    </row>
    <row r="289" spans="1:15">
      <c r="A289" s="6"/>
      <c r="B289" s="6"/>
      <c r="C289" s="6"/>
      <c r="D289" s="6"/>
      <c r="E289" s="6"/>
      <c r="F289" s="6"/>
      <c r="G289" s="6"/>
      <c r="H289" s="6"/>
      <c r="I289" s="6"/>
      <c r="J289" s="6"/>
      <c r="K289" s="6"/>
      <c r="L289" s="6"/>
      <c r="M289" s="6"/>
      <c r="N289" s="6"/>
      <c r="O289" s="6"/>
    </row>
    <row r="290" spans="1:15">
      <c r="A290" s="6" t="s">
        <v>455</v>
      </c>
      <c r="B290" s="6" t="s">
        <v>573</v>
      </c>
      <c r="C290" s="6" t="s">
        <v>560</v>
      </c>
      <c r="D290" s="6" t="s">
        <v>527</v>
      </c>
      <c r="E290" s="6" t="s">
        <v>460</v>
      </c>
      <c r="F290" s="6" t="s">
        <v>461</v>
      </c>
      <c r="G290" s="6" t="s">
        <v>196</v>
      </c>
      <c r="H290" s="6" t="s">
        <v>197</v>
      </c>
      <c r="I290" s="6" t="s">
        <v>209</v>
      </c>
      <c r="J290" s="5">
        <v>4</v>
      </c>
      <c r="K290" s="11"/>
      <c r="L290" s="11"/>
      <c r="M290" s="9"/>
      <c r="N290" s="6" t="s">
        <v>120</v>
      </c>
    </row>
    <row r="291" spans="1:15">
      <c r="A291" s="6"/>
      <c r="B291" s="6"/>
      <c r="C291" s="6"/>
      <c r="D291" s="6"/>
      <c r="E291" s="6"/>
      <c r="F291" s="6"/>
      <c r="G291" s="6"/>
      <c r="H291" s="6"/>
      <c r="I291" s="6"/>
      <c r="J291" s="6"/>
      <c r="K291" s="6"/>
      <c r="L291" s="6"/>
      <c r="M291" s="6"/>
      <c r="N291" s="6"/>
      <c r="O291" s="6"/>
    </row>
    <row r="293" spans="1:15">
      <c r="A293" s="6" t="s">
        <v>463</v>
      </c>
      <c r="B293" s="6" t="s">
        <v>574</v>
      </c>
      <c r="C293" s="6" t="s">
        <v>560</v>
      </c>
      <c r="D293" s="6" t="s">
        <v>527</v>
      </c>
      <c r="E293" s="6" t="s">
        <v>464</v>
      </c>
      <c r="F293" s="6" t="s">
        <v>466</v>
      </c>
      <c r="G293" s="6" t="s">
        <v>156</v>
      </c>
      <c r="H293" s="6" t="s">
        <v>157</v>
      </c>
      <c r="I293" s="6" t="s">
        <v>209</v>
      </c>
      <c r="J293" s="5">
        <v>4</v>
      </c>
      <c r="K293" s="11"/>
      <c r="L293" s="11"/>
      <c r="M293" s="9"/>
      <c r="N293" s="6" t="s">
        <v>120</v>
      </c>
    </row>
    <row r="294" spans="1:15">
      <c r="A294" s="6"/>
      <c r="B294" s="6"/>
      <c r="C294" s="6"/>
      <c r="D294" s="6"/>
      <c r="E294" s="6"/>
      <c r="F294" s="6"/>
      <c r="G294" s="6"/>
      <c r="H294" s="6"/>
      <c r="I294" s="6"/>
      <c r="J294" s="6"/>
      <c r="K294" s="6"/>
      <c r="L294" s="6"/>
      <c r="M294" s="6"/>
      <c r="N294" s="6"/>
      <c r="O294" s="6"/>
    </row>
    <row r="295" spans="1:15">
      <c r="A295" s="6" t="s">
        <v>463</v>
      </c>
      <c r="B295" s="6" t="s">
        <v>574</v>
      </c>
      <c r="C295" s="6" t="s">
        <v>560</v>
      </c>
      <c r="D295" s="6" t="s">
        <v>527</v>
      </c>
      <c r="E295" s="6" t="s">
        <v>467</v>
      </c>
      <c r="F295" s="6" t="s">
        <v>468</v>
      </c>
      <c r="G295" s="6" t="s">
        <v>165</v>
      </c>
      <c r="H295" s="6" t="s">
        <v>166</v>
      </c>
      <c r="I295" s="6" t="s">
        <v>209</v>
      </c>
      <c r="J295" s="5">
        <v>4</v>
      </c>
      <c r="K295" s="11"/>
      <c r="L295" s="11"/>
      <c r="M295" s="9"/>
      <c r="N295" s="6" t="s">
        <v>120</v>
      </c>
    </row>
    <row r="296" spans="1:15">
      <c r="A296" s="6"/>
      <c r="B296" s="6"/>
      <c r="C296" s="6"/>
      <c r="D296" s="6"/>
      <c r="E296" s="6"/>
      <c r="F296" s="6"/>
      <c r="G296" s="6"/>
      <c r="H296" s="6"/>
      <c r="I296" s="6"/>
      <c r="J296" s="6"/>
      <c r="K296" s="6"/>
      <c r="L296" s="6"/>
      <c r="M296" s="6"/>
      <c r="N296" s="6"/>
      <c r="O296" s="6"/>
    </row>
    <row r="297" spans="1:15">
      <c r="A297" s="6" t="s">
        <v>463</v>
      </c>
      <c r="B297" s="6" t="s">
        <v>574</v>
      </c>
      <c r="C297" s="6" t="s">
        <v>560</v>
      </c>
      <c r="D297" s="6" t="s">
        <v>527</v>
      </c>
      <c r="E297" s="6" t="s">
        <v>469</v>
      </c>
      <c r="F297" s="6" t="s">
        <v>470</v>
      </c>
      <c r="G297" s="6" t="s">
        <v>165</v>
      </c>
      <c r="H297" s="6" t="s">
        <v>166</v>
      </c>
      <c r="I297" s="6" t="s">
        <v>209</v>
      </c>
      <c r="J297" s="5">
        <v>4</v>
      </c>
      <c r="K297" s="11"/>
      <c r="L297" s="11"/>
      <c r="M297" s="9"/>
      <c r="N297" s="6" t="s">
        <v>120</v>
      </c>
    </row>
    <row r="298" spans="1:15">
      <c r="A298" s="6"/>
      <c r="B298" s="6"/>
      <c r="C298" s="6"/>
      <c r="D298" s="6"/>
      <c r="E298" s="6"/>
      <c r="F298" s="6"/>
      <c r="G298" s="6"/>
      <c r="H298" s="6"/>
      <c r="I298" s="6"/>
      <c r="J298" s="6"/>
      <c r="K298" s="6"/>
      <c r="L298" s="6"/>
      <c r="M298" s="6"/>
      <c r="N298" s="6"/>
      <c r="O298" s="6"/>
    </row>
    <row r="300" spans="1:15">
      <c r="A300" s="6" t="s">
        <v>472</v>
      </c>
      <c r="B300" s="6" t="s">
        <v>575</v>
      </c>
      <c r="C300" s="6" t="s">
        <v>560</v>
      </c>
      <c r="D300" s="6" t="s">
        <v>544</v>
      </c>
      <c r="E300" s="6" t="s">
        <v>473</v>
      </c>
      <c r="F300" s="6" t="s">
        <v>475</v>
      </c>
      <c r="G300" s="6" t="s">
        <v>151</v>
      </c>
      <c r="H300" s="6" t="s">
        <v>152</v>
      </c>
      <c r="I300" s="6" t="s">
        <v>134</v>
      </c>
      <c r="J300" s="5">
        <v>4</v>
      </c>
      <c r="K300" s="11"/>
      <c r="L300" s="11"/>
      <c r="M300" s="9"/>
      <c r="N300" s="6" t="s">
        <v>120</v>
      </c>
    </row>
    <row r="301" spans="1:15">
      <c r="A301" s="6"/>
      <c r="B301" s="6"/>
      <c r="C301" s="6"/>
      <c r="D301" s="6"/>
      <c r="E301" s="6"/>
      <c r="F301" s="6"/>
      <c r="G301" s="6"/>
      <c r="H301" s="6"/>
      <c r="I301" s="6"/>
      <c r="J301" s="6"/>
      <c r="K301" s="6"/>
      <c r="L301" s="6"/>
      <c r="M301" s="6"/>
      <c r="N301" s="6"/>
      <c r="O301" s="6"/>
    </row>
    <row r="302" spans="1:15">
      <c r="A302" s="6" t="s">
        <v>472</v>
      </c>
      <c r="B302" s="6" t="s">
        <v>575</v>
      </c>
      <c r="C302" s="6" t="s">
        <v>560</v>
      </c>
      <c r="D302" s="6" t="s">
        <v>544</v>
      </c>
      <c r="E302" s="6" t="s">
        <v>476</v>
      </c>
      <c r="F302" s="6" t="s">
        <v>477</v>
      </c>
      <c r="G302" s="6" t="s">
        <v>151</v>
      </c>
      <c r="H302" s="6" t="s">
        <v>152</v>
      </c>
      <c r="I302" s="6" t="s">
        <v>134</v>
      </c>
      <c r="J302" s="5">
        <v>5</v>
      </c>
      <c r="K302" s="11"/>
      <c r="L302" s="11"/>
      <c r="M302" s="9"/>
      <c r="N302" s="6" t="s">
        <v>120</v>
      </c>
    </row>
    <row r="303" spans="1:15">
      <c r="A303" s="6"/>
      <c r="B303" s="6"/>
      <c r="C303" s="6"/>
      <c r="D303" s="6"/>
      <c r="E303" s="6"/>
      <c r="F303" s="6"/>
      <c r="G303" s="6"/>
      <c r="H303" s="6"/>
      <c r="I303" s="6"/>
      <c r="J303" s="6"/>
      <c r="K303" s="6"/>
      <c r="L303" s="6"/>
      <c r="M303" s="6"/>
      <c r="N303" s="6"/>
      <c r="O303" s="6"/>
    </row>
    <row r="304" spans="1:15">
      <c r="A304" s="6" t="s">
        <v>472</v>
      </c>
      <c r="B304" s="6" t="s">
        <v>575</v>
      </c>
      <c r="C304" s="6" t="s">
        <v>560</v>
      </c>
      <c r="D304" s="6" t="s">
        <v>544</v>
      </c>
      <c r="E304" s="6" t="s">
        <v>478</v>
      </c>
      <c r="F304" s="6" t="s">
        <v>479</v>
      </c>
      <c r="G304" s="6" t="s">
        <v>131</v>
      </c>
      <c r="H304" s="6" t="s">
        <v>132</v>
      </c>
      <c r="I304" s="6" t="s">
        <v>134</v>
      </c>
      <c r="J304" s="5">
        <v>3</v>
      </c>
      <c r="K304" s="11"/>
      <c r="L304" s="11"/>
      <c r="M304" s="9"/>
      <c r="N304" s="6" t="s">
        <v>120</v>
      </c>
    </row>
    <row r="305" spans="1:15">
      <c r="A305" s="6"/>
      <c r="B305" s="6"/>
      <c r="C305" s="6"/>
      <c r="D305" s="6"/>
      <c r="E305" s="6"/>
      <c r="F305" s="6"/>
      <c r="G305" s="6"/>
      <c r="H305" s="6"/>
      <c r="I305" s="6"/>
      <c r="J305" s="6"/>
      <c r="K305" s="6"/>
      <c r="L305" s="6"/>
      <c r="M305" s="6"/>
      <c r="N305" s="6"/>
      <c r="O305" s="6"/>
    </row>
    <row r="306" spans="1:15">
      <c r="A306" s="6" t="s">
        <v>472</v>
      </c>
      <c r="B306" s="6" t="s">
        <v>575</v>
      </c>
      <c r="C306" s="6" t="s">
        <v>560</v>
      </c>
      <c r="D306" s="6" t="s">
        <v>544</v>
      </c>
      <c r="E306" s="6" t="s">
        <v>147</v>
      </c>
      <c r="F306" s="6" t="s">
        <v>480</v>
      </c>
      <c r="G306" s="6" t="s">
        <v>185</v>
      </c>
      <c r="H306" s="6" t="s">
        <v>186</v>
      </c>
      <c r="I306" s="6" t="s">
        <v>134</v>
      </c>
      <c r="J306" s="5">
        <v>4</v>
      </c>
      <c r="K306" s="11"/>
      <c r="L306" s="11"/>
      <c r="M306" s="9"/>
      <c r="N306" s="6" t="s">
        <v>120</v>
      </c>
    </row>
    <row r="307" spans="1:15">
      <c r="A307" s="6"/>
      <c r="B307" s="6"/>
      <c r="C307" s="6"/>
      <c r="D307" s="6"/>
      <c r="E307" s="6"/>
      <c r="F307" s="6"/>
      <c r="G307" s="6"/>
      <c r="H307" s="6"/>
      <c r="I307" s="6"/>
      <c r="J307" s="6"/>
      <c r="K307" s="6"/>
      <c r="L307" s="6"/>
      <c r="M307" s="6"/>
      <c r="N307" s="6"/>
      <c r="O307" s="6"/>
    </row>
    <row r="308" spans="1:15">
      <c r="A308" s="6" t="s">
        <v>472</v>
      </c>
      <c r="B308" s="6" t="s">
        <v>575</v>
      </c>
      <c r="C308" s="6" t="s">
        <v>560</v>
      </c>
      <c r="D308" s="6" t="s">
        <v>544</v>
      </c>
      <c r="E308" s="6" t="s">
        <v>481</v>
      </c>
      <c r="F308" s="6" t="s">
        <v>482</v>
      </c>
      <c r="G308" s="6" t="s">
        <v>185</v>
      </c>
      <c r="H308" s="6" t="s">
        <v>186</v>
      </c>
      <c r="I308" s="6" t="s">
        <v>134</v>
      </c>
      <c r="J308" s="5">
        <v>4</v>
      </c>
      <c r="K308" s="11"/>
      <c r="L308" s="11"/>
      <c r="M308" s="9"/>
      <c r="N308" s="6" t="s">
        <v>120</v>
      </c>
    </row>
    <row r="309" spans="1:15">
      <c r="A309" s="6"/>
      <c r="B309" s="6"/>
      <c r="C309" s="6"/>
      <c r="D309" s="6"/>
      <c r="E309" s="6"/>
      <c r="F309" s="6"/>
      <c r="G309" s="6"/>
      <c r="H309" s="6"/>
      <c r="I309" s="6"/>
      <c r="J309" s="6"/>
      <c r="K309" s="6"/>
      <c r="L309" s="6"/>
      <c r="M309" s="6"/>
      <c r="N309" s="6"/>
      <c r="O309" s="6"/>
    </row>
    <row r="310" spans="1:15">
      <c r="A310" s="6" t="s">
        <v>472</v>
      </c>
      <c r="B310" s="6" t="s">
        <v>575</v>
      </c>
      <c r="C310" s="6" t="s">
        <v>560</v>
      </c>
      <c r="D310" s="6" t="s">
        <v>544</v>
      </c>
      <c r="E310" s="6" t="s">
        <v>483</v>
      </c>
      <c r="F310" s="6" t="s">
        <v>484</v>
      </c>
      <c r="G310" s="6" t="s">
        <v>185</v>
      </c>
      <c r="H310" s="6" t="s">
        <v>186</v>
      </c>
      <c r="I310" s="6" t="s">
        <v>134</v>
      </c>
      <c r="J310" s="5">
        <v>4</v>
      </c>
      <c r="K310" s="11"/>
      <c r="L310" s="11"/>
      <c r="M310" s="9"/>
      <c r="N310" s="6" t="s">
        <v>120</v>
      </c>
    </row>
    <row r="311" spans="1:15">
      <c r="A311" s="6"/>
      <c r="B311" s="6"/>
      <c r="C311" s="6"/>
      <c r="D311" s="6"/>
      <c r="E311" s="6"/>
      <c r="F311" s="6"/>
      <c r="G311" s="6"/>
      <c r="H311" s="6"/>
      <c r="I311" s="6"/>
      <c r="J311" s="6"/>
      <c r="K311" s="6"/>
      <c r="L311" s="6"/>
      <c r="M311" s="6"/>
      <c r="N311" s="6"/>
      <c r="O311" s="6"/>
    </row>
    <row r="312" spans="1:15">
      <c r="A312" s="6" t="s">
        <v>472</v>
      </c>
      <c r="B312" s="6" t="s">
        <v>575</v>
      </c>
      <c r="C312" s="6" t="s">
        <v>560</v>
      </c>
      <c r="D312" s="6" t="s">
        <v>544</v>
      </c>
      <c r="E312" s="6" t="s">
        <v>485</v>
      </c>
      <c r="F312" s="6" t="s">
        <v>486</v>
      </c>
      <c r="G312" s="6" t="s">
        <v>139</v>
      </c>
      <c r="H312" s="6" t="s">
        <v>140</v>
      </c>
      <c r="I312" s="6" t="s">
        <v>134</v>
      </c>
      <c r="J312" s="5">
        <v>4</v>
      </c>
      <c r="K312" s="11"/>
      <c r="L312" s="11"/>
      <c r="M312" s="9"/>
      <c r="N312" s="6" t="s">
        <v>120</v>
      </c>
    </row>
    <row r="313" spans="1:15">
      <c r="A313" s="6"/>
      <c r="B313" s="6"/>
      <c r="C313" s="6"/>
      <c r="D313" s="6"/>
      <c r="E313" s="6"/>
      <c r="F313" s="6"/>
      <c r="G313" s="6"/>
      <c r="H313" s="6"/>
      <c r="I313" s="6"/>
      <c r="J313" s="6"/>
      <c r="K313" s="6"/>
      <c r="L313" s="6"/>
      <c r="M313" s="6"/>
      <c r="N313" s="6"/>
      <c r="O313" s="6"/>
    </row>
    <row r="314" spans="1:15">
      <c r="A314" s="6" t="s">
        <v>472</v>
      </c>
      <c r="B314" s="6" t="s">
        <v>575</v>
      </c>
      <c r="C314" s="6" t="s">
        <v>560</v>
      </c>
      <c r="D314" s="6" t="s">
        <v>544</v>
      </c>
      <c r="E314" s="6" t="s">
        <v>487</v>
      </c>
      <c r="F314" s="6" t="s">
        <v>488</v>
      </c>
      <c r="G314" s="6" t="s">
        <v>202</v>
      </c>
      <c r="H314" s="6" t="s">
        <v>203</v>
      </c>
      <c r="I314" s="6" t="s">
        <v>134</v>
      </c>
      <c r="J314" s="5">
        <v>5</v>
      </c>
      <c r="K314" s="11"/>
      <c r="L314" s="11"/>
      <c r="M314" s="9"/>
      <c r="N314" s="6" t="s">
        <v>120</v>
      </c>
    </row>
    <row r="315" spans="1:15">
      <c r="A315" s="6"/>
      <c r="B315" s="6"/>
      <c r="C315" s="6"/>
      <c r="D315" s="6"/>
      <c r="E315" s="6"/>
      <c r="F315" s="6"/>
      <c r="G315" s="6"/>
      <c r="H315" s="6"/>
      <c r="I315" s="6"/>
      <c r="J315" s="6"/>
      <c r="K315" s="6"/>
      <c r="L315" s="6"/>
      <c r="M315" s="6"/>
      <c r="N315" s="6"/>
      <c r="O315" s="6"/>
    </row>
    <row r="316" spans="1:15">
      <c r="A316" s="6" t="s">
        <v>472</v>
      </c>
      <c r="B316" s="6" t="s">
        <v>575</v>
      </c>
      <c r="C316" s="6" t="s">
        <v>560</v>
      </c>
      <c r="D316" s="6" t="s">
        <v>544</v>
      </c>
      <c r="E316" s="6" t="s">
        <v>489</v>
      </c>
      <c r="F316" s="6" t="s">
        <v>490</v>
      </c>
      <c r="G316" s="6" t="s">
        <v>202</v>
      </c>
      <c r="H316" s="6" t="s">
        <v>203</v>
      </c>
      <c r="I316" s="6" t="s">
        <v>134</v>
      </c>
      <c r="J316" s="5">
        <v>4</v>
      </c>
      <c r="K316" s="11"/>
      <c r="L316" s="11"/>
      <c r="M316" s="9"/>
      <c r="N316" s="6" t="s">
        <v>120</v>
      </c>
    </row>
    <row r="317" spans="1:15">
      <c r="A317" s="6"/>
      <c r="B317" s="6"/>
      <c r="C317" s="6"/>
      <c r="D317" s="6"/>
      <c r="E317" s="6"/>
      <c r="F317" s="6"/>
      <c r="G317" s="6"/>
      <c r="H317" s="6"/>
      <c r="I317" s="6"/>
      <c r="J317" s="6"/>
      <c r="K317" s="6"/>
      <c r="L317" s="6"/>
      <c r="M317" s="6"/>
      <c r="N317" s="6"/>
      <c r="O317" s="6"/>
    </row>
    <row r="319" spans="1:15">
      <c r="A319" s="6" t="s">
        <v>492</v>
      </c>
      <c r="B319" s="6" t="s">
        <v>576</v>
      </c>
      <c r="C319" s="6" t="s">
        <v>560</v>
      </c>
      <c r="D319" s="6" t="s">
        <v>527</v>
      </c>
      <c r="E319" s="6" t="s">
        <v>493</v>
      </c>
      <c r="F319" s="6" t="s">
        <v>495</v>
      </c>
      <c r="G319" s="6" t="s">
        <v>151</v>
      </c>
      <c r="H319" s="6" t="s">
        <v>152</v>
      </c>
      <c r="I319" s="6" t="s">
        <v>159</v>
      </c>
      <c r="J319" s="5">
        <v>2</v>
      </c>
      <c r="K319" s="11"/>
      <c r="L319" s="11"/>
      <c r="M319" s="9"/>
      <c r="N319" s="6" t="s">
        <v>120</v>
      </c>
    </row>
    <row r="320" spans="1:15">
      <c r="A320" s="6"/>
      <c r="B320" s="6"/>
      <c r="C320" s="6"/>
      <c r="D320" s="6"/>
      <c r="E320" s="6"/>
      <c r="F320" s="6"/>
      <c r="G320" s="6"/>
      <c r="H320" s="6"/>
      <c r="I320" s="6"/>
      <c r="J320" s="6"/>
      <c r="K320" s="6"/>
      <c r="L320" s="6"/>
      <c r="M320" s="6"/>
      <c r="N320" s="6"/>
      <c r="O320" s="6"/>
    </row>
    <row r="321" spans="1:15">
      <c r="A321" s="6" t="s">
        <v>492</v>
      </c>
      <c r="B321" s="6" t="s">
        <v>576</v>
      </c>
      <c r="C321" s="6" t="s">
        <v>560</v>
      </c>
      <c r="D321" s="6" t="s">
        <v>527</v>
      </c>
      <c r="E321" s="6" t="s">
        <v>496</v>
      </c>
      <c r="F321" s="6" t="s">
        <v>497</v>
      </c>
      <c r="G321" s="6" t="s">
        <v>156</v>
      </c>
      <c r="H321" s="6" t="s">
        <v>157</v>
      </c>
      <c r="I321" s="6" t="s">
        <v>159</v>
      </c>
      <c r="J321" s="5">
        <v>3</v>
      </c>
      <c r="K321" s="11"/>
      <c r="L321" s="11"/>
      <c r="M321" s="9"/>
      <c r="N321" s="6" t="s">
        <v>120</v>
      </c>
    </row>
    <row r="322" spans="1:15">
      <c r="A322" s="6"/>
      <c r="B322" s="6"/>
      <c r="C322" s="6"/>
      <c r="D322" s="6"/>
      <c r="E322" s="6"/>
      <c r="F322" s="6"/>
      <c r="G322" s="6"/>
      <c r="H322" s="6"/>
      <c r="I322" s="6"/>
      <c r="J322" s="6"/>
      <c r="K322" s="6"/>
      <c r="L322" s="6"/>
      <c r="M322" s="6"/>
      <c r="N322" s="6"/>
      <c r="O322" s="6"/>
    </row>
    <row r="323" spans="1:15">
      <c r="A323" s="6" t="s">
        <v>492</v>
      </c>
      <c r="B323" s="6" t="s">
        <v>576</v>
      </c>
      <c r="C323" s="6" t="s">
        <v>560</v>
      </c>
      <c r="D323" s="6" t="s">
        <v>527</v>
      </c>
      <c r="E323" s="6" t="s">
        <v>498</v>
      </c>
      <c r="F323" s="6" t="s">
        <v>499</v>
      </c>
      <c r="G323" s="6" t="s">
        <v>131</v>
      </c>
      <c r="H323" s="6" t="s">
        <v>132</v>
      </c>
      <c r="I323" s="6" t="s">
        <v>153</v>
      </c>
      <c r="J323" s="5">
        <v>3</v>
      </c>
      <c r="K323" s="11"/>
      <c r="L323" s="11"/>
      <c r="M323" s="9"/>
      <c r="N323" s="6" t="s">
        <v>120</v>
      </c>
    </row>
    <row r="324" spans="1:15">
      <c r="A324" s="6"/>
      <c r="B324" s="6"/>
      <c r="C324" s="6"/>
      <c r="D324" s="6"/>
      <c r="E324" s="6"/>
      <c r="F324" s="6"/>
      <c r="G324" s="6"/>
      <c r="H324" s="6"/>
      <c r="I324" s="6"/>
      <c r="J324" s="6"/>
      <c r="K324" s="6"/>
      <c r="L324" s="6"/>
      <c r="M324" s="6"/>
      <c r="N324" s="6"/>
      <c r="O324" s="6"/>
    </row>
    <row r="325" spans="1:15">
      <c r="A325" s="6" t="s">
        <v>492</v>
      </c>
      <c r="B325" s="6" t="s">
        <v>576</v>
      </c>
      <c r="C325" s="6" t="s">
        <v>560</v>
      </c>
      <c r="D325" s="6" t="s">
        <v>527</v>
      </c>
      <c r="E325" s="6" t="s">
        <v>121</v>
      </c>
      <c r="F325" s="6" t="s">
        <v>500</v>
      </c>
      <c r="G325" s="6" t="s">
        <v>131</v>
      </c>
      <c r="H325" s="6" t="s">
        <v>132</v>
      </c>
      <c r="I325" s="6" t="s">
        <v>153</v>
      </c>
      <c r="J325" s="5">
        <v>3</v>
      </c>
      <c r="K325" s="11"/>
      <c r="L325" s="11"/>
      <c r="M325" s="9"/>
      <c r="N325" s="6" t="s">
        <v>120</v>
      </c>
    </row>
    <row r="326" spans="1:15">
      <c r="A326" s="6"/>
      <c r="B326" s="6"/>
      <c r="C326" s="6"/>
      <c r="D326" s="6"/>
      <c r="E326" s="6"/>
      <c r="F326" s="6"/>
      <c r="G326" s="6"/>
      <c r="H326" s="6"/>
      <c r="I326" s="6"/>
      <c r="J326" s="6"/>
      <c r="K326" s="6"/>
      <c r="L326" s="6"/>
      <c r="M326" s="6"/>
      <c r="N326" s="6"/>
      <c r="O326" s="6"/>
    </row>
    <row r="327" spans="1:15">
      <c r="A327" s="6" t="s">
        <v>492</v>
      </c>
      <c r="B327" s="6" t="s">
        <v>576</v>
      </c>
      <c r="C327" s="6" t="s">
        <v>560</v>
      </c>
      <c r="D327" s="6" t="s">
        <v>527</v>
      </c>
      <c r="E327" s="6" t="s">
        <v>501</v>
      </c>
      <c r="F327" s="6" t="s">
        <v>502</v>
      </c>
      <c r="G327" s="6" t="s">
        <v>169</v>
      </c>
      <c r="H327" s="6" t="s">
        <v>170</v>
      </c>
      <c r="I327" s="6" t="s">
        <v>153</v>
      </c>
      <c r="J327" s="5">
        <v>3</v>
      </c>
      <c r="K327" s="11"/>
      <c r="L327" s="11"/>
      <c r="M327" s="9"/>
      <c r="N327" s="6" t="s">
        <v>120</v>
      </c>
    </row>
    <row r="328" spans="1:15">
      <c r="A328" s="6"/>
      <c r="B328" s="6"/>
      <c r="C328" s="6"/>
      <c r="D328" s="6"/>
      <c r="E328" s="6"/>
      <c r="F328" s="6"/>
      <c r="G328" s="6"/>
      <c r="H328" s="6"/>
      <c r="I328" s="6"/>
      <c r="J328" s="6"/>
      <c r="K328" s="6"/>
      <c r="L328" s="6"/>
      <c r="M328" s="6"/>
      <c r="N328" s="6"/>
      <c r="O328" s="6"/>
    </row>
    <row r="329" spans="1:15">
      <c r="A329" s="6" t="s">
        <v>492</v>
      </c>
      <c r="B329" s="6" t="s">
        <v>576</v>
      </c>
      <c r="C329" s="6" t="s">
        <v>560</v>
      </c>
      <c r="D329" s="6" t="s">
        <v>527</v>
      </c>
      <c r="E329" s="6" t="s">
        <v>503</v>
      </c>
      <c r="F329" s="6" t="s">
        <v>504</v>
      </c>
      <c r="G329" s="6" t="s">
        <v>175</v>
      </c>
      <c r="H329" s="6" t="s">
        <v>176</v>
      </c>
      <c r="I329" s="6" t="s">
        <v>159</v>
      </c>
      <c r="J329" s="5">
        <v>3</v>
      </c>
      <c r="K329" s="11"/>
      <c r="L329" s="11"/>
      <c r="M329" s="9"/>
      <c r="N329" s="6" t="s">
        <v>120</v>
      </c>
    </row>
    <row r="330" spans="1:15">
      <c r="A330" s="6"/>
      <c r="B330" s="6"/>
      <c r="C330" s="6"/>
      <c r="D330" s="6"/>
      <c r="E330" s="6"/>
      <c r="F330" s="6"/>
      <c r="G330" s="6"/>
      <c r="H330" s="6"/>
      <c r="I330" s="6"/>
      <c r="J330" s="6"/>
      <c r="K330" s="6"/>
      <c r="L330" s="6"/>
      <c r="M330" s="6"/>
      <c r="N330" s="6"/>
      <c r="O330" s="6"/>
    </row>
    <row r="331" spans="1:15">
      <c r="A331" s="6" t="s">
        <v>492</v>
      </c>
      <c r="B331" s="6" t="s">
        <v>576</v>
      </c>
      <c r="C331" s="6" t="s">
        <v>560</v>
      </c>
      <c r="D331" s="6" t="s">
        <v>527</v>
      </c>
      <c r="E331" s="6" t="s">
        <v>505</v>
      </c>
      <c r="F331" s="6" t="s">
        <v>506</v>
      </c>
      <c r="G331" s="6" t="s">
        <v>179</v>
      </c>
      <c r="H331" s="6" t="s">
        <v>180</v>
      </c>
      <c r="I331" s="6" t="s">
        <v>153</v>
      </c>
      <c r="J331" s="5">
        <v>3</v>
      </c>
      <c r="K331" s="11"/>
      <c r="L331" s="11"/>
      <c r="M331" s="9"/>
      <c r="N331" s="6" t="s">
        <v>120</v>
      </c>
    </row>
    <row r="332" spans="1:15">
      <c r="A332" s="6"/>
      <c r="B332" s="6"/>
      <c r="C332" s="6"/>
      <c r="D332" s="6"/>
      <c r="E332" s="6"/>
      <c r="F332" s="6"/>
      <c r="G332" s="6"/>
      <c r="H332" s="6"/>
      <c r="I332" s="6"/>
      <c r="J332" s="6"/>
      <c r="K332" s="6"/>
      <c r="L332" s="6"/>
      <c r="M332" s="6"/>
      <c r="N332" s="6"/>
      <c r="O332" s="6"/>
    </row>
    <row r="333" spans="1:15">
      <c r="A333" s="6" t="s">
        <v>492</v>
      </c>
      <c r="B333" s="6" t="s">
        <v>576</v>
      </c>
      <c r="C333" s="6" t="s">
        <v>560</v>
      </c>
      <c r="D333" s="6" t="s">
        <v>527</v>
      </c>
      <c r="E333" s="6" t="s">
        <v>507</v>
      </c>
      <c r="F333" s="6" t="s">
        <v>508</v>
      </c>
      <c r="G333" s="6" t="s">
        <v>185</v>
      </c>
      <c r="H333" s="6" t="s">
        <v>186</v>
      </c>
      <c r="I333" s="6" t="s">
        <v>159</v>
      </c>
      <c r="J333" s="5">
        <v>3</v>
      </c>
      <c r="K333" s="11"/>
      <c r="L333" s="11"/>
      <c r="M333" s="9"/>
      <c r="N333" s="6" t="s">
        <v>120</v>
      </c>
    </row>
    <row r="334" spans="1:15">
      <c r="A334" s="6"/>
      <c r="B334" s="6"/>
      <c r="C334" s="6"/>
      <c r="D334" s="6"/>
      <c r="E334" s="6"/>
      <c r="F334" s="6"/>
      <c r="G334" s="6"/>
      <c r="H334" s="6"/>
      <c r="I334" s="6"/>
      <c r="J334" s="6"/>
      <c r="K334" s="6"/>
      <c r="L334" s="6"/>
      <c r="M334" s="6"/>
      <c r="N334" s="6"/>
      <c r="O334" s="6"/>
    </row>
    <row r="335" spans="1:15">
      <c r="A335" s="6" t="s">
        <v>492</v>
      </c>
      <c r="B335" s="6" t="s">
        <v>576</v>
      </c>
      <c r="C335" s="6" t="s">
        <v>560</v>
      </c>
      <c r="D335" s="6" t="s">
        <v>527</v>
      </c>
      <c r="E335" s="6" t="s">
        <v>509</v>
      </c>
      <c r="F335" s="6" t="s">
        <v>510</v>
      </c>
      <c r="G335" s="6" t="s">
        <v>202</v>
      </c>
      <c r="H335" s="6" t="s">
        <v>203</v>
      </c>
      <c r="I335" s="6" t="s">
        <v>153</v>
      </c>
      <c r="J335" s="5">
        <v>3</v>
      </c>
      <c r="K335" s="11"/>
      <c r="L335" s="11"/>
      <c r="M335" s="9"/>
      <c r="N335" s="6" t="s">
        <v>120</v>
      </c>
    </row>
    <row r="336" spans="1:15">
      <c r="A336" s="6"/>
      <c r="B336" s="6"/>
      <c r="C336" s="6"/>
      <c r="D336" s="6"/>
      <c r="E336" s="6"/>
      <c r="F336" s="6"/>
      <c r="G336" s="6"/>
      <c r="H336" s="6"/>
      <c r="I336" s="6"/>
      <c r="J336" s="6"/>
      <c r="K336" s="6"/>
      <c r="L336" s="6"/>
      <c r="M336" s="6"/>
      <c r="N336" s="6"/>
      <c r="O336" s="6"/>
    </row>
    <row r="340" spans="1:7">
      <c r="A340" s="3" t="s">
        <v>577</v>
      </c>
    </row>
    <row r="341" spans="1:7">
      <c r="A341" t="s">
        <v>578</v>
      </c>
      <c r="D341" t="s">
        <v>536</v>
      </c>
      <c r="G341" t="s">
        <v>537</v>
      </c>
    </row>
  </sheetData>
  <mergeCells count="4">
    <mergeCell ref="A1:M1"/>
    <mergeCell ref="A2:M2"/>
    <mergeCell ref="A3:M3"/>
    <mergeCell ref="A4:M4"/>
  </mergeCells>
  <dataValidations count="314">
    <dataValidation type="list" allowBlank="1" showInputMessage="1" showErrorMessage="1" sqref="K7">
      <formula1>"FEATURED - Key competitive insight,PRIMARY - Main competitive evidence,SUPPORTING - Background competitive context,EXCLUDE - Do not use"</formula1>
    </dataValidation>
    <dataValidation type="list" allowBlank="1" showInputMessage="1" showErrorMessage="1" sqref="L7">
      <formula1>"VALIDATED - Use in report,REJECTED - Insufficient evidence,REVISED - Needs statement changes,MERGE - Combine with other theme"</formula1>
    </dataValidation>
    <dataValidation type="list" allowBlank="1" showInputMessage="1" showErrorMessage="1" sqref="K9">
      <formula1>"FEATURED - Key competitive insight,PRIMARY - Main competitive evidence,SUPPORTING - Background competitive context,EXCLUDE - Do not use"</formula1>
    </dataValidation>
    <dataValidation type="list" allowBlank="1" showInputMessage="1" showErrorMessage="1" sqref="L9">
      <formula1>"VALIDATED - Use in report,REJECTED - Insufficient evidence,REVISED - Needs statement changes,MERGE - Combine with other theme"</formula1>
    </dataValidation>
    <dataValidation type="list" allowBlank="1" showInputMessage="1" showErrorMessage="1" sqref="K11">
      <formula1>"FEATURED - Key competitive insight,PRIMARY - Main competitive evidence,SUPPORTING - Background competitive context,EXCLUDE - Do not use"</formula1>
    </dataValidation>
    <dataValidation type="list" allowBlank="1" showInputMessage="1" showErrorMessage="1" sqref="L11">
      <formula1>"VALIDATED - Use in report,REJECTED - Insufficient evidence,REVISED - Needs statement changes,MERGE - Combine with other theme"</formula1>
    </dataValidation>
    <dataValidation type="list" allowBlank="1" showInputMessage="1" showErrorMessage="1" sqref="K13">
      <formula1>"FEATURED - Key competitive insight,PRIMARY - Main competitive evidence,SUPPORTING - Background competitive context,EXCLUDE - Do not use"</formula1>
    </dataValidation>
    <dataValidation type="list" allowBlank="1" showInputMessage="1" showErrorMessage="1" sqref="L13">
      <formula1>"VALIDATED - Use in report,REJECTED - Insufficient evidence,REVISED - Needs statement changes,MERGE - Combine with other theme"</formula1>
    </dataValidation>
    <dataValidation type="list" allowBlank="1" showInputMessage="1" showErrorMessage="1" sqref="K16">
      <formula1>"FEATURED - Key competitive insight,PRIMARY - Main competitive evidence,SUPPORTING - Background competitive context,EXCLUDE - Do not use"</formula1>
    </dataValidation>
    <dataValidation type="list" allowBlank="1" showInputMessage="1" showErrorMessage="1" sqref="L16">
      <formula1>"VALIDATED - Use in report,REJECTED - Insufficient evidence,REVISED - Needs statement changes,MERGE - Combine with other theme"</formula1>
    </dataValidation>
    <dataValidation type="list" allowBlank="1" showInputMessage="1" showErrorMessage="1" sqref="K18">
      <formula1>"FEATURED - Key competitive insight,PRIMARY - Main competitive evidence,SUPPORTING - Background competitive context,EXCLUDE - Do not use"</formula1>
    </dataValidation>
    <dataValidation type="list" allowBlank="1" showInputMessage="1" showErrorMessage="1" sqref="L18">
      <formula1>"VALIDATED - Use in report,REJECTED - Insufficient evidence,REVISED - Needs statement changes,MERGE - Combine with other theme"</formula1>
    </dataValidation>
    <dataValidation type="list" allowBlank="1" showInputMessage="1" showErrorMessage="1" sqref="K20">
      <formula1>"FEATURED - Key competitive insight,PRIMARY - Main competitive evidence,SUPPORTING - Background competitive context,EXCLUDE - Do not use"</formula1>
    </dataValidation>
    <dataValidation type="list" allowBlank="1" showInputMessage="1" showErrorMessage="1" sqref="L20">
      <formula1>"VALIDATED - Use in report,REJECTED - Insufficient evidence,REVISED - Needs statement changes,MERGE - Combine with other theme"</formula1>
    </dataValidation>
    <dataValidation type="list" allowBlank="1" showInputMessage="1" showErrorMessage="1" sqref="K22">
      <formula1>"FEATURED - Key competitive insight,PRIMARY - Main competitive evidence,SUPPORTING - Background competitive context,EXCLUDE - Do not use"</formula1>
    </dataValidation>
    <dataValidation type="list" allowBlank="1" showInputMessage="1" showErrorMessage="1" sqref="L22">
      <formula1>"VALIDATED - Use in report,REJECTED - Insufficient evidence,REVISED - Needs statement changes,MERGE - Combine with other theme"</formula1>
    </dataValidation>
    <dataValidation type="list" allowBlank="1" showInputMessage="1" showErrorMessage="1" sqref="K24">
      <formula1>"FEATURED - Key competitive insight,PRIMARY - Main competitive evidence,SUPPORTING - Background competitive context,EXCLUDE - Do not use"</formula1>
    </dataValidation>
    <dataValidation type="list" allowBlank="1" showInputMessage="1" showErrorMessage="1" sqref="L24">
      <formula1>"VALIDATED - Use in report,REJECTED - Insufficient evidence,REVISED - Needs statement changes,MERGE - Combine with other theme"</formula1>
    </dataValidation>
    <dataValidation type="list" allowBlank="1" showInputMessage="1" showErrorMessage="1" sqref="K26">
      <formula1>"FEATURED - Key competitive insight,PRIMARY - Main competitive evidence,SUPPORTING - Background competitive context,EXCLUDE - Do not use"</formula1>
    </dataValidation>
    <dataValidation type="list" allowBlank="1" showInputMessage="1" showErrorMessage="1" sqref="L26">
      <formula1>"VALIDATED - Use in report,REJECTED - Insufficient evidence,REVISED - Needs statement changes,MERGE - Combine with other theme"</formula1>
    </dataValidation>
    <dataValidation type="list" allowBlank="1" showInputMessage="1" showErrorMessage="1" sqref="K28">
      <formula1>"FEATURED - Key competitive insight,PRIMARY - Main competitive evidence,SUPPORTING - Background competitive context,EXCLUDE - Do not use"</formula1>
    </dataValidation>
    <dataValidation type="list" allowBlank="1" showInputMessage="1" showErrorMessage="1" sqref="L28">
      <formula1>"VALIDATED - Use in report,REJECTED - Insufficient evidence,REVISED - Needs statement changes,MERGE - Combine with other theme"</formula1>
    </dataValidation>
    <dataValidation type="list" allowBlank="1" showInputMessage="1" showErrorMessage="1" sqref="K30">
      <formula1>"FEATURED - Key competitive insight,PRIMARY - Main competitive evidence,SUPPORTING - Background competitive context,EXCLUDE - Do not use"</formula1>
    </dataValidation>
    <dataValidation type="list" allowBlank="1" showInputMessage="1" showErrorMessage="1" sqref="L30">
      <formula1>"VALIDATED - Use in report,REJECTED - Insufficient evidence,REVISED - Needs statement changes,MERGE - Combine with other theme"</formula1>
    </dataValidation>
    <dataValidation type="list" allowBlank="1" showInputMessage="1" showErrorMessage="1" sqref="K32">
      <formula1>"FEATURED - Key competitive insight,PRIMARY - Main competitive evidence,SUPPORTING - Background competitive context,EXCLUDE - Do not use"</formula1>
    </dataValidation>
    <dataValidation type="list" allowBlank="1" showInputMessage="1" showErrorMessage="1" sqref="L32">
      <formula1>"VALIDATED - Use in report,REJECTED - Insufficient evidence,REVISED - Needs statement changes,MERGE - Combine with other theme"</formula1>
    </dataValidation>
    <dataValidation type="list" allowBlank="1" showInputMessage="1" showErrorMessage="1" sqref="K34">
      <formula1>"FEATURED - Key competitive insight,PRIMARY - Main competitive evidence,SUPPORTING - Background competitive context,EXCLUDE - Do not use"</formula1>
    </dataValidation>
    <dataValidation type="list" allowBlank="1" showInputMessage="1" showErrorMessage="1" sqref="L34">
      <formula1>"VALIDATED - Use in report,REJECTED - Insufficient evidence,REVISED - Needs statement changes,MERGE - Combine with other theme"</formula1>
    </dataValidation>
    <dataValidation type="list" allowBlank="1" showInputMessage="1" showErrorMessage="1" sqref="K36">
      <formula1>"FEATURED - Key competitive insight,PRIMARY - Main competitive evidence,SUPPORTING - Background competitive context,EXCLUDE - Do not use"</formula1>
    </dataValidation>
    <dataValidation type="list" allowBlank="1" showInputMessage="1" showErrorMessage="1" sqref="L36">
      <formula1>"VALIDATED - Use in report,REJECTED - Insufficient evidence,REVISED - Needs statement changes,MERGE - Combine with other theme"</formula1>
    </dataValidation>
    <dataValidation type="list" allowBlank="1" showInputMessage="1" showErrorMessage="1" sqref="K38">
      <formula1>"FEATURED - Key competitive insight,PRIMARY - Main competitive evidence,SUPPORTING - Background competitive context,EXCLUDE - Do not use"</formula1>
    </dataValidation>
    <dataValidation type="list" allowBlank="1" showInputMessage="1" showErrorMessage="1" sqref="L38">
      <formula1>"VALIDATED - Use in report,REJECTED - Insufficient evidence,REVISED - Needs statement changes,MERGE - Combine with other theme"</formula1>
    </dataValidation>
    <dataValidation type="list" allowBlank="1" showInputMessage="1" showErrorMessage="1" sqref="K40">
      <formula1>"FEATURED - Key competitive insight,PRIMARY - Main competitive evidence,SUPPORTING - Background competitive context,EXCLUDE - Do not use"</formula1>
    </dataValidation>
    <dataValidation type="list" allowBlank="1" showInputMessage="1" showErrorMessage="1" sqref="L40">
      <formula1>"VALIDATED - Use in report,REJECTED - Insufficient evidence,REVISED - Needs statement changes,MERGE - Combine with other theme"</formula1>
    </dataValidation>
    <dataValidation type="list" allowBlank="1" showInputMessage="1" showErrorMessage="1" sqref="K42">
      <formula1>"FEATURED - Key competitive insight,PRIMARY - Main competitive evidence,SUPPORTING - Background competitive context,EXCLUDE - Do not use"</formula1>
    </dataValidation>
    <dataValidation type="list" allowBlank="1" showInputMessage="1" showErrorMessage="1" sqref="L42">
      <formula1>"VALIDATED - Use in report,REJECTED - Insufficient evidence,REVISED - Needs statement changes,MERGE - Combine with other theme"</formula1>
    </dataValidation>
    <dataValidation type="list" allowBlank="1" showInputMessage="1" showErrorMessage="1" sqref="K44">
      <formula1>"FEATURED - Key competitive insight,PRIMARY - Main competitive evidence,SUPPORTING - Background competitive context,EXCLUDE - Do not use"</formula1>
    </dataValidation>
    <dataValidation type="list" allowBlank="1" showInputMessage="1" showErrorMessage="1" sqref="L44">
      <formula1>"VALIDATED - Use in report,REJECTED - Insufficient evidence,REVISED - Needs statement changes,MERGE - Combine with other theme"</formula1>
    </dataValidation>
    <dataValidation type="list" allowBlank="1" showInputMessage="1" showErrorMessage="1" sqref="K46">
      <formula1>"FEATURED - Key competitive insight,PRIMARY - Main competitive evidence,SUPPORTING - Background competitive context,EXCLUDE - Do not use"</formula1>
    </dataValidation>
    <dataValidation type="list" allowBlank="1" showInputMessage="1" showErrorMessage="1" sqref="L46">
      <formula1>"VALIDATED - Use in report,REJECTED - Insufficient evidence,REVISED - Needs statement changes,MERGE - Combine with other theme"</formula1>
    </dataValidation>
    <dataValidation type="list" allowBlank="1" showInputMessage="1" showErrorMessage="1" sqref="K48">
      <formula1>"FEATURED - Key competitive insight,PRIMARY - Main competitive evidence,SUPPORTING - Background competitive context,EXCLUDE - Do not use"</formula1>
    </dataValidation>
    <dataValidation type="list" allowBlank="1" showInputMessage="1" showErrorMessage="1" sqref="L48">
      <formula1>"VALIDATED - Use in report,REJECTED - Insufficient evidence,REVISED - Needs statement changes,MERGE - Combine with other theme"</formula1>
    </dataValidation>
    <dataValidation type="list" allowBlank="1" showInputMessage="1" showErrorMessage="1" sqref="K51">
      <formula1>"FEATURED - Key competitive insight,PRIMARY - Main competitive evidence,SUPPORTING - Background competitive context,EXCLUDE - Do not use"</formula1>
    </dataValidation>
    <dataValidation type="list" allowBlank="1" showInputMessage="1" showErrorMessage="1" sqref="L51">
      <formula1>"VALIDATED - Use in report,REJECTED - Insufficient evidence,REVISED - Needs statement changes,MERGE - Combine with other theme"</formula1>
    </dataValidation>
    <dataValidation type="list" allowBlank="1" showInputMessage="1" showErrorMessage="1" sqref="K53">
      <formula1>"FEATURED - Key competitive insight,PRIMARY - Main competitive evidence,SUPPORTING - Background competitive context,EXCLUDE - Do not use"</formula1>
    </dataValidation>
    <dataValidation type="list" allowBlank="1" showInputMessage="1" showErrorMessage="1" sqref="L53">
      <formula1>"VALIDATED - Use in report,REJECTED - Insufficient evidence,REVISED - Needs statement changes,MERGE - Combine with other theme"</formula1>
    </dataValidation>
    <dataValidation type="list" allowBlank="1" showInputMessage="1" showErrorMessage="1" sqref="K55">
      <formula1>"FEATURED - Key competitive insight,PRIMARY - Main competitive evidence,SUPPORTING - Background competitive context,EXCLUDE - Do not use"</formula1>
    </dataValidation>
    <dataValidation type="list" allowBlank="1" showInputMessage="1" showErrorMessage="1" sqref="L55">
      <formula1>"VALIDATED - Use in report,REJECTED - Insufficient evidence,REVISED - Needs statement changes,MERGE - Combine with other theme"</formula1>
    </dataValidation>
    <dataValidation type="list" allowBlank="1" showInputMessage="1" showErrorMessage="1" sqref="K57">
      <formula1>"FEATURED - Key competitive insight,PRIMARY - Main competitive evidence,SUPPORTING - Background competitive context,EXCLUDE - Do not use"</formula1>
    </dataValidation>
    <dataValidation type="list" allowBlank="1" showInputMessage="1" showErrorMessage="1" sqref="L57">
      <formula1>"VALIDATED - Use in report,REJECTED - Insufficient evidence,REVISED - Needs statement changes,MERGE - Combine with other theme"</formula1>
    </dataValidation>
    <dataValidation type="list" allowBlank="1" showInputMessage="1" showErrorMessage="1" sqref="K60">
      <formula1>"FEATURED - Key competitive insight,PRIMARY - Main competitive evidence,SUPPORTING - Background competitive context,EXCLUDE - Do not use"</formula1>
    </dataValidation>
    <dataValidation type="list" allowBlank="1" showInputMessage="1" showErrorMessage="1" sqref="L60">
      <formula1>"VALIDATED - Use in report,REJECTED - Insufficient evidence,REVISED - Needs statement changes,MERGE - Combine with other theme"</formula1>
    </dataValidation>
    <dataValidation type="list" allowBlank="1" showInputMessage="1" showErrorMessage="1" sqref="K62">
      <formula1>"FEATURED - Key competitive insight,PRIMARY - Main competitive evidence,SUPPORTING - Background competitive context,EXCLUDE - Do not use"</formula1>
    </dataValidation>
    <dataValidation type="list" allowBlank="1" showInputMessage="1" showErrorMessage="1" sqref="L62">
      <formula1>"VALIDATED - Use in report,REJECTED - Insufficient evidence,REVISED - Needs statement changes,MERGE - Combine with other theme"</formula1>
    </dataValidation>
    <dataValidation type="list" allowBlank="1" showInputMessage="1" showErrorMessage="1" sqref="K64">
      <formula1>"FEATURED - Key competitive insight,PRIMARY - Main competitive evidence,SUPPORTING - Background competitive context,EXCLUDE - Do not use"</formula1>
    </dataValidation>
    <dataValidation type="list" allowBlank="1" showInputMessage="1" showErrorMessage="1" sqref="L64">
      <formula1>"VALIDATED - Use in report,REJECTED - Insufficient evidence,REVISED - Needs statement changes,MERGE - Combine with other theme"</formula1>
    </dataValidation>
    <dataValidation type="list" allowBlank="1" showInputMessage="1" showErrorMessage="1" sqref="K66">
      <formula1>"FEATURED - Key competitive insight,PRIMARY - Main competitive evidence,SUPPORTING - Background competitive context,EXCLUDE - Do not use"</formula1>
    </dataValidation>
    <dataValidation type="list" allowBlank="1" showInputMessage="1" showErrorMessage="1" sqref="L66">
      <formula1>"VALIDATED - Use in report,REJECTED - Insufficient evidence,REVISED - Needs statement changes,MERGE - Combine with other theme"</formula1>
    </dataValidation>
    <dataValidation type="list" allowBlank="1" showInputMessage="1" showErrorMessage="1" sqref="K68">
      <formula1>"FEATURED - Key competitive insight,PRIMARY - Main competitive evidence,SUPPORTING - Background competitive context,EXCLUDE - Do not use"</formula1>
    </dataValidation>
    <dataValidation type="list" allowBlank="1" showInputMessage="1" showErrorMessage="1" sqref="L68">
      <formula1>"VALIDATED - Use in report,REJECTED - Insufficient evidence,REVISED - Needs statement changes,MERGE - Combine with other theme"</formula1>
    </dataValidation>
    <dataValidation type="list" allowBlank="1" showInputMessage="1" showErrorMessage="1" sqref="K70">
      <formula1>"FEATURED - Key competitive insight,PRIMARY - Main competitive evidence,SUPPORTING - Background competitive context,EXCLUDE - Do not use"</formula1>
    </dataValidation>
    <dataValidation type="list" allowBlank="1" showInputMessage="1" showErrorMessage="1" sqref="L70">
      <formula1>"VALIDATED - Use in report,REJECTED - Insufficient evidence,REVISED - Needs statement changes,MERGE - Combine with other theme"</formula1>
    </dataValidation>
    <dataValidation type="list" allowBlank="1" showInputMessage="1" showErrorMessage="1" sqref="K73">
      <formula1>"FEATURED - Key competitive insight,PRIMARY - Main competitive evidence,SUPPORTING - Background competitive context,EXCLUDE - Do not use"</formula1>
    </dataValidation>
    <dataValidation type="list" allowBlank="1" showInputMessage="1" showErrorMessage="1" sqref="L73">
      <formula1>"VALIDATED - Use in report,REJECTED - Insufficient evidence,REVISED - Needs statement changes,MERGE - Combine with other theme"</formula1>
    </dataValidation>
    <dataValidation type="list" allowBlank="1" showInputMessage="1" showErrorMessage="1" sqref="K75">
      <formula1>"FEATURED - Key competitive insight,PRIMARY - Main competitive evidence,SUPPORTING - Background competitive context,EXCLUDE - Do not use"</formula1>
    </dataValidation>
    <dataValidation type="list" allowBlank="1" showInputMessage="1" showErrorMessage="1" sqref="L75">
      <formula1>"VALIDATED - Use in report,REJECTED - Insufficient evidence,REVISED - Needs statement changes,MERGE - Combine with other theme"</formula1>
    </dataValidation>
    <dataValidation type="list" allowBlank="1" showInputMessage="1" showErrorMessage="1" sqref="K77">
      <formula1>"FEATURED - Key competitive insight,PRIMARY - Main competitive evidence,SUPPORTING - Background competitive context,EXCLUDE - Do not use"</formula1>
    </dataValidation>
    <dataValidation type="list" allowBlank="1" showInputMessage="1" showErrorMessage="1" sqref="L77">
      <formula1>"VALIDATED - Use in report,REJECTED - Insufficient evidence,REVISED - Needs statement changes,MERGE - Combine with other theme"</formula1>
    </dataValidation>
    <dataValidation type="list" allowBlank="1" showInputMessage="1" showErrorMessage="1" sqref="K79">
      <formula1>"FEATURED - Key competitive insight,PRIMARY - Main competitive evidence,SUPPORTING - Background competitive context,EXCLUDE - Do not use"</formula1>
    </dataValidation>
    <dataValidation type="list" allowBlank="1" showInputMessage="1" showErrorMessage="1" sqref="L79">
      <formula1>"VALIDATED - Use in report,REJECTED - Insufficient evidence,REVISED - Needs statement changes,MERGE - Combine with other theme"</formula1>
    </dataValidation>
    <dataValidation type="list" allowBlank="1" showInputMessage="1" showErrorMessage="1" sqref="K81">
      <formula1>"FEATURED - Key competitive insight,PRIMARY - Main competitive evidence,SUPPORTING - Background competitive context,EXCLUDE - Do not use"</formula1>
    </dataValidation>
    <dataValidation type="list" allowBlank="1" showInputMessage="1" showErrorMessage="1" sqref="L81">
      <formula1>"VALIDATED - Use in report,REJECTED - Insufficient evidence,REVISED - Needs statement changes,MERGE - Combine with other theme"</formula1>
    </dataValidation>
    <dataValidation type="list" allowBlank="1" showInputMessage="1" showErrorMessage="1" sqref="K83">
      <formula1>"FEATURED - Key competitive insight,PRIMARY - Main competitive evidence,SUPPORTING - Background competitive context,EXCLUDE - Do not use"</formula1>
    </dataValidation>
    <dataValidation type="list" allowBlank="1" showInputMessage="1" showErrorMessage="1" sqref="L83">
      <formula1>"VALIDATED - Use in report,REJECTED - Insufficient evidence,REVISED - Needs statement changes,MERGE - Combine with other theme"</formula1>
    </dataValidation>
    <dataValidation type="list" allowBlank="1" showInputMessage="1" showErrorMessage="1" sqref="K85">
      <formula1>"FEATURED - Key competitive insight,PRIMARY - Main competitive evidence,SUPPORTING - Background competitive context,EXCLUDE - Do not use"</formula1>
    </dataValidation>
    <dataValidation type="list" allowBlank="1" showInputMessage="1" showErrorMessage="1" sqref="L85">
      <formula1>"VALIDATED - Use in report,REJECTED - Insufficient evidence,REVISED - Needs statement changes,MERGE - Combine with other theme"</formula1>
    </dataValidation>
    <dataValidation type="list" allowBlank="1" showInputMessage="1" showErrorMessage="1" sqref="K87">
      <formula1>"FEATURED - Key competitive insight,PRIMARY - Main competitive evidence,SUPPORTING - Background competitive context,EXCLUDE - Do not use"</formula1>
    </dataValidation>
    <dataValidation type="list" allowBlank="1" showInputMessage="1" showErrorMessage="1" sqref="L87">
      <formula1>"VALIDATED - Use in report,REJECTED - Insufficient evidence,REVISED - Needs statement changes,MERGE - Combine with other theme"</formula1>
    </dataValidation>
    <dataValidation type="list" allowBlank="1" showInputMessage="1" showErrorMessage="1" sqref="K89">
      <formula1>"FEATURED - Key competitive insight,PRIMARY - Main competitive evidence,SUPPORTING - Background competitive context,EXCLUDE - Do not use"</formula1>
    </dataValidation>
    <dataValidation type="list" allowBlank="1" showInputMessage="1" showErrorMessage="1" sqref="L89">
      <formula1>"VALIDATED - Use in report,REJECTED - Insufficient evidence,REVISED - Needs statement changes,MERGE - Combine with other theme"</formula1>
    </dataValidation>
    <dataValidation type="list" allowBlank="1" showInputMessage="1" showErrorMessage="1" sqref="K91">
      <formula1>"FEATURED - Key competitive insight,PRIMARY - Main competitive evidence,SUPPORTING - Background competitive context,EXCLUDE - Do not use"</formula1>
    </dataValidation>
    <dataValidation type="list" allowBlank="1" showInputMessage="1" showErrorMessage="1" sqref="L91">
      <formula1>"VALIDATED - Use in report,REJECTED - Insufficient evidence,REVISED - Needs statement changes,MERGE - Combine with other theme"</formula1>
    </dataValidation>
    <dataValidation type="list" allowBlank="1" showInputMessage="1" showErrorMessage="1" sqref="K93">
      <formula1>"FEATURED - Key competitive insight,PRIMARY - Main competitive evidence,SUPPORTING - Background competitive context,EXCLUDE - Do not use"</formula1>
    </dataValidation>
    <dataValidation type="list" allowBlank="1" showInputMessage="1" showErrorMessage="1" sqref="L93">
      <formula1>"VALIDATED - Use in report,REJECTED - Insufficient evidence,REVISED - Needs statement changes,MERGE - Combine with other theme"</formula1>
    </dataValidation>
    <dataValidation type="list" allowBlank="1" showInputMessage="1" showErrorMessage="1" sqref="K95">
      <formula1>"FEATURED - Key competitive insight,PRIMARY - Main competitive evidence,SUPPORTING - Background competitive context,EXCLUDE - Do not use"</formula1>
    </dataValidation>
    <dataValidation type="list" allowBlank="1" showInputMessage="1" showErrorMessage="1" sqref="L95">
      <formula1>"VALIDATED - Use in report,REJECTED - Insufficient evidence,REVISED - Needs statement changes,MERGE - Combine with other theme"</formula1>
    </dataValidation>
    <dataValidation type="list" allowBlank="1" showInputMessage="1" showErrorMessage="1" sqref="K97">
      <formula1>"FEATURED - Key competitive insight,PRIMARY - Main competitive evidence,SUPPORTING - Background competitive context,EXCLUDE - Do not use"</formula1>
    </dataValidation>
    <dataValidation type="list" allowBlank="1" showInputMessage="1" showErrorMessage="1" sqref="L97">
      <formula1>"VALIDATED - Use in report,REJECTED - Insufficient evidence,REVISED - Needs statement changes,MERGE - Combine with other theme"</formula1>
    </dataValidation>
    <dataValidation type="list" allowBlank="1" showInputMessage="1" showErrorMessage="1" sqref="K100">
      <formula1>"FEATURED - Key competitive insight,PRIMARY - Main competitive evidence,SUPPORTING - Background competitive context,EXCLUDE - Do not use"</formula1>
    </dataValidation>
    <dataValidation type="list" allowBlank="1" showInputMessage="1" showErrorMessage="1" sqref="L100">
      <formula1>"VALIDATED - Use in report,REJECTED - Insufficient evidence,REVISED - Needs statement changes,MERGE - Combine with other theme"</formula1>
    </dataValidation>
    <dataValidation type="list" allowBlank="1" showInputMessage="1" showErrorMessage="1" sqref="K102">
      <formula1>"FEATURED - Key competitive insight,PRIMARY - Main competitive evidence,SUPPORTING - Background competitive context,EXCLUDE - Do not use"</formula1>
    </dataValidation>
    <dataValidation type="list" allowBlank="1" showInputMessage="1" showErrorMessage="1" sqref="L102">
      <formula1>"VALIDATED - Use in report,REJECTED - Insufficient evidence,REVISED - Needs statement changes,MERGE - Combine with other theme"</formula1>
    </dataValidation>
    <dataValidation type="list" allowBlank="1" showInputMessage="1" showErrorMessage="1" sqref="K104">
      <formula1>"FEATURED - Key competitive insight,PRIMARY - Main competitive evidence,SUPPORTING - Background competitive context,EXCLUDE - Do not use"</formula1>
    </dataValidation>
    <dataValidation type="list" allowBlank="1" showInputMessage="1" showErrorMessage="1" sqref="L104">
      <formula1>"VALIDATED - Use in report,REJECTED - Insufficient evidence,REVISED - Needs statement changes,MERGE - Combine with other theme"</formula1>
    </dataValidation>
    <dataValidation type="list" allowBlank="1" showInputMessage="1" showErrorMessage="1" sqref="K106">
      <formula1>"FEATURED - Key competitive insight,PRIMARY - Main competitive evidence,SUPPORTING - Background competitive context,EXCLUDE - Do not use"</formula1>
    </dataValidation>
    <dataValidation type="list" allowBlank="1" showInputMessage="1" showErrorMessage="1" sqref="L106">
      <formula1>"VALIDATED - Use in report,REJECTED - Insufficient evidence,REVISED - Needs statement changes,MERGE - Combine with other theme"</formula1>
    </dataValidation>
    <dataValidation type="list" allowBlank="1" showInputMessage="1" showErrorMessage="1" sqref="K108">
      <formula1>"FEATURED - Key competitive insight,PRIMARY - Main competitive evidence,SUPPORTING - Background competitive context,EXCLUDE - Do not use"</formula1>
    </dataValidation>
    <dataValidation type="list" allowBlank="1" showInputMessage="1" showErrorMessage="1" sqref="L108">
      <formula1>"VALIDATED - Use in report,REJECTED - Insufficient evidence,REVISED - Needs statement changes,MERGE - Combine with other theme"</formula1>
    </dataValidation>
    <dataValidation type="list" allowBlank="1" showInputMessage="1" showErrorMessage="1" sqref="K110">
      <formula1>"FEATURED - Key competitive insight,PRIMARY - Main competitive evidence,SUPPORTING - Background competitive context,EXCLUDE - Do not use"</formula1>
    </dataValidation>
    <dataValidation type="list" allowBlank="1" showInputMessage="1" showErrorMessage="1" sqref="L110">
      <formula1>"VALIDATED - Use in report,REJECTED - Insufficient evidence,REVISED - Needs statement changes,MERGE - Combine with other theme"</formula1>
    </dataValidation>
    <dataValidation type="list" allowBlank="1" showInputMessage="1" showErrorMessage="1" sqref="K113">
      <formula1>"FEATURED - Key competitive insight,PRIMARY - Main competitive evidence,SUPPORTING - Background competitive context,EXCLUDE - Do not use"</formula1>
    </dataValidation>
    <dataValidation type="list" allowBlank="1" showInputMessage="1" showErrorMessage="1" sqref="L113">
      <formula1>"VALIDATED - Use in report,REJECTED - Insufficient evidence,REVISED - Needs statement changes,MERGE - Combine with other theme"</formula1>
    </dataValidation>
    <dataValidation type="list" allowBlank="1" showInputMessage="1" showErrorMessage="1" sqref="K115">
      <formula1>"FEATURED - Key competitive insight,PRIMARY - Main competitive evidence,SUPPORTING - Background competitive context,EXCLUDE - Do not use"</formula1>
    </dataValidation>
    <dataValidation type="list" allowBlank="1" showInputMessage="1" showErrorMessage="1" sqref="L115">
      <formula1>"VALIDATED - Use in report,REJECTED - Insufficient evidence,REVISED - Needs statement changes,MERGE - Combine with other theme"</formula1>
    </dataValidation>
    <dataValidation type="list" allowBlank="1" showInputMessage="1" showErrorMessage="1" sqref="K117">
      <formula1>"FEATURED - Key competitive insight,PRIMARY - Main competitive evidence,SUPPORTING - Background competitive context,EXCLUDE - Do not use"</formula1>
    </dataValidation>
    <dataValidation type="list" allowBlank="1" showInputMessage="1" showErrorMessage="1" sqref="L117">
      <formula1>"VALIDATED - Use in report,REJECTED - Insufficient evidence,REVISED - Needs statement changes,MERGE - Combine with other theme"</formula1>
    </dataValidation>
    <dataValidation type="list" allowBlank="1" showInputMessage="1" showErrorMessage="1" sqref="K119">
      <formula1>"FEATURED - Key competitive insight,PRIMARY - Main competitive evidence,SUPPORTING - Background competitive context,EXCLUDE - Do not use"</formula1>
    </dataValidation>
    <dataValidation type="list" allowBlank="1" showInputMessage="1" showErrorMessage="1" sqref="L119">
      <formula1>"VALIDATED - Use in report,REJECTED - Insufficient evidence,REVISED - Needs statement changes,MERGE - Combine with other theme"</formula1>
    </dataValidation>
    <dataValidation type="list" allowBlank="1" showInputMessage="1" showErrorMessage="1" sqref="K122">
      <formula1>"FEATURED - Key competitive insight,PRIMARY - Main competitive evidence,SUPPORTING - Background competitive context,EXCLUDE - Do not use"</formula1>
    </dataValidation>
    <dataValidation type="list" allowBlank="1" showInputMessage="1" showErrorMessage="1" sqref="L122">
      <formula1>"VALIDATED - Use in report,REJECTED - Insufficient evidence,REVISED - Needs statement changes,MERGE - Combine with other theme"</formula1>
    </dataValidation>
    <dataValidation type="list" allowBlank="1" showInputMessage="1" showErrorMessage="1" sqref="K124">
      <formula1>"FEATURED - Key competitive insight,PRIMARY - Main competitive evidence,SUPPORTING - Background competitive context,EXCLUDE - Do not use"</formula1>
    </dataValidation>
    <dataValidation type="list" allowBlank="1" showInputMessage="1" showErrorMessage="1" sqref="L124">
      <formula1>"VALIDATED - Use in report,REJECTED - Insufficient evidence,REVISED - Needs statement changes,MERGE - Combine with other theme"</formula1>
    </dataValidation>
    <dataValidation type="list" allowBlank="1" showInputMessage="1" showErrorMessage="1" sqref="K126">
      <formula1>"FEATURED - Key competitive insight,PRIMARY - Main competitive evidence,SUPPORTING - Background competitive context,EXCLUDE - Do not use"</formula1>
    </dataValidation>
    <dataValidation type="list" allowBlank="1" showInputMessage="1" showErrorMessage="1" sqref="L126">
      <formula1>"VALIDATED - Use in report,REJECTED - Insufficient evidence,REVISED - Needs statement changes,MERGE - Combine with other theme"</formula1>
    </dataValidation>
    <dataValidation type="list" allowBlank="1" showInputMessage="1" showErrorMessage="1" sqref="K128">
      <formula1>"FEATURED - Key competitive insight,PRIMARY - Main competitive evidence,SUPPORTING - Background competitive context,EXCLUDE - Do not use"</formula1>
    </dataValidation>
    <dataValidation type="list" allowBlank="1" showInputMessage="1" showErrorMessage="1" sqref="L128">
      <formula1>"VALIDATED - Use in report,REJECTED - Insufficient evidence,REVISED - Needs statement changes,MERGE - Combine with other theme"</formula1>
    </dataValidation>
    <dataValidation type="list" allowBlank="1" showInputMessage="1" showErrorMessage="1" sqref="K130">
      <formula1>"FEATURED - Key competitive insight,PRIMARY - Main competitive evidence,SUPPORTING - Background competitive context,EXCLUDE - Do not use"</formula1>
    </dataValidation>
    <dataValidation type="list" allowBlank="1" showInputMessage="1" showErrorMessage="1" sqref="L130">
      <formula1>"VALIDATED - Use in report,REJECTED - Insufficient evidence,REVISED - Needs statement changes,MERGE - Combine with other theme"</formula1>
    </dataValidation>
    <dataValidation type="list" allowBlank="1" showInputMessage="1" showErrorMessage="1" sqref="K132">
      <formula1>"FEATURED - Key competitive insight,PRIMARY - Main competitive evidence,SUPPORTING - Background competitive context,EXCLUDE - Do not use"</formula1>
    </dataValidation>
    <dataValidation type="list" allowBlank="1" showInputMessage="1" showErrorMessage="1" sqref="L132">
      <formula1>"VALIDATED - Use in report,REJECTED - Insufficient evidence,REVISED - Needs statement changes,MERGE - Combine with other theme"</formula1>
    </dataValidation>
    <dataValidation type="list" allowBlank="1" showInputMessage="1" showErrorMessage="1" sqref="K134">
      <formula1>"FEATURED - Key competitive insight,PRIMARY - Main competitive evidence,SUPPORTING - Background competitive context,EXCLUDE - Do not use"</formula1>
    </dataValidation>
    <dataValidation type="list" allowBlank="1" showInputMessage="1" showErrorMessage="1" sqref="L134">
      <formula1>"VALIDATED - Use in report,REJECTED - Insufficient evidence,REVISED - Needs statement changes,MERGE - Combine with other theme"</formula1>
    </dataValidation>
    <dataValidation type="list" allowBlank="1" showInputMessage="1" showErrorMessage="1" sqref="K136">
      <formula1>"FEATURED - Key competitive insight,PRIMARY - Main competitive evidence,SUPPORTING - Background competitive context,EXCLUDE - Do not use"</formula1>
    </dataValidation>
    <dataValidation type="list" allowBlank="1" showInputMessage="1" showErrorMessage="1" sqref="L136">
      <formula1>"VALIDATED - Use in report,REJECTED - Insufficient evidence,REVISED - Needs statement changes,MERGE - Combine with other theme"</formula1>
    </dataValidation>
    <dataValidation type="list" allowBlank="1" showInputMessage="1" showErrorMessage="1" sqref="K138">
      <formula1>"FEATURED - Key competitive insight,PRIMARY - Main competitive evidence,SUPPORTING - Background competitive context,EXCLUDE - Do not use"</formula1>
    </dataValidation>
    <dataValidation type="list" allowBlank="1" showInputMessage="1" showErrorMessage="1" sqref="L138">
      <formula1>"VALIDATED - Use in report,REJECTED - Insufficient evidence,REVISED - Needs statement changes,MERGE - Combine with other theme"</formula1>
    </dataValidation>
    <dataValidation type="list" allowBlank="1" showInputMessage="1" showErrorMessage="1" sqref="K140">
      <formula1>"FEATURED - Key competitive insight,PRIMARY - Main competitive evidence,SUPPORTING - Background competitive context,EXCLUDE - Do not use"</formula1>
    </dataValidation>
    <dataValidation type="list" allowBlank="1" showInputMessage="1" showErrorMessage="1" sqref="L140">
      <formula1>"VALIDATED - Use in report,REJECTED - Insufficient evidence,REVISED - Needs statement changes,MERGE - Combine with other theme"</formula1>
    </dataValidation>
    <dataValidation type="list" allowBlank="1" showInputMessage="1" showErrorMessage="1" sqref="K142">
      <formula1>"FEATURED - Key competitive insight,PRIMARY - Main competitive evidence,SUPPORTING - Background competitive context,EXCLUDE - Do not use"</formula1>
    </dataValidation>
    <dataValidation type="list" allowBlank="1" showInputMessage="1" showErrorMessage="1" sqref="L142">
      <formula1>"VALIDATED - Use in report,REJECTED - Insufficient evidence,REVISED - Needs statement changes,MERGE - Combine with other theme"</formula1>
    </dataValidation>
    <dataValidation type="list" allowBlank="1" showInputMessage="1" showErrorMessage="1" sqref="K144">
      <formula1>"FEATURED - Key competitive insight,PRIMARY - Main competitive evidence,SUPPORTING - Background competitive context,EXCLUDE - Do not use"</formula1>
    </dataValidation>
    <dataValidation type="list" allowBlank="1" showInputMessage="1" showErrorMessage="1" sqref="L144">
      <formula1>"VALIDATED - Use in report,REJECTED - Insufficient evidence,REVISED - Needs statement changes,MERGE - Combine with other theme"</formula1>
    </dataValidation>
    <dataValidation type="list" allowBlank="1" showInputMessage="1" showErrorMessage="1" sqref="K146">
      <formula1>"FEATURED - Key competitive insight,PRIMARY - Main competitive evidence,SUPPORTING - Background competitive context,EXCLUDE - Do not use"</formula1>
    </dataValidation>
    <dataValidation type="list" allowBlank="1" showInputMessage="1" showErrorMessage="1" sqref="L146">
      <formula1>"VALIDATED - Use in report,REJECTED - Insufficient evidence,REVISED - Needs statement changes,MERGE - Combine with other theme"</formula1>
    </dataValidation>
    <dataValidation type="list" allowBlank="1" showInputMessage="1" showErrorMessage="1" sqref="K148">
      <formula1>"FEATURED - Key competitive insight,PRIMARY - Main competitive evidence,SUPPORTING - Background competitive context,EXCLUDE - Do not use"</formula1>
    </dataValidation>
    <dataValidation type="list" allowBlank="1" showInputMessage="1" showErrorMessage="1" sqref="L148">
      <formula1>"VALIDATED - Use in report,REJECTED - Insufficient evidence,REVISED - Needs statement changes,MERGE - Combine with other theme"</formula1>
    </dataValidation>
    <dataValidation type="list" allowBlank="1" showInputMessage="1" showErrorMessage="1" sqref="K150">
      <formula1>"FEATURED - Key competitive insight,PRIMARY - Main competitive evidence,SUPPORTING - Background competitive context,EXCLUDE - Do not use"</formula1>
    </dataValidation>
    <dataValidation type="list" allowBlank="1" showInputMessage="1" showErrorMessage="1" sqref="L150">
      <formula1>"VALIDATED - Use in report,REJECTED - Insufficient evidence,REVISED - Needs statement changes,MERGE - Combine with other theme"</formula1>
    </dataValidation>
    <dataValidation type="list" allowBlank="1" showInputMessage="1" showErrorMessage="1" sqref="K152">
      <formula1>"FEATURED - Key competitive insight,PRIMARY - Main competitive evidence,SUPPORTING - Background competitive context,EXCLUDE - Do not use"</formula1>
    </dataValidation>
    <dataValidation type="list" allowBlank="1" showInputMessage="1" showErrorMessage="1" sqref="L152">
      <formula1>"VALIDATED - Use in report,REJECTED - Insufficient evidence,REVISED - Needs statement changes,MERGE - Combine with other theme"</formula1>
    </dataValidation>
    <dataValidation type="list" allowBlank="1" showInputMessage="1" showErrorMessage="1" sqref="K154">
      <formula1>"FEATURED - Key competitive insight,PRIMARY - Main competitive evidence,SUPPORTING - Background competitive context,EXCLUDE - Do not use"</formula1>
    </dataValidation>
    <dataValidation type="list" allowBlank="1" showInputMessage="1" showErrorMessage="1" sqref="L154">
      <formula1>"VALIDATED - Use in report,REJECTED - Insufficient evidence,REVISED - Needs statement changes,MERGE - Combine with other theme"</formula1>
    </dataValidation>
    <dataValidation type="list" allowBlank="1" showInputMessage="1" showErrorMessage="1" sqref="K156">
      <formula1>"FEATURED - Key competitive insight,PRIMARY - Main competitive evidence,SUPPORTING - Background competitive context,EXCLUDE - Do not use"</formula1>
    </dataValidation>
    <dataValidation type="list" allowBlank="1" showInputMessage="1" showErrorMessage="1" sqref="L156">
      <formula1>"VALIDATED - Use in report,REJECTED - Insufficient evidence,REVISED - Needs statement changes,MERGE - Combine with other theme"</formula1>
    </dataValidation>
    <dataValidation type="list" allowBlank="1" showInputMessage="1" showErrorMessage="1" sqref="K158">
      <formula1>"FEATURED - Key competitive insight,PRIMARY - Main competitive evidence,SUPPORTING - Background competitive context,EXCLUDE - Do not use"</formula1>
    </dataValidation>
    <dataValidation type="list" allowBlank="1" showInputMessage="1" showErrorMessage="1" sqref="L158">
      <formula1>"VALIDATED - Use in report,REJECTED - Insufficient evidence,REVISED - Needs statement changes,MERGE - Combine with other theme"</formula1>
    </dataValidation>
    <dataValidation type="list" allowBlank="1" showInputMessage="1" showErrorMessage="1" sqref="K160">
      <formula1>"FEATURED - Key competitive insight,PRIMARY - Main competitive evidence,SUPPORTING - Background competitive context,EXCLUDE - Do not use"</formula1>
    </dataValidation>
    <dataValidation type="list" allowBlank="1" showInputMessage="1" showErrorMessage="1" sqref="L160">
      <formula1>"VALIDATED - Use in report,REJECTED - Insufficient evidence,REVISED - Needs statement changes,MERGE - Combine with other theme"</formula1>
    </dataValidation>
    <dataValidation type="list" allowBlank="1" showInputMessage="1" showErrorMessage="1" sqref="K162">
      <formula1>"FEATURED - Key competitive insight,PRIMARY - Main competitive evidence,SUPPORTING - Background competitive context,EXCLUDE - Do not use"</formula1>
    </dataValidation>
    <dataValidation type="list" allowBlank="1" showInputMessage="1" showErrorMessage="1" sqref="L162">
      <formula1>"VALIDATED - Use in report,REJECTED - Insufficient evidence,REVISED - Needs statement changes,MERGE - Combine with other theme"</formula1>
    </dataValidation>
    <dataValidation type="list" allowBlank="1" showInputMessage="1" showErrorMessage="1" sqref="K164">
      <formula1>"FEATURED - Key competitive insight,PRIMARY - Main competitive evidence,SUPPORTING - Background competitive context,EXCLUDE - Do not use"</formula1>
    </dataValidation>
    <dataValidation type="list" allowBlank="1" showInputMessage="1" showErrorMessage="1" sqref="L164">
      <formula1>"VALIDATED - Use in report,REJECTED - Insufficient evidence,REVISED - Needs statement changes,MERGE - Combine with other theme"</formula1>
    </dataValidation>
    <dataValidation type="list" allowBlank="1" showInputMessage="1" showErrorMessage="1" sqref="K166">
      <formula1>"FEATURED - Key competitive insight,PRIMARY - Main competitive evidence,SUPPORTING - Background competitive context,EXCLUDE - Do not use"</formula1>
    </dataValidation>
    <dataValidation type="list" allowBlank="1" showInputMessage="1" showErrorMessage="1" sqref="L166">
      <formula1>"VALIDATED - Use in report,REJECTED - Insufficient evidence,REVISED - Needs statement changes,MERGE - Combine with other theme"</formula1>
    </dataValidation>
    <dataValidation type="list" allowBlank="1" showInputMessage="1" showErrorMessage="1" sqref="K168">
      <formula1>"FEATURED - Key competitive insight,PRIMARY - Main competitive evidence,SUPPORTING - Background competitive context,EXCLUDE - Do not use"</formula1>
    </dataValidation>
    <dataValidation type="list" allowBlank="1" showInputMessage="1" showErrorMessage="1" sqref="L168">
      <formula1>"VALIDATED - Use in report,REJECTED - Insufficient evidence,REVISED - Needs statement changes,MERGE - Combine with other theme"</formula1>
    </dataValidation>
    <dataValidation type="list" allowBlank="1" showInputMessage="1" showErrorMessage="1" sqref="K170">
      <formula1>"FEATURED - Key competitive insight,PRIMARY - Main competitive evidence,SUPPORTING - Background competitive context,EXCLUDE - Do not use"</formula1>
    </dataValidation>
    <dataValidation type="list" allowBlank="1" showInputMessage="1" showErrorMessage="1" sqref="L170">
      <formula1>"VALIDATED - Use in report,REJECTED - Insufficient evidence,REVISED - Needs statement changes,MERGE - Combine with other theme"</formula1>
    </dataValidation>
    <dataValidation type="list" allowBlank="1" showInputMessage="1" showErrorMessage="1" sqref="K172">
      <formula1>"FEATURED - Key competitive insight,PRIMARY - Main competitive evidence,SUPPORTING - Background competitive context,EXCLUDE - Do not use"</formula1>
    </dataValidation>
    <dataValidation type="list" allowBlank="1" showInputMessage="1" showErrorMessage="1" sqref="L172">
      <formula1>"VALIDATED - Use in report,REJECTED - Insufficient evidence,REVISED - Needs statement changes,MERGE - Combine with other theme"</formula1>
    </dataValidation>
    <dataValidation type="list" allowBlank="1" showInputMessage="1" showErrorMessage="1" sqref="K174">
      <formula1>"FEATURED - Key competitive insight,PRIMARY - Main competitive evidence,SUPPORTING - Background competitive context,EXCLUDE - Do not use"</formula1>
    </dataValidation>
    <dataValidation type="list" allowBlank="1" showInputMessage="1" showErrorMessage="1" sqref="L174">
      <formula1>"VALIDATED - Use in report,REJECTED - Insufficient evidence,REVISED - Needs statement changes,MERGE - Combine with other theme"</formula1>
    </dataValidation>
    <dataValidation type="list" allowBlank="1" showInputMessage="1" showErrorMessage="1" sqref="K177">
      <formula1>"FEATURED - Key competitive insight,PRIMARY - Main competitive evidence,SUPPORTING - Background competitive context,EXCLUDE - Do not use"</formula1>
    </dataValidation>
    <dataValidation type="list" allowBlank="1" showInputMessage="1" showErrorMessage="1" sqref="L177">
      <formula1>"VALIDATED - Use in report,REJECTED - Insufficient evidence,REVISED - Needs statement changes,MERGE - Combine with other theme"</formula1>
    </dataValidation>
    <dataValidation type="list" allowBlank="1" showInputMessage="1" showErrorMessage="1" sqref="K179">
      <formula1>"FEATURED - Key competitive insight,PRIMARY - Main competitive evidence,SUPPORTING - Background competitive context,EXCLUDE - Do not use"</formula1>
    </dataValidation>
    <dataValidation type="list" allowBlank="1" showInputMessage="1" showErrorMessage="1" sqref="L179">
      <formula1>"VALIDATED - Use in report,REJECTED - Insufficient evidence,REVISED - Needs statement changes,MERGE - Combine with other theme"</formula1>
    </dataValidation>
    <dataValidation type="list" allowBlank="1" showInputMessage="1" showErrorMessage="1" sqref="K181">
      <formula1>"FEATURED - Key competitive insight,PRIMARY - Main competitive evidence,SUPPORTING - Background competitive context,EXCLUDE - Do not use"</formula1>
    </dataValidation>
    <dataValidation type="list" allowBlank="1" showInputMessage="1" showErrorMessage="1" sqref="L181">
      <formula1>"VALIDATED - Use in report,REJECTED - Insufficient evidence,REVISED - Needs statement changes,MERGE - Combine with other theme"</formula1>
    </dataValidation>
    <dataValidation type="list" allowBlank="1" showInputMessage="1" showErrorMessage="1" sqref="K183">
      <formula1>"FEATURED - Key competitive insight,PRIMARY - Main competitive evidence,SUPPORTING - Background competitive context,EXCLUDE - Do not use"</formula1>
    </dataValidation>
    <dataValidation type="list" allowBlank="1" showInputMessage="1" showErrorMessage="1" sqref="L183">
      <formula1>"VALIDATED - Use in report,REJECTED - Insufficient evidence,REVISED - Needs statement changes,MERGE - Combine with other theme"</formula1>
    </dataValidation>
    <dataValidation type="list" allowBlank="1" showInputMessage="1" showErrorMessage="1" sqref="K185">
      <formula1>"FEATURED - Key competitive insight,PRIMARY - Main competitive evidence,SUPPORTING - Background competitive context,EXCLUDE - Do not use"</formula1>
    </dataValidation>
    <dataValidation type="list" allowBlank="1" showInputMessage="1" showErrorMessage="1" sqref="L185">
      <formula1>"VALIDATED - Use in report,REJECTED - Insufficient evidence,REVISED - Needs statement changes,MERGE - Combine with other theme"</formula1>
    </dataValidation>
    <dataValidation type="list" allowBlank="1" showInputMessage="1" showErrorMessage="1" sqref="K187">
      <formula1>"FEATURED - Key competitive insight,PRIMARY - Main competitive evidence,SUPPORTING - Background competitive context,EXCLUDE - Do not use"</formula1>
    </dataValidation>
    <dataValidation type="list" allowBlank="1" showInputMessage="1" showErrorMessage="1" sqref="L187">
      <formula1>"VALIDATED - Use in report,REJECTED - Insufficient evidence,REVISED - Needs statement changes,MERGE - Combine with other theme"</formula1>
    </dataValidation>
    <dataValidation type="list" allowBlank="1" showInputMessage="1" showErrorMessage="1" sqref="K189">
      <formula1>"FEATURED - Key competitive insight,PRIMARY - Main competitive evidence,SUPPORTING - Background competitive context,EXCLUDE - Do not use"</formula1>
    </dataValidation>
    <dataValidation type="list" allowBlank="1" showInputMessage="1" showErrorMessage="1" sqref="L189">
      <formula1>"VALIDATED - Use in report,REJECTED - Insufficient evidence,REVISED - Needs statement changes,MERGE - Combine with other theme"</formula1>
    </dataValidation>
    <dataValidation type="list" allowBlank="1" showInputMessage="1" showErrorMessage="1" sqref="K191">
      <formula1>"FEATURED - Key competitive insight,PRIMARY - Main competitive evidence,SUPPORTING - Background competitive context,EXCLUDE - Do not use"</formula1>
    </dataValidation>
    <dataValidation type="list" allowBlank="1" showInputMessage="1" showErrorMessage="1" sqref="L191">
      <formula1>"VALIDATED - Use in report,REJECTED - Insufficient evidence,REVISED - Needs statement changes,MERGE - Combine with other theme"</formula1>
    </dataValidation>
    <dataValidation type="list" allowBlank="1" showInputMessage="1" showErrorMessage="1" sqref="K193">
      <formula1>"FEATURED - Key competitive insight,PRIMARY - Main competitive evidence,SUPPORTING - Background competitive context,EXCLUDE - Do not use"</formula1>
    </dataValidation>
    <dataValidation type="list" allowBlank="1" showInputMessage="1" showErrorMessage="1" sqref="L193">
      <formula1>"VALIDATED - Use in report,REJECTED - Insufficient evidence,REVISED - Needs statement changes,MERGE - Combine with other theme"</formula1>
    </dataValidation>
    <dataValidation type="list" allowBlank="1" showInputMessage="1" showErrorMessage="1" sqref="K195">
      <formula1>"FEATURED - Key competitive insight,PRIMARY - Main competitive evidence,SUPPORTING - Background competitive context,EXCLUDE - Do not use"</formula1>
    </dataValidation>
    <dataValidation type="list" allowBlank="1" showInputMessage="1" showErrorMessage="1" sqref="L195">
      <formula1>"VALIDATED - Use in report,REJECTED - Insufficient evidence,REVISED - Needs statement changes,MERGE - Combine with other theme"</formula1>
    </dataValidation>
    <dataValidation type="list" allowBlank="1" showInputMessage="1" showErrorMessage="1" sqref="K197">
      <formula1>"FEATURED - Key competitive insight,PRIMARY - Main competitive evidence,SUPPORTING - Background competitive context,EXCLUDE - Do not use"</formula1>
    </dataValidation>
    <dataValidation type="list" allowBlank="1" showInputMessage="1" showErrorMessage="1" sqref="L197">
      <formula1>"VALIDATED - Use in report,REJECTED - Insufficient evidence,REVISED - Needs statement changes,MERGE - Combine with other theme"</formula1>
    </dataValidation>
    <dataValidation type="list" allowBlank="1" showInputMessage="1" showErrorMessage="1" sqref="K199">
      <formula1>"FEATURED - Key competitive insight,PRIMARY - Main competitive evidence,SUPPORTING - Background competitive context,EXCLUDE - Do not use"</formula1>
    </dataValidation>
    <dataValidation type="list" allowBlank="1" showInputMessage="1" showErrorMessage="1" sqref="L199">
      <formula1>"VALIDATED - Use in report,REJECTED - Insufficient evidence,REVISED - Needs statement changes,MERGE - Combine with other theme"</formula1>
    </dataValidation>
    <dataValidation type="list" allowBlank="1" showInputMessage="1" showErrorMessage="1" sqref="K202">
      <formula1>"FEATURED - Key competitive insight,PRIMARY - Main competitive evidence,SUPPORTING - Background competitive context,EXCLUDE - Do not use"</formula1>
    </dataValidation>
    <dataValidation type="list" allowBlank="1" showInputMessage="1" showErrorMessage="1" sqref="L202">
      <formula1>"VALIDATED - Use in report,REJECTED - Insufficient evidence,REVISED - Needs statement changes,MERGE - Combine with other theme"</formula1>
    </dataValidation>
    <dataValidation type="list" allowBlank="1" showInputMessage="1" showErrorMessage="1" sqref="K204">
      <formula1>"FEATURED - Key competitive insight,PRIMARY - Main competitive evidence,SUPPORTING - Background competitive context,EXCLUDE - Do not use"</formula1>
    </dataValidation>
    <dataValidation type="list" allowBlank="1" showInputMessage="1" showErrorMessage="1" sqref="L204">
      <formula1>"VALIDATED - Use in report,REJECTED - Insufficient evidence,REVISED - Needs statement changes,MERGE - Combine with other theme"</formula1>
    </dataValidation>
    <dataValidation type="list" allowBlank="1" showInputMessage="1" showErrorMessage="1" sqref="K206">
      <formula1>"FEATURED - Key competitive insight,PRIMARY - Main competitive evidence,SUPPORTING - Background competitive context,EXCLUDE - Do not use"</formula1>
    </dataValidation>
    <dataValidation type="list" allowBlank="1" showInputMessage="1" showErrorMessage="1" sqref="L206">
      <formula1>"VALIDATED - Use in report,REJECTED - Insufficient evidence,REVISED - Needs statement changes,MERGE - Combine with other theme"</formula1>
    </dataValidation>
    <dataValidation type="list" allowBlank="1" showInputMessage="1" showErrorMessage="1" sqref="K208">
      <formula1>"FEATURED - Key competitive insight,PRIMARY - Main competitive evidence,SUPPORTING - Background competitive context,EXCLUDE - Do not use"</formula1>
    </dataValidation>
    <dataValidation type="list" allowBlank="1" showInputMessage="1" showErrorMessage="1" sqref="L208">
      <formula1>"VALIDATED - Use in report,REJECTED - Insufficient evidence,REVISED - Needs statement changes,MERGE - Combine with other theme"</formula1>
    </dataValidation>
    <dataValidation type="list" allowBlank="1" showInputMessage="1" showErrorMessage="1" sqref="K210">
      <formula1>"FEATURED - Key competitive insight,PRIMARY - Main competitive evidence,SUPPORTING - Background competitive context,EXCLUDE - Do not use"</formula1>
    </dataValidation>
    <dataValidation type="list" allowBlank="1" showInputMessage="1" showErrorMessage="1" sqref="L210">
      <formula1>"VALIDATED - Use in report,REJECTED - Insufficient evidence,REVISED - Needs statement changes,MERGE - Combine with other theme"</formula1>
    </dataValidation>
    <dataValidation type="list" allowBlank="1" showInputMessage="1" showErrorMessage="1" sqref="K212">
      <formula1>"FEATURED - Key competitive insight,PRIMARY - Main competitive evidence,SUPPORTING - Background competitive context,EXCLUDE - Do not use"</formula1>
    </dataValidation>
    <dataValidation type="list" allowBlank="1" showInputMessage="1" showErrorMessage="1" sqref="L212">
      <formula1>"VALIDATED - Use in report,REJECTED - Insufficient evidence,REVISED - Needs statement changes,MERGE - Combine with other theme"</formula1>
    </dataValidation>
    <dataValidation type="list" allowBlank="1" showInputMessage="1" showErrorMessage="1" sqref="K214">
      <formula1>"FEATURED - Key competitive insight,PRIMARY - Main competitive evidence,SUPPORTING - Background competitive context,EXCLUDE - Do not use"</formula1>
    </dataValidation>
    <dataValidation type="list" allowBlank="1" showInputMessage="1" showErrorMessage="1" sqref="L214">
      <formula1>"VALIDATED - Use in report,REJECTED - Insufficient evidence,REVISED - Needs statement changes,MERGE - Combine with other theme"</formula1>
    </dataValidation>
    <dataValidation type="list" allowBlank="1" showInputMessage="1" showErrorMessage="1" sqref="K216">
      <formula1>"FEATURED - Key competitive insight,PRIMARY - Main competitive evidence,SUPPORTING - Background competitive context,EXCLUDE - Do not use"</formula1>
    </dataValidation>
    <dataValidation type="list" allowBlank="1" showInputMessage="1" showErrorMessage="1" sqref="L216">
      <formula1>"VALIDATED - Use in report,REJECTED - Insufficient evidence,REVISED - Needs statement changes,MERGE - Combine with other theme"</formula1>
    </dataValidation>
    <dataValidation type="list" allowBlank="1" showInputMessage="1" showErrorMessage="1" sqref="K218">
      <formula1>"FEATURED - Key competitive insight,PRIMARY - Main competitive evidence,SUPPORTING - Background competitive context,EXCLUDE - Do not use"</formula1>
    </dataValidation>
    <dataValidation type="list" allowBlank="1" showInputMessage="1" showErrorMessage="1" sqref="L218">
      <formula1>"VALIDATED - Use in report,REJECTED - Insufficient evidence,REVISED - Needs statement changes,MERGE - Combine with other theme"</formula1>
    </dataValidation>
    <dataValidation type="list" allowBlank="1" showInputMessage="1" showErrorMessage="1" sqref="K220">
      <formula1>"FEATURED - Key competitive insight,PRIMARY - Main competitive evidence,SUPPORTING - Background competitive context,EXCLUDE - Do not use"</formula1>
    </dataValidation>
    <dataValidation type="list" allowBlank="1" showInputMessage="1" showErrorMessage="1" sqref="L220">
      <formula1>"VALIDATED - Use in report,REJECTED - Insufficient evidence,REVISED - Needs statement changes,MERGE - Combine with other theme"</formula1>
    </dataValidation>
    <dataValidation type="list" allowBlank="1" showInputMessage="1" showErrorMessage="1" sqref="K222">
      <formula1>"FEATURED - Key competitive insight,PRIMARY - Main competitive evidence,SUPPORTING - Background competitive context,EXCLUDE - Do not use"</formula1>
    </dataValidation>
    <dataValidation type="list" allowBlank="1" showInputMessage="1" showErrorMessage="1" sqref="L222">
      <formula1>"VALIDATED - Use in report,REJECTED - Insufficient evidence,REVISED - Needs statement changes,MERGE - Combine with other theme"</formula1>
    </dataValidation>
    <dataValidation type="list" allowBlank="1" showInputMessage="1" showErrorMessage="1" sqref="K224">
      <formula1>"FEATURED - Key competitive insight,PRIMARY - Main competitive evidence,SUPPORTING - Background competitive context,EXCLUDE - Do not use"</formula1>
    </dataValidation>
    <dataValidation type="list" allowBlank="1" showInputMessage="1" showErrorMessage="1" sqref="L224">
      <formula1>"VALIDATED - Use in report,REJECTED - Insufficient evidence,REVISED - Needs statement changes,MERGE - Combine with other theme"</formula1>
    </dataValidation>
    <dataValidation type="list" allowBlank="1" showInputMessage="1" showErrorMessage="1" sqref="K226">
      <formula1>"FEATURED - Key competitive insight,PRIMARY - Main competitive evidence,SUPPORTING - Background competitive context,EXCLUDE - Do not use"</formula1>
    </dataValidation>
    <dataValidation type="list" allowBlank="1" showInputMessage="1" showErrorMessage="1" sqref="L226">
      <formula1>"VALIDATED - Use in report,REJECTED - Insufficient evidence,REVISED - Needs statement changes,MERGE - Combine with other theme"</formula1>
    </dataValidation>
    <dataValidation type="list" allowBlank="1" showInputMessage="1" showErrorMessage="1" sqref="K228">
      <formula1>"FEATURED - Key competitive insight,PRIMARY - Main competitive evidence,SUPPORTING - Background competitive context,EXCLUDE - Do not use"</formula1>
    </dataValidation>
    <dataValidation type="list" allowBlank="1" showInputMessage="1" showErrorMessage="1" sqref="L228">
      <formula1>"VALIDATED - Use in report,REJECTED - Insufficient evidence,REVISED - Needs statement changes,MERGE - Combine with other theme"</formula1>
    </dataValidation>
    <dataValidation type="list" allowBlank="1" showInputMessage="1" showErrorMessage="1" sqref="K231">
      <formula1>"FEATURED - Key competitive insight,PRIMARY - Main competitive evidence,SUPPORTING - Background competitive context,EXCLUDE - Do not use"</formula1>
    </dataValidation>
    <dataValidation type="list" allowBlank="1" showInputMessage="1" showErrorMessage="1" sqref="L231">
      <formula1>"VALIDATED - Use in report,REJECTED - Insufficient evidence,REVISED - Needs statement changes,MERGE - Combine with other theme"</formula1>
    </dataValidation>
    <dataValidation type="list" allowBlank="1" showInputMessage="1" showErrorMessage="1" sqref="K233">
      <formula1>"FEATURED - Key competitive insight,PRIMARY - Main competitive evidence,SUPPORTING - Background competitive context,EXCLUDE - Do not use"</formula1>
    </dataValidation>
    <dataValidation type="list" allowBlank="1" showInputMessage="1" showErrorMessage="1" sqref="L233">
      <formula1>"VALIDATED - Use in report,REJECTED - Insufficient evidence,REVISED - Needs statement changes,MERGE - Combine with other theme"</formula1>
    </dataValidation>
    <dataValidation type="list" allowBlank="1" showInputMessage="1" showErrorMessage="1" sqref="K235">
      <formula1>"FEATURED - Key competitive insight,PRIMARY - Main competitive evidence,SUPPORTING - Background competitive context,EXCLUDE - Do not use"</formula1>
    </dataValidation>
    <dataValidation type="list" allowBlank="1" showInputMessage="1" showErrorMessage="1" sqref="L235">
      <formula1>"VALIDATED - Use in report,REJECTED - Insufficient evidence,REVISED - Needs statement changes,MERGE - Combine with other theme"</formula1>
    </dataValidation>
    <dataValidation type="list" allowBlank="1" showInputMessage="1" showErrorMessage="1" sqref="K237">
      <formula1>"FEATURED - Key competitive insight,PRIMARY - Main competitive evidence,SUPPORTING - Background competitive context,EXCLUDE - Do not use"</formula1>
    </dataValidation>
    <dataValidation type="list" allowBlank="1" showInputMessage="1" showErrorMessage="1" sqref="L237">
      <formula1>"VALIDATED - Use in report,REJECTED - Insufficient evidence,REVISED - Needs statement changes,MERGE - Combine with other theme"</formula1>
    </dataValidation>
    <dataValidation type="list" allowBlank="1" showInputMessage="1" showErrorMessage="1" sqref="K239">
      <formula1>"FEATURED - Key competitive insight,PRIMARY - Main competitive evidence,SUPPORTING - Background competitive context,EXCLUDE - Do not use"</formula1>
    </dataValidation>
    <dataValidation type="list" allowBlank="1" showInputMessage="1" showErrorMessage="1" sqref="L239">
      <formula1>"VALIDATED - Use in report,REJECTED - Insufficient evidence,REVISED - Needs statement changes,MERGE - Combine with other theme"</formula1>
    </dataValidation>
    <dataValidation type="list" allowBlank="1" showInputMessage="1" showErrorMessage="1" sqref="K241">
      <formula1>"FEATURED - Key competitive insight,PRIMARY - Main competitive evidence,SUPPORTING - Background competitive context,EXCLUDE - Do not use"</formula1>
    </dataValidation>
    <dataValidation type="list" allowBlank="1" showInputMessage="1" showErrorMessage="1" sqref="L241">
      <formula1>"VALIDATED - Use in report,REJECTED - Insufficient evidence,REVISED - Needs statement changes,MERGE - Combine with other theme"</formula1>
    </dataValidation>
    <dataValidation type="list" allowBlank="1" showInputMessage="1" showErrorMessage="1" sqref="K243">
      <formula1>"FEATURED - Key competitive insight,PRIMARY - Main competitive evidence,SUPPORTING - Background competitive context,EXCLUDE - Do not use"</formula1>
    </dataValidation>
    <dataValidation type="list" allowBlank="1" showInputMessage="1" showErrorMessage="1" sqref="L243">
      <formula1>"VALIDATED - Use in report,REJECTED - Insufficient evidence,REVISED - Needs statement changes,MERGE - Combine with other theme"</formula1>
    </dataValidation>
    <dataValidation type="list" allowBlank="1" showInputMessage="1" showErrorMessage="1" sqref="K245">
      <formula1>"FEATURED - Key competitive insight,PRIMARY - Main competitive evidence,SUPPORTING - Background competitive context,EXCLUDE - Do not use"</formula1>
    </dataValidation>
    <dataValidation type="list" allowBlank="1" showInputMessage="1" showErrorMessage="1" sqref="L245">
      <formula1>"VALIDATED - Use in report,REJECTED - Insufficient evidence,REVISED - Needs statement changes,MERGE - Combine with other theme"</formula1>
    </dataValidation>
    <dataValidation type="list" allowBlank="1" showInputMessage="1" showErrorMessage="1" sqref="K247">
      <formula1>"FEATURED - Key competitive insight,PRIMARY - Main competitive evidence,SUPPORTING - Background competitive context,EXCLUDE - Do not use"</formula1>
    </dataValidation>
    <dataValidation type="list" allowBlank="1" showInputMessage="1" showErrorMessage="1" sqref="L247">
      <formula1>"VALIDATED - Use in report,REJECTED - Insufficient evidence,REVISED - Needs statement changes,MERGE - Combine with other theme"</formula1>
    </dataValidation>
    <dataValidation type="list" allowBlank="1" showInputMessage="1" showErrorMessage="1" sqref="K250">
      <formula1>"FEATURED - Key competitive insight,PRIMARY - Main competitive evidence,SUPPORTING - Background competitive context,EXCLUDE - Do not use"</formula1>
    </dataValidation>
    <dataValidation type="list" allowBlank="1" showInputMessage="1" showErrorMessage="1" sqref="L250">
      <formula1>"VALIDATED - Use in report,REJECTED - Insufficient evidence,REVISED - Needs statement changes,MERGE - Combine with other theme"</formula1>
    </dataValidation>
    <dataValidation type="list" allowBlank="1" showInputMessage="1" showErrorMessage="1" sqref="K252">
      <formula1>"FEATURED - Key competitive insight,PRIMARY - Main competitive evidence,SUPPORTING - Background competitive context,EXCLUDE - Do not use"</formula1>
    </dataValidation>
    <dataValidation type="list" allowBlank="1" showInputMessage="1" showErrorMessage="1" sqref="L252">
      <formula1>"VALIDATED - Use in report,REJECTED - Insufficient evidence,REVISED - Needs statement changes,MERGE - Combine with other theme"</formula1>
    </dataValidation>
    <dataValidation type="list" allowBlank="1" showInputMessage="1" showErrorMessage="1" sqref="K254">
      <formula1>"FEATURED - Key competitive insight,PRIMARY - Main competitive evidence,SUPPORTING - Background competitive context,EXCLUDE - Do not use"</formula1>
    </dataValidation>
    <dataValidation type="list" allowBlank="1" showInputMessage="1" showErrorMessage="1" sqref="L254">
      <formula1>"VALIDATED - Use in report,REJECTED - Insufficient evidence,REVISED - Needs statement changes,MERGE - Combine with other theme"</formula1>
    </dataValidation>
    <dataValidation type="list" allowBlank="1" showInputMessage="1" showErrorMessage="1" sqref="K256">
      <formula1>"FEATURED - Key competitive insight,PRIMARY - Main competitive evidence,SUPPORTING - Background competitive context,EXCLUDE - Do not use"</formula1>
    </dataValidation>
    <dataValidation type="list" allowBlank="1" showInputMessage="1" showErrorMessage="1" sqref="L256">
      <formula1>"VALIDATED - Use in report,REJECTED - Insufficient evidence,REVISED - Needs statement changes,MERGE - Combine with other theme"</formula1>
    </dataValidation>
    <dataValidation type="list" allowBlank="1" showInputMessage="1" showErrorMessage="1" sqref="K258">
      <formula1>"FEATURED - Key competitive insight,PRIMARY - Main competitive evidence,SUPPORTING - Background competitive context,EXCLUDE - Do not use"</formula1>
    </dataValidation>
    <dataValidation type="list" allowBlank="1" showInputMessage="1" showErrorMessage="1" sqref="L258">
      <formula1>"VALIDATED - Use in report,REJECTED - Insufficient evidence,REVISED - Needs statement changes,MERGE - Combine with other theme"</formula1>
    </dataValidation>
    <dataValidation type="list" allowBlank="1" showInputMessage="1" showErrorMessage="1" sqref="K261">
      <formula1>"FEATURED - Key competitive insight,PRIMARY - Main competitive evidence,SUPPORTING - Background competitive context,EXCLUDE - Do not use"</formula1>
    </dataValidation>
    <dataValidation type="list" allowBlank="1" showInputMessage="1" showErrorMessage="1" sqref="L261">
      <formula1>"VALIDATED - Use in report,REJECTED - Insufficient evidence,REVISED - Needs statement changes,MERGE - Combine with other theme"</formula1>
    </dataValidation>
    <dataValidation type="list" allowBlank="1" showInputMessage="1" showErrorMessage="1" sqref="K263">
      <formula1>"FEATURED - Key competitive insight,PRIMARY - Main competitive evidence,SUPPORTING - Background competitive context,EXCLUDE - Do not use"</formula1>
    </dataValidation>
    <dataValidation type="list" allowBlank="1" showInputMessage="1" showErrorMessage="1" sqref="L263">
      <formula1>"VALIDATED - Use in report,REJECTED - Insufficient evidence,REVISED - Needs statement changes,MERGE - Combine with other theme"</formula1>
    </dataValidation>
    <dataValidation type="list" allowBlank="1" showInputMessage="1" showErrorMessage="1" sqref="K265">
      <formula1>"FEATURED - Key competitive insight,PRIMARY - Main competitive evidence,SUPPORTING - Background competitive context,EXCLUDE - Do not use"</formula1>
    </dataValidation>
    <dataValidation type="list" allowBlank="1" showInputMessage="1" showErrorMessage="1" sqref="L265">
      <formula1>"VALIDATED - Use in report,REJECTED - Insufficient evidence,REVISED - Needs statement changes,MERGE - Combine with other theme"</formula1>
    </dataValidation>
    <dataValidation type="list" allowBlank="1" showInputMessage="1" showErrorMessage="1" sqref="K267">
      <formula1>"FEATURED - Key competitive insight,PRIMARY - Main competitive evidence,SUPPORTING - Background competitive context,EXCLUDE - Do not use"</formula1>
    </dataValidation>
    <dataValidation type="list" allowBlank="1" showInputMessage="1" showErrorMessage="1" sqref="L267">
      <formula1>"VALIDATED - Use in report,REJECTED - Insufficient evidence,REVISED - Needs statement changes,MERGE - Combine with other theme"</formula1>
    </dataValidation>
    <dataValidation type="list" allowBlank="1" showInputMessage="1" showErrorMessage="1" sqref="K269">
      <formula1>"FEATURED - Key competitive insight,PRIMARY - Main competitive evidence,SUPPORTING - Background competitive context,EXCLUDE - Do not use"</formula1>
    </dataValidation>
    <dataValidation type="list" allowBlank="1" showInputMessage="1" showErrorMessage="1" sqref="L269">
      <formula1>"VALIDATED - Use in report,REJECTED - Insufficient evidence,REVISED - Needs statement changes,MERGE - Combine with other theme"</formula1>
    </dataValidation>
    <dataValidation type="list" allowBlank="1" showInputMessage="1" showErrorMessage="1" sqref="K271">
      <formula1>"FEATURED - Key competitive insight,PRIMARY - Main competitive evidence,SUPPORTING - Background competitive context,EXCLUDE - Do not use"</formula1>
    </dataValidation>
    <dataValidation type="list" allowBlank="1" showInputMessage="1" showErrorMessage="1" sqref="L271">
      <formula1>"VALIDATED - Use in report,REJECTED - Insufficient evidence,REVISED - Needs statement changes,MERGE - Combine with other theme"</formula1>
    </dataValidation>
    <dataValidation type="list" allowBlank="1" showInputMessage="1" showErrorMessage="1" sqref="K273">
      <formula1>"FEATURED - Key competitive insight,PRIMARY - Main competitive evidence,SUPPORTING - Background competitive context,EXCLUDE - Do not use"</formula1>
    </dataValidation>
    <dataValidation type="list" allowBlank="1" showInputMessage="1" showErrorMessage="1" sqref="L273">
      <formula1>"VALIDATED - Use in report,REJECTED - Insufficient evidence,REVISED - Needs statement changes,MERGE - Combine with other theme"</formula1>
    </dataValidation>
    <dataValidation type="list" allowBlank="1" showInputMessage="1" showErrorMessage="1" sqref="K275">
      <formula1>"FEATURED - Key competitive insight,PRIMARY - Main competitive evidence,SUPPORTING - Background competitive context,EXCLUDE - Do not use"</formula1>
    </dataValidation>
    <dataValidation type="list" allowBlank="1" showInputMessage="1" showErrorMessage="1" sqref="L275">
      <formula1>"VALIDATED - Use in report,REJECTED - Insufficient evidence,REVISED - Needs statement changes,MERGE - Combine with other theme"</formula1>
    </dataValidation>
    <dataValidation type="list" allowBlank="1" showInputMessage="1" showErrorMessage="1" sqref="K277">
      <formula1>"FEATURED - Key competitive insight,PRIMARY - Main competitive evidence,SUPPORTING - Background competitive context,EXCLUDE - Do not use"</formula1>
    </dataValidation>
    <dataValidation type="list" allowBlank="1" showInputMessage="1" showErrorMessage="1" sqref="L277">
      <formula1>"VALIDATED - Use in report,REJECTED - Insufficient evidence,REVISED - Needs statement changes,MERGE - Combine with other theme"</formula1>
    </dataValidation>
    <dataValidation type="list" allowBlank="1" showInputMessage="1" showErrorMessage="1" sqref="K279">
      <formula1>"FEATURED - Key competitive insight,PRIMARY - Main competitive evidence,SUPPORTING - Background competitive context,EXCLUDE - Do not use"</formula1>
    </dataValidation>
    <dataValidation type="list" allowBlank="1" showInputMessage="1" showErrorMessage="1" sqref="L279">
      <formula1>"VALIDATED - Use in report,REJECTED - Insufficient evidence,REVISED - Needs statement changes,MERGE - Combine with other theme"</formula1>
    </dataValidation>
    <dataValidation type="list" allowBlank="1" showInputMessage="1" showErrorMessage="1" sqref="K281">
      <formula1>"FEATURED - Key competitive insight,PRIMARY - Main competitive evidence,SUPPORTING - Background competitive context,EXCLUDE - Do not use"</formula1>
    </dataValidation>
    <dataValidation type="list" allowBlank="1" showInputMessage="1" showErrorMessage="1" sqref="L281">
      <formula1>"VALIDATED - Use in report,REJECTED - Insufficient evidence,REVISED - Needs statement changes,MERGE - Combine with other theme"</formula1>
    </dataValidation>
    <dataValidation type="list" allowBlank="1" showInputMessage="1" showErrorMessage="1" sqref="K283">
      <formula1>"FEATURED - Key competitive insight,PRIMARY - Main competitive evidence,SUPPORTING - Background competitive context,EXCLUDE - Do not use"</formula1>
    </dataValidation>
    <dataValidation type="list" allowBlank="1" showInputMessage="1" showErrorMessage="1" sqref="L283">
      <formula1>"VALIDATED - Use in report,REJECTED - Insufficient evidence,REVISED - Needs statement changes,MERGE - Combine with other theme"</formula1>
    </dataValidation>
    <dataValidation type="list" allowBlank="1" showInputMessage="1" showErrorMessage="1" sqref="K286">
      <formula1>"FEATURED - Key competitive insight,PRIMARY - Main competitive evidence,SUPPORTING - Background competitive context,EXCLUDE - Do not use"</formula1>
    </dataValidation>
    <dataValidation type="list" allowBlank="1" showInputMessage="1" showErrorMessage="1" sqref="L286">
      <formula1>"VALIDATED - Use in report,REJECTED - Insufficient evidence,REVISED - Needs statement changes,MERGE - Combine with other theme"</formula1>
    </dataValidation>
    <dataValidation type="list" allowBlank="1" showInputMessage="1" showErrorMessage="1" sqref="K288">
      <formula1>"FEATURED - Key competitive insight,PRIMARY - Main competitive evidence,SUPPORTING - Background competitive context,EXCLUDE - Do not use"</formula1>
    </dataValidation>
    <dataValidation type="list" allowBlank="1" showInputMessage="1" showErrorMessage="1" sqref="L288">
      <formula1>"VALIDATED - Use in report,REJECTED - Insufficient evidence,REVISED - Needs statement changes,MERGE - Combine with other theme"</formula1>
    </dataValidation>
    <dataValidation type="list" allowBlank="1" showInputMessage="1" showErrorMessage="1" sqref="K290">
      <formula1>"FEATURED - Key competitive insight,PRIMARY - Main competitive evidence,SUPPORTING - Background competitive context,EXCLUDE - Do not use"</formula1>
    </dataValidation>
    <dataValidation type="list" allowBlank="1" showInputMessage="1" showErrorMessage="1" sqref="L290">
      <formula1>"VALIDATED - Use in report,REJECTED - Insufficient evidence,REVISED - Needs statement changes,MERGE - Combine with other theme"</formula1>
    </dataValidation>
    <dataValidation type="list" allowBlank="1" showInputMessage="1" showErrorMessage="1" sqref="K293">
      <formula1>"FEATURED - Key competitive insight,PRIMARY - Main competitive evidence,SUPPORTING - Background competitive context,EXCLUDE - Do not use"</formula1>
    </dataValidation>
    <dataValidation type="list" allowBlank="1" showInputMessage="1" showErrorMessage="1" sqref="L293">
      <formula1>"VALIDATED - Use in report,REJECTED - Insufficient evidence,REVISED - Needs statement changes,MERGE - Combine with other theme"</formula1>
    </dataValidation>
    <dataValidation type="list" allowBlank="1" showInputMessage="1" showErrorMessage="1" sqref="K295">
      <formula1>"FEATURED - Key competitive insight,PRIMARY - Main competitive evidence,SUPPORTING - Background competitive context,EXCLUDE - Do not use"</formula1>
    </dataValidation>
    <dataValidation type="list" allowBlank="1" showInputMessage="1" showErrorMessage="1" sqref="L295">
      <formula1>"VALIDATED - Use in report,REJECTED - Insufficient evidence,REVISED - Needs statement changes,MERGE - Combine with other theme"</formula1>
    </dataValidation>
    <dataValidation type="list" allowBlank="1" showInputMessage="1" showErrorMessage="1" sqref="K297">
      <formula1>"FEATURED - Key competitive insight,PRIMARY - Main competitive evidence,SUPPORTING - Background competitive context,EXCLUDE - Do not use"</formula1>
    </dataValidation>
    <dataValidation type="list" allowBlank="1" showInputMessage="1" showErrorMessage="1" sqref="L297">
      <formula1>"VALIDATED - Use in report,REJECTED - Insufficient evidence,REVISED - Needs statement changes,MERGE - Combine with other theme"</formula1>
    </dataValidation>
    <dataValidation type="list" allowBlank="1" showInputMessage="1" showErrorMessage="1" sqref="K300">
      <formula1>"FEATURED - Key competitive insight,PRIMARY - Main competitive evidence,SUPPORTING - Background competitive context,EXCLUDE - Do not use"</formula1>
    </dataValidation>
    <dataValidation type="list" allowBlank="1" showInputMessage="1" showErrorMessage="1" sqref="L300">
      <formula1>"VALIDATED - Use in report,REJECTED - Insufficient evidence,REVISED - Needs statement changes,MERGE - Combine with other theme"</formula1>
    </dataValidation>
    <dataValidation type="list" allowBlank="1" showInputMessage="1" showErrorMessage="1" sqref="K302">
      <formula1>"FEATURED - Key competitive insight,PRIMARY - Main competitive evidence,SUPPORTING - Background competitive context,EXCLUDE - Do not use"</formula1>
    </dataValidation>
    <dataValidation type="list" allowBlank="1" showInputMessage="1" showErrorMessage="1" sqref="L302">
      <formula1>"VALIDATED - Use in report,REJECTED - Insufficient evidence,REVISED - Needs statement changes,MERGE - Combine with other theme"</formula1>
    </dataValidation>
    <dataValidation type="list" allowBlank="1" showInputMessage="1" showErrorMessage="1" sqref="K304">
      <formula1>"FEATURED - Key competitive insight,PRIMARY - Main competitive evidence,SUPPORTING - Background competitive context,EXCLUDE - Do not use"</formula1>
    </dataValidation>
    <dataValidation type="list" allowBlank="1" showInputMessage="1" showErrorMessage="1" sqref="L304">
      <formula1>"VALIDATED - Use in report,REJECTED - Insufficient evidence,REVISED - Needs statement changes,MERGE - Combine with other theme"</formula1>
    </dataValidation>
    <dataValidation type="list" allowBlank="1" showInputMessage="1" showErrorMessage="1" sqref="K306">
      <formula1>"FEATURED - Key competitive insight,PRIMARY - Main competitive evidence,SUPPORTING - Background competitive context,EXCLUDE - Do not use"</formula1>
    </dataValidation>
    <dataValidation type="list" allowBlank="1" showInputMessage="1" showErrorMessage="1" sqref="L306">
      <formula1>"VALIDATED - Use in report,REJECTED - Insufficient evidence,REVISED - Needs statement changes,MERGE - Combine with other theme"</formula1>
    </dataValidation>
    <dataValidation type="list" allowBlank="1" showInputMessage="1" showErrorMessage="1" sqref="K308">
      <formula1>"FEATURED - Key competitive insight,PRIMARY - Main competitive evidence,SUPPORTING - Background competitive context,EXCLUDE - Do not use"</formula1>
    </dataValidation>
    <dataValidation type="list" allowBlank="1" showInputMessage="1" showErrorMessage="1" sqref="L308">
      <formula1>"VALIDATED - Use in report,REJECTED - Insufficient evidence,REVISED - Needs statement changes,MERGE - Combine with other theme"</formula1>
    </dataValidation>
    <dataValidation type="list" allowBlank="1" showInputMessage="1" showErrorMessage="1" sqref="K310">
      <formula1>"FEATURED - Key competitive insight,PRIMARY - Main competitive evidence,SUPPORTING - Background competitive context,EXCLUDE - Do not use"</formula1>
    </dataValidation>
    <dataValidation type="list" allowBlank="1" showInputMessage="1" showErrorMessage="1" sqref="L310">
      <formula1>"VALIDATED - Use in report,REJECTED - Insufficient evidence,REVISED - Needs statement changes,MERGE - Combine with other theme"</formula1>
    </dataValidation>
    <dataValidation type="list" allowBlank="1" showInputMessage="1" showErrorMessage="1" sqref="K312">
      <formula1>"FEATURED - Key competitive insight,PRIMARY - Main competitive evidence,SUPPORTING - Background competitive context,EXCLUDE - Do not use"</formula1>
    </dataValidation>
    <dataValidation type="list" allowBlank="1" showInputMessage="1" showErrorMessage="1" sqref="L312">
      <formula1>"VALIDATED - Use in report,REJECTED - Insufficient evidence,REVISED - Needs statement changes,MERGE - Combine with other theme"</formula1>
    </dataValidation>
    <dataValidation type="list" allowBlank="1" showInputMessage="1" showErrorMessage="1" sqref="K314">
      <formula1>"FEATURED - Key competitive insight,PRIMARY - Main competitive evidence,SUPPORTING - Background competitive context,EXCLUDE - Do not use"</formula1>
    </dataValidation>
    <dataValidation type="list" allowBlank="1" showInputMessage="1" showErrorMessage="1" sqref="L314">
      <formula1>"VALIDATED - Use in report,REJECTED - Insufficient evidence,REVISED - Needs statement changes,MERGE - Combine with other theme"</formula1>
    </dataValidation>
    <dataValidation type="list" allowBlank="1" showInputMessage="1" showErrorMessage="1" sqref="K316">
      <formula1>"FEATURED - Key competitive insight,PRIMARY - Main competitive evidence,SUPPORTING - Background competitive context,EXCLUDE - Do not use"</formula1>
    </dataValidation>
    <dataValidation type="list" allowBlank="1" showInputMessage="1" showErrorMessage="1" sqref="L316">
      <formula1>"VALIDATED - Use in report,REJECTED - Insufficient evidence,REVISED - Needs statement changes,MERGE - Combine with other theme"</formula1>
    </dataValidation>
    <dataValidation type="list" allowBlank="1" showInputMessage="1" showErrorMessage="1" sqref="K319">
      <formula1>"FEATURED - Key competitive insight,PRIMARY - Main competitive evidence,SUPPORTING - Background competitive context,EXCLUDE - Do not use"</formula1>
    </dataValidation>
    <dataValidation type="list" allowBlank="1" showInputMessage="1" showErrorMessage="1" sqref="L319">
      <formula1>"VALIDATED - Use in report,REJECTED - Insufficient evidence,REVISED - Needs statement changes,MERGE - Combine with other theme"</formula1>
    </dataValidation>
    <dataValidation type="list" allowBlank="1" showInputMessage="1" showErrorMessage="1" sqref="K321">
      <formula1>"FEATURED - Key competitive insight,PRIMARY - Main competitive evidence,SUPPORTING - Background competitive context,EXCLUDE - Do not use"</formula1>
    </dataValidation>
    <dataValidation type="list" allowBlank="1" showInputMessage="1" showErrorMessage="1" sqref="L321">
      <formula1>"VALIDATED - Use in report,REJECTED - Insufficient evidence,REVISED - Needs statement changes,MERGE - Combine with other theme"</formula1>
    </dataValidation>
    <dataValidation type="list" allowBlank="1" showInputMessage="1" showErrorMessage="1" sqref="K323">
      <formula1>"FEATURED - Key competitive insight,PRIMARY - Main competitive evidence,SUPPORTING - Background competitive context,EXCLUDE - Do not use"</formula1>
    </dataValidation>
    <dataValidation type="list" allowBlank="1" showInputMessage="1" showErrorMessage="1" sqref="L323">
      <formula1>"VALIDATED - Use in report,REJECTED - Insufficient evidence,REVISED - Needs statement changes,MERGE - Combine with other theme"</formula1>
    </dataValidation>
    <dataValidation type="list" allowBlank="1" showInputMessage="1" showErrorMessage="1" sqref="K325">
      <formula1>"FEATURED - Key competitive insight,PRIMARY - Main competitive evidence,SUPPORTING - Background competitive context,EXCLUDE - Do not use"</formula1>
    </dataValidation>
    <dataValidation type="list" allowBlank="1" showInputMessage="1" showErrorMessage="1" sqref="L325">
      <formula1>"VALIDATED - Use in report,REJECTED - Insufficient evidence,REVISED - Needs statement changes,MERGE - Combine with other theme"</formula1>
    </dataValidation>
    <dataValidation type="list" allowBlank="1" showInputMessage="1" showErrorMessage="1" sqref="K327">
      <formula1>"FEATURED - Key competitive insight,PRIMARY - Main competitive evidence,SUPPORTING - Background competitive context,EXCLUDE - Do not use"</formula1>
    </dataValidation>
    <dataValidation type="list" allowBlank="1" showInputMessage="1" showErrorMessage="1" sqref="L327">
      <formula1>"VALIDATED - Use in report,REJECTED - Insufficient evidence,REVISED - Needs statement changes,MERGE - Combine with other theme"</formula1>
    </dataValidation>
    <dataValidation type="list" allowBlank="1" showInputMessage="1" showErrorMessage="1" sqref="K329">
      <formula1>"FEATURED - Key competitive insight,PRIMARY - Main competitive evidence,SUPPORTING - Background competitive context,EXCLUDE - Do not use"</formula1>
    </dataValidation>
    <dataValidation type="list" allowBlank="1" showInputMessage="1" showErrorMessage="1" sqref="L329">
      <formula1>"VALIDATED - Use in report,REJECTED - Insufficient evidence,REVISED - Needs statement changes,MERGE - Combine with other theme"</formula1>
    </dataValidation>
    <dataValidation type="list" allowBlank="1" showInputMessage="1" showErrorMessage="1" sqref="K331">
      <formula1>"FEATURED - Key competitive insight,PRIMARY - Main competitive evidence,SUPPORTING - Background competitive context,EXCLUDE - Do not use"</formula1>
    </dataValidation>
    <dataValidation type="list" allowBlank="1" showInputMessage="1" showErrorMessage="1" sqref="L331">
      <formula1>"VALIDATED - Use in report,REJECTED - Insufficient evidence,REVISED - Needs statement changes,MERGE - Combine with other theme"</formula1>
    </dataValidation>
    <dataValidation type="list" allowBlank="1" showInputMessage="1" showErrorMessage="1" sqref="K333">
      <formula1>"FEATURED - Key competitive insight,PRIMARY - Main competitive evidence,SUPPORTING - Background competitive context,EXCLUDE - Do not use"</formula1>
    </dataValidation>
    <dataValidation type="list" allowBlank="1" showInputMessage="1" showErrorMessage="1" sqref="L333">
      <formula1>"VALIDATED - Use in report,REJECTED - Insufficient evidence,REVISED - Needs statement changes,MERGE - Combine with other theme"</formula1>
    </dataValidation>
    <dataValidation type="list" allowBlank="1" showInputMessage="1" showErrorMessage="1" sqref="K335">
      <formula1>"FEATURED - Key competitive insight,PRIMARY - Main competitive evidence,SUPPORTING - Background competitive context,EXCLUDE - Do not use"</formula1>
    </dataValidation>
    <dataValidation type="list" allowBlank="1" showInputMessage="1" showErrorMessage="1" sqref="L335">
      <formula1>"VALIDATED - Use in report,REJECTED - Insufficient evidence,REVISED - Needs statement changes,MERGE - Combine with other theme"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94"/>
  <sheetViews>
    <sheetView workbookViewId="0"/>
  </sheetViews>
  <sheetFormatPr defaultRowHeight="15"/>
  <cols>
    <col min="1" max="1" width="15.7109375" customWidth="1"/>
    <col min="2" max="2" width="50.7109375" customWidth="1"/>
    <col min="3" max="3" width="20.7109375" customWidth="1"/>
    <col min="4" max="4" width="30.7109375" customWidth="1"/>
    <col min="5" max="5" width="60.7109375" customWidth="1"/>
    <col min="6" max="6" width="40.7109375" customWidth="1"/>
    <col min="7" max="8" width="15.7109375" customWidth="1"/>
    <col min="9" max="10" width="12.7109375" customWidth="1"/>
    <col min="11" max="12" width="25.7109375" customWidth="1"/>
    <col min="13" max="13" width="40.7109375" customWidth="1"/>
  </cols>
  <sheetData>
    <row r="1" spans="1:15">
      <c r="A1" s="1" t="s">
        <v>579</v>
      </c>
      <c r="B1" s="1"/>
      <c r="C1" s="1"/>
      <c r="D1" s="1"/>
      <c r="E1" s="1"/>
      <c r="F1" s="1"/>
      <c r="G1" s="1"/>
      <c r="H1" s="1"/>
      <c r="I1" s="1"/>
      <c r="J1" s="1"/>
      <c r="K1" s="1"/>
      <c r="L1" s="1"/>
      <c r="M1" s="1"/>
    </row>
    <row r="2" spans="1:15">
      <c r="A2" s="2" t="s">
        <v>580</v>
      </c>
      <c r="B2" s="2"/>
      <c r="C2" s="2"/>
      <c r="D2" s="2"/>
      <c r="E2" s="2"/>
      <c r="F2" s="2"/>
      <c r="G2" s="2"/>
      <c r="H2" s="2"/>
      <c r="I2" s="2"/>
      <c r="J2" s="2"/>
      <c r="K2" s="2"/>
      <c r="L2" s="2"/>
      <c r="M2" s="2"/>
    </row>
    <row r="3" spans="1:15">
      <c r="A3" s="6" t="s">
        <v>581</v>
      </c>
      <c r="B3" s="6"/>
      <c r="C3" s="6"/>
      <c r="D3" s="6"/>
      <c r="E3" s="6"/>
      <c r="F3" s="6"/>
      <c r="G3" s="6"/>
      <c r="H3" s="6"/>
      <c r="I3" s="6"/>
      <c r="J3" s="6"/>
      <c r="K3" s="6"/>
      <c r="L3" s="6"/>
      <c r="M3" s="6"/>
    </row>
    <row r="4" spans="1:15">
      <c r="A4" s="6" t="s">
        <v>582</v>
      </c>
      <c r="B4" s="6"/>
      <c r="C4" s="6"/>
      <c r="D4" s="6"/>
      <c r="E4" s="6"/>
      <c r="F4" s="6"/>
      <c r="G4" s="6"/>
      <c r="H4" s="6"/>
      <c r="I4" s="6"/>
      <c r="J4" s="6"/>
      <c r="K4" s="6"/>
      <c r="L4" s="6"/>
      <c r="M4" s="6"/>
    </row>
    <row r="6" spans="1:15">
      <c r="A6" s="3" t="s">
        <v>106</v>
      </c>
      <c r="B6" s="3" t="s">
        <v>115</v>
      </c>
      <c r="C6" s="3" t="s">
        <v>108</v>
      </c>
      <c r="D6" s="3" t="s">
        <v>41</v>
      </c>
      <c r="E6" s="3" t="s">
        <v>123</v>
      </c>
      <c r="F6" s="3" t="s">
        <v>124</v>
      </c>
      <c r="G6" s="3" t="s">
        <v>125</v>
      </c>
      <c r="H6" s="3" t="s">
        <v>126</v>
      </c>
      <c r="I6" s="3" t="s">
        <v>128</v>
      </c>
      <c r="J6" s="3" t="s">
        <v>517</v>
      </c>
      <c r="K6" s="3" t="s">
        <v>518</v>
      </c>
      <c r="L6" s="3" t="s">
        <v>519</v>
      </c>
      <c r="M6" s="3" t="s">
        <v>116</v>
      </c>
      <c r="N6" s="3" t="s">
        <v>516</v>
      </c>
    </row>
    <row r="7" spans="1:15">
      <c r="A7" s="6" t="s">
        <v>119</v>
      </c>
      <c r="B7" s="6" t="s">
        <v>583</v>
      </c>
      <c r="C7" s="6" t="s">
        <v>584</v>
      </c>
      <c r="D7" s="6" t="s">
        <v>544</v>
      </c>
      <c r="E7" s="6" t="s">
        <v>121</v>
      </c>
      <c r="F7" s="6" t="s">
        <v>130</v>
      </c>
      <c r="G7" s="6" t="s">
        <v>131</v>
      </c>
      <c r="H7" s="6" t="s">
        <v>132</v>
      </c>
      <c r="I7" s="6" t="s">
        <v>134</v>
      </c>
      <c r="J7" s="5">
        <v>4</v>
      </c>
      <c r="K7" s="11"/>
      <c r="L7" s="11"/>
      <c r="M7" s="9"/>
      <c r="N7" s="6" t="s">
        <v>120</v>
      </c>
    </row>
    <row r="8" spans="1:15">
      <c r="A8" s="6"/>
      <c r="B8" s="6"/>
      <c r="C8" s="6"/>
      <c r="D8" s="6"/>
      <c r="E8" s="6"/>
      <c r="F8" s="6"/>
      <c r="G8" s="6"/>
      <c r="H8" s="6"/>
      <c r="I8" s="6"/>
      <c r="J8" s="6"/>
      <c r="K8" s="6"/>
      <c r="L8" s="6"/>
      <c r="M8" s="6"/>
      <c r="N8" s="6"/>
      <c r="O8" s="6"/>
    </row>
    <row r="9" spans="1:15">
      <c r="A9" s="6" t="s">
        <v>119</v>
      </c>
      <c r="B9" s="6" t="s">
        <v>583</v>
      </c>
      <c r="C9" s="6" t="s">
        <v>584</v>
      </c>
      <c r="D9" s="6" t="s">
        <v>544</v>
      </c>
      <c r="E9" s="6" t="s">
        <v>135</v>
      </c>
      <c r="F9" s="6" t="s">
        <v>136</v>
      </c>
      <c r="G9" s="6" t="s">
        <v>131</v>
      </c>
      <c r="H9" s="6" t="s">
        <v>132</v>
      </c>
      <c r="I9" s="6" t="s">
        <v>134</v>
      </c>
      <c r="J9" s="5">
        <v>4</v>
      </c>
      <c r="K9" s="11"/>
      <c r="L9" s="11"/>
      <c r="M9" s="9"/>
      <c r="N9" s="6" t="s">
        <v>120</v>
      </c>
    </row>
    <row r="10" spans="1:15">
      <c r="A10" s="6"/>
      <c r="B10" s="6"/>
      <c r="C10" s="6"/>
      <c r="D10" s="6"/>
      <c r="E10" s="6"/>
      <c r="F10" s="6"/>
      <c r="G10" s="6"/>
      <c r="H10" s="6"/>
      <c r="I10" s="6"/>
      <c r="J10" s="6"/>
      <c r="K10" s="6"/>
      <c r="L10" s="6"/>
      <c r="M10" s="6"/>
      <c r="N10" s="6"/>
      <c r="O10" s="6"/>
    </row>
    <row r="11" spans="1:15">
      <c r="A11" s="6" t="s">
        <v>119</v>
      </c>
      <c r="B11" s="6" t="s">
        <v>583</v>
      </c>
      <c r="C11" s="6" t="s">
        <v>584</v>
      </c>
      <c r="D11" s="6" t="s">
        <v>544</v>
      </c>
      <c r="E11" s="6" t="s">
        <v>137</v>
      </c>
      <c r="F11" s="6" t="s">
        <v>138</v>
      </c>
      <c r="G11" s="6" t="s">
        <v>139</v>
      </c>
      <c r="H11" s="6" t="s">
        <v>140</v>
      </c>
      <c r="I11" s="6" t="s">
        <v>134</v>
      </c>
      <c r="J11" s="5">
        <v>4</v>
      </c>
      <c r="K11" s="11"/>
      <c r="L11" s="11"/>
      <c r="M11" s="9"/>
      <c r="N11" s="6" t="s">
        <v>120</v>
      </c>
    </row>
    <row r="12" spans="1:15">
      <c r="A12" s="6"/>
      <c r="B12" s="6"/>
      <c r="C12" s="6"/>
      <c r="D12" s="6"/>
      <c r="E12" s="6"/>
      <c r="F12" s="6"/>
      <c r="G12" s="6"/>
      <c r="H12" s="6"/>
      <c r="I12" s="6"/>
      <c r="J12" s="6"/>
      <c r="K12" s="6"/>
      <c r="L12" s="6"/>
      <c r="M12" s="6"/>
      <c r="N12" s="6"/>
      <c r="O12" s="6"/>
    </row>
    <row r="13" spans="1:15">
      <c r="A13" s="6" t="s">
        <v>119</v>
      </c>
      <c r="B13" s="6" t="s">
        <v>583</v>
      </c>
      <c r="C13" s="6" t="s">
        <v>584</v>
      </c>
      <c r="D13" s="6" t="s">
        <v>544</v>
      </c>
      <c r="E13" s="6" t="s">
        <v>141</v>
      </c>
      <c r="F13" s="6" t="s">
        <v>142</v>
      </c>
      <c r="G13" s="6" t="s">
        <v>139</v>
      </c>
      <c r="H13" s="6" t="s">
        <v>140</v>
      </c>
      <c r="I13" s="6" t="s">
        <v>134</v>
      </c>
      <c r="J13" s="5">
        <v>4</v>
      </c>
      <c r="K13" s="11"/>
      <c r="L13" s="11"/>
      <c r="M13" s="9"/>
      <c r="N13" s="6" t="s">
        <v>120</v>
      </c>
    </row>
    <row r="14" spans="1:15">
      <c r="A14" s="6"/>
      <c r="B14" s="6"/>
      <c r="C14" s="6"/>
      <c r="D14" s="6"/>
      <c r="E14" s="6"/>
      <c r="F14" s="6"/>
      <c r="G14" s="6"/>
      <c r="H14" s="6"/>
      <c r="I14" s="6"/>
      <c r="J14" s="6"/>
      <c r="K14" s="6"/>
      <c r="L14" s="6"/>
      <c r="M14" s="6"/>
      <c r="N14" s="6"/>
      <c r="O14" s="6"/>
    </row>
    <row r="15" spans="1:15">
      <c r="A15" s="3" t="s">
        <v>143</v>
      </c>
      <c r="B15" s="2" t="s">
        <v>144</v>
      </c>
      <c r="N15" s="10" t="s">
        <v>145</v>
      </c>
      <c r="O15" s="9"/>
    </row>
    <row r="17" spans="1:15">
      <c r="A17" s="6" t="s">
        <v>146</v>
      </c>
      <c r="B17" s="6" t="s">
        <v>585</v>
      </c>
      <c r="C17" s="6" t="s">
        <v>584</v>
      </c>
      <c r="D17" s="6" t="s">
        <v>527</v>
      </c>
      <c r="E17" s="6" t="s">
        <v>149</v>
      </c>
      <c r="F17" s="6" t="s">
        <v>150</v>
      </c>
      <c r="G17" s="6" t="s">
        <v>151</v>
      </c>
      <c r="H17" s="6" t="s">
        <v>152</v>
      </c>
      <c r="I17" s="6" t="s">
        <v>153</v>
      </c>
      <c r="J17" s="5">
        <v>3</v>
      </c>
      <c r="K17" s="11"/>
      <c r="L17" s="11"/>
      <c r="M17" s="9"/>
      <c r="N17" s="6" t="s">
        <v>120</v>
      </c>
    </row>
    <row r="18" spans="1:15">
      <c r="A18" s="6"/>
      <c r="B18" s="6"/>
      <c r="C18" s="6"/>
      <c r="D18" s="6"/>
      <c r="E18" s="6"/>
      <c r="F18" s="6"/>
      <c r="G18" s="6"/>
      <c r="H18" s="6"/>
      <c r="I18" s="6"/>
      <c r="J18" s="6"/>
      <c r="K18" s="6"/>
      <c r="L18" s="6"/>
      <c r="M18" s="6"/>
      <c r="N18" s="6"/>
      <c r="O18" s="6"/>
    </row>
    <row r="19" spans="1:15">
      <c r="A19" s="6" t="s">
        <v>146</v>
      </c>
      <c r="B19" s="6" t="s">
        <v>585</v>
      </c>
      <c r="C19" s="6" t="s">
        <v>584</v>
      </c>
      <c r="D19" s="6" t="s">
        <v>527</v>
      </c>
      <c r="E19" s="6" t="s">
        <v>154</v>
      </c>
      <c r="F19" s="6" t="s">
        <v>155</v>
      </c>
      <c r="G19" s="6" t="s">
        <v>156</v>
      </c>
      <c r="H19" s="6" t="s">
        <v>157</v>
      </c>
      <c r="I19" s="6" t="s">
        <v>159</v>
      </c>
      <c r="J19" s="5">
        <v>3</v>
      </c>
      <c r="K19" s="11"/>
      <c r="L19" s="11"/>
      <c r="M19" s="9"/>
      <c r="N19" s="6" t="s">
        <v>120</v>
      </c>
    </row>
    <row r="20" spans="1:15">
      <c r="A20" s="6"/>
      <c r="B20" s="6"/>
      <c r="C20" s="6"/>
      <c r="D20" s="6"/>
      <c r="E20" s="6"/>
      <c r="F20" s="6"/>
      <c r="G20" s="6"/>
      <c r="H20" s="6"/>
      <c r="I20" s="6"/>
      <c r="J20" s="6"/>
      <c r="K20" s="6"/>
      <c r="L20" s="6"/>
      <c r="M20" s="6"/>
      <c r="N20" s="6"/>
      <c r="O20" s="6"/>
    </row>
    <row r="21" spans="1:15">
      <c r="A21" s="6" t="s">
        <v>146</v>
      </c>
      <c r="B21" s="6" t="s">
        <v>585</v>
      </c>
      <c r="C21" s="6" t="s">
        <v>584</v>
      </c>
      <c r="D21" s="6" t="s">
        <v>527</v>
      </c>
      <c r="E21" s="6" t="s">
        <v>147</v>
      </c>
      <c r="F21" s="6" t="s">
        <v>160</v>
      </c>
      <c r="G21" s="6" t="s">
        <v>156</v>
      </c>
      <c r="H21" s="6" t="s">
        <v>157</v>
      </c>
      <c r="I21" s="6" t="s">
        <v>159</v>
      </c>
      <c r="J21" s="5">
        <v>3</v>
      </c>
      <c r="K21" s="11"/>
      <c r="L21" s="11"/>
      <c r="M21" s="9"/>
      <c r="N21" s="6" t="s">
        <v>120</v>
      </c>
    </row>
    <row r="22" spans="1:15">
      <c r="A22" s="6"/>
      <c r="B22" s="6"/>
      <c r="C22" s="6"/>
      <c r="D22" s="6"/>
      <c r="E22" s="6"/>
      <c r="F22" s="6"/>
      <c r="G22" s="6"/>
      <c r="H22" s="6"/>
      <c r="I22" s="6"/>
      <c r="J22" s="6"/>
      <c r="K22" s="6"/>
      <c r="L22" s="6"/>
      <c r="M22" s="6"/>
      <c r="N22" s="6"/>
      <c r="O22" s="6"/>
    </row>
    <row r="23" spans="1:15">
      <c r="A23" s="6" t="s">
        <v>146</v>
      </c>
      <c r="B23" s="6" t="s">
        <v>585</v>
      </c>
      <c r="C23" s="6" t="s">
        <v>584</v>
      </c>
      <c r="D23" s="6" t="s">
        <v>527</v>
      </c>
      <c r="E23" s="6" t="s">
        <v>161</v>
      </c>
      <c r="F23" s="6" t="s">
        <v>162</v>
      </c>
      <c r="G23" s="6" t="s">
        <v>156</v>
      </c>
      <c r="H23" s="6" t="s">
        <v>157</v>
      </c>
      <c r="I23" s="6" t="s">
        <v>159</v>
      </c>
      <c r="J23" s="5">
        <v>3</v>
      </c>
      <c r="K23" s="11"/>
      <c r="L23" s="11"/>
      <c r="M23" s="9"/>
      <c r="N23" s="6" t="s">
        <v>120</v>
      </c>
    </row>
    <row r="24" spans="1:15">
      <c r="A24" s="6"/>
      <c r="B24" s="6"/>
      <c r="C24" s="6"/>
      <c r="D24" s="6"/>
      <c r="E24" s="6"/>
      <c r="F24" s="6"/>
      <c r="G24" s="6"/>
      <c r="H24" s="6"/>
      <c r="I24" s="6"/>
      <c r="J24" s="6"/>
      <c r="K24" s="6"/>
      <c r="L24" s="6"/>
      <c r="M24" s="6"/>
      <c r="N24" s="6"/>
      <c r="O24" s="6"/>
    </row>
    <row r="25" spans="1:15">
      <c r="A25" s="6" t="s">
        <v>146</v>
      </c>
      <c r="B25" s="6" t="s">
        <v>585</v>
      </c>
      <c r="C25" s="6" t="s">
        <v>584</v>
      </c>
      <c r="D25" s="6" t="s">
        <v>527</v>
      </c>
      <c r="E25" s="6" t="s">
        <v>163</v>
      </c>
      <c r="F25" s="6" t="s">
        <v>164</v>
      </c>
      <c r="G25" s="6" t="s">
        <v>165</v>
      </c>
      <c r="H25" s="6" t="s">
        <v>166</v>
      </c>
      <c r="I25" s="6" t="s">
        <v>153</v>
      </c>
      <c r="J25" s="5">
        <v>4</v>
      </c>
      <c r="K25" s="11"/>
      <c r="L25" s="11"/>
      <c r="M25" s="9"/>
      <c r="N25" s="6" t="s">
        <v>120</v>
      </c>
    </row>
    <row r="26" spans="1:15">
      <c r="A26" s="6"/>
      <c r="B26" s="6"/>
      <c r="C26" s="6"/>
      <c r="D26" s="6"/>
      <c r="E26" s="6"/>
      <c r="F26" s="6"/>
      <c r="G26" s="6"/>
      <c r="H26" s="6"/>
      <c r="I26" s="6"/>
      <c r="J26" s="6"/>
      <c r="K26" s="6"/>
      <c r="L26" s="6"/>
      <c r="M26" s="6"/>
      <c r="N26" s="6"/>
      <c r="O26" s="6"/>
    </row>
    <row r="27" spans="1:15">
      <c r="A27" s="6" t="s">
        <v>146</v>
      </c>
      <c r="B27" s="6" t="s">
        <v>585</v>
      </c>
      <c r="C27" s="6" t="s">
        <v>584</v>
      </c>
      <c r="D27" s="6" t="s">
        <v>527</v>
      </c>
      <c r="E27" s="6" t="s">
        <v>167</v>
      </c>
      <c r="F27" s="6" t="s">
        <v>168</v>
      </c>
      <c r="G27" s="6" t="s">
        <v>169</v>
      </c>
      <c r="H27" s="6" t="s">
        <v>170</v>
      </c>
      <c r="I27" s="6" t="s">
        <v>159</v>
      </c>
      <c r="J27" s="5">
        <v>2</v>
      </c>
      <c r="K27" s="11"/>
      <c r="L27" s="11"/>
      <c r="M27" s="9"/>
      <c r="N27" s="6" t="s">
        <v>120</v>
      </c>
    </row>
    <row r="28" spans="1:15">
      <c r="A28" s="6"/>
      <c r="B28" s="6"/>
      <c r="C28" s="6"/>
      <c r="D28" s="6"/>
      <c r="E28" s="6"/>
      <c r="F28" s="6"/>
      <c r="G28" s="6"/>
      <c r="H28" s="6"/>
      <c r="I28" s="6"/>
      <c r="J28" s="6"/>
      <c r="K28" s="6"/>
      <c r="L28" s="6"/>
      <c r="M28" s="6"/>
      <c r="N28" s="6"/>
      <c r="O28" s="6"/>
    </row>
    <row r="29" spans="1:15">
      <c r="A29" s="6" t="s">
        <v>146</v>
      </c>
      <c r="B29" s="6" t="s">
        <v>585</v>
      </c>
      <c r="C29" s="6" t="s">
        <v>584</v>
      </c>
      <c r="D29" s="6" t="s">
        <v>527</v>
      </c>
      <c r="E29" s="6" t="s">
        <v>171</v>
      </c>
      <c r="F29" s="6" t="s">
        <v>172</v>
      </c>
      <c r="G29" s="6" t="s">
        <v>169</v>
      </c>
      <c r="H29" s="6" t="s">
        <v>170</v>
      </c>
      <c r="I29" s="6" t="s">
        <v>159</v>
      </c>
      <c r="J29" s="5">
        <v>3</v>
      </c>
      <c r="K29" s="11"/>
      <c r="L29" s="11"/>
      <c r="M29" s="9"/>
      <c r="N29" s="6" t="s">
        <v>120</v>
      </c>
    </row>
    <row r="30" spans="1:15">
      <c r="A30" s="6"/>
      <c r="B30" s="6"/>
      <c r="C30" s="6"/>
      <c r="D30" s="6"/>
      <c r="E30" s="6"/>
      <c r="F30" s="6"/>
      <c r="G30" s="6"/>
      <c r="H30" s="6"/>
      <c r="I30" s="6"/>
      <c r="J30" s="6"/>
      <c r="K30" s="6"/>
      <c r="L30" s="6"/>
      <c r="M30" s="6"/>
      <c r="N30" s="6"/>
      <c r="O30" s="6"/>
    </row>
    <row r="31" spans="1:15">
      <c r="A31" s="6" t="s">
        <v>146</v>
      </c>
      <c r="B31" s="6" t="s">
        <v>585</v>
      </c>
      <c r="C31" s="6" t="s">
        <v>584</v>
      </c>
      <c r="D31" s="6" t="s">
        <v>527</v>
      </c>
      <c r="E31" s="6" t="s">
        <v>173</v>
      </c>
      <c r="F31" s="6" t="s">
        <v>174</v>
      </c>
      <c r="G31" s="6" t="s">
        <v>175</v>
      </c>
      <c r="H31" s="6" t="s">
        <v>176</v>
      </c>
      <c r="I31" s="6" t="s">
        <v>159</v>
      </c>
      <c r="J31" s="5">
        <v>3</v>
      </c>
      <c r="K31" s="11"/>
      <c r="L31" s="11"/>
      <c r="M31" s="9"/>
      <c r="N31" s="6" t="s">
        <v>120</v>
      </c>
    </row>
    <row r="32" spans="1:15">
      <c r="A32" s="6"/>
      <c r="B32" s="6"/>
      <c r="C32" s="6"/>
      <c r="D32" s="6"/>
      <c r="E32" s="6"/>
      <c r="F32" s="6"/>
      <c r="G32" s="6"/>
      <c r="H32" s="6"/>
      <c r="I32" s="6"/>
      <c r="J32" s="6"/>
      <c r="K32" s="6"/>
      <c r="L32" s="6"/>
      <c r="M32" s="6"/>
      <c r="N32" s="6"/>
      <c r="O32" s="6"/>
    </row>
    <row r="33" spans="1:15">
      <c r="A33" s="6" t="s">
        <v>146</v>
      </c>
      <c r="B33" s="6" t="s">
        <v>585</v>
      </c>
      <c r="C33" s="6" t="s">
        <v>584</v>
      </c>
      <c r="D33" s="6" t="s">
        <v>527</v>
      </c>
      <c r="E33" s="6" t="s">
        <v>177</v>
      </c>
      <c r="F33" s="6" t="s">
        <v>178</v>
      </c>
      <c r="G33" s="6" t="s">
        <v>179</v>
      </c>
      <c r="H33" s="6" t="s">
        <v>180</v>
      </c>
      <c r="I33" s="6" t="s">
        <v>159</v>
      </c>
      <c r="J33" s="5">
        <v>3</v>
      </c>
      <c r="K33" s="11"/>
      <c r="L33" s="11"/>
      <c r="M33" s="9"/>
      <c r="N33" s="6" t="s">
        <v>120</v>
      </c>
    </row>
    <row r="34" spans="1:15">
      <c r="A34" s="6"/>
      <c r="B34" s="6"/>
      <c r="C34" s="6"/>
      <c r="D34" s="6"/>
      <c r="E34" s="6"/>
      <c r="F34" s="6"/>
      <c r="G34" s="6"/>
      <c r="H34" s="6"/>
      <c r="I34" s="6"/>
      <c r="J34" s="6"/>
      <c r="K34" s="6"/>
      <c r="L34" s="6"/>
      <c r="M34" s="6"/>
      <c r="N34" s="6"/>
      <c r="O34" s="6"/>
    </row>
    <row r="35" spans="1:15">
      <c r="A35" s="6" t="s">
        <v>146</v>
      </c>
      <c r="B35" s="6" t="s">
        <v>585</v>
      </c>
      <c r="C35" s="6" t="s">
        <v>584</v>
      </c>
      <c r="D35" s="6" t="s">
        <v>527</v>
      </c>
      <c r="E35" s="6" t="s">
        <v>181</v>
      </c>
      <c r="F35" s="6" t="s">
        <v>182</v>
      </c>
      <c r="G35" s="6" t="s">
        <v>179</v>
      </c>
      <c r="H35" s="6" t="s">
        <v>180</v>
      </c>
      <c r="I35" s="6" t="s">
        <v>153</v>
      </c>
      <c r="J35" s="5">
        <v>4</v>
      </c>
      <c r="K35" s="11"/>
      <c r="L35" s="11"/>
      <c r="M35" s="9"/>
      <c r="N35" s="6" t="s">
        <v>120</v>
      </c>
    </row>
    <row r="36" spans="1:15">
      <c r="A36" s="6"/>
      <c r="B36" s="6"/>
      <c r="C36" s="6"/>
      <c r="D36" s="6"/>
      <c r="E36" s="6"/>
      <c r="F36" s="6"/>
      <c r="G36" s="6"/>
      <c r="H36" s="6"/>
      <c r="I36" s="6"/>
      <c r="J36" s="6"/>
      <c r="K36" s="6"/>
      <c r="L36" s="6"/>
      <c r="M36" s="6"/>
      <c r="N36" s="6"/>
      <c r="O36" s="6"/>
    </row>
    <row r="37" spans="1:15">
      <c r="A37" s="6" t="s">
        <v>146</v>
      </c>
      <c r="B37" s="6" t="s">
        <v>585</v>
      </c>
      <c r="C37" s="6" t="s">
        <v>584</v>
      </c>
      <c r="D37" s="6" t="s">
        <v>527</v>
      </c>
      <c r="E37" s="6" t="s">
        <v>183</v>
      </c>
      <c r="F37" s="6" t="s">
        <v>184</v>
      </c>
      <c r="G37" s="6" t="s">
        <v>185</v>
      </c>
      <c r="H37" s="6" t="s">
        <v>186</v>
      </c>
      <c r="I37" s="6" t="s">
        <v>159</v>
      </c>
      <c r="J37" s="5">
        <v>3</v>
      </c>
      <c r="K37" s="11"/>
      <c r="L37" s="11"/>
      <c r="M37" s="9"/>
      <c r="N37" s="6" t="s">
        <v>120</v>
      </c>
    </row>
    <row r="38" spans="1:15">
      <c r="A38" s="6"/>
      <c r="B38" s="6"/>
      <c r="C38" s="6"/>
      <c r="D38" s="6"/>
      <c r="E38" s="6"/>
      <c r="F38" s="6"/>
      <c r="G38" s="6"/>
      <c r="H38" s="6"/>
      <c r="I38" s="6"/>
      <c r="J38" s="6"/>
      <c r="K38" s="6"/>
      <c r="L38" s="6"/>
      <c r="M38" s="6"/>
      <c r="N38" s="6"/>
      <c r="O38" s="6"/>
    </row>
    <row r="39" spans="1:15">
      <c r="A39" s="6" t="s">
        <v>146</v>
      </c>
      <c r="B39" s="6" t="s">
        <v>585</v>
      </c>
      <c r="C39" s="6" t="s">
        <v>584</v>
      </c>
      <c r="D39" s="6" t="s">
        <v>527</v>
      </c>
      <c r="E39" s="6" t="s">
        <v>147</v>
      </c>
      <c r="F39" s="6" t="s">
        <v>187</v>
      </c>
      <c r="G39" s="6" t="s">
        <v>139</v>
      </c>
      <c r="H39" s="6" t="s">
        <v>140</v>
      </c>
      <c r="I39" s="6" t="s">
        <v>159</v>
      </c>
      <c r="J39" s="5">
        <v>2</v>
      </c>
      <c r="K39" s="11"/>
      <c r="L39" s="11"/>
      <c r="M39" s="9"/>
      <c r="N39" s="6" t="s">
        <v>120</v>
      </c>
    </row>
    <row r="40" spans="1:15">
      <c r="A40" s="6"/>
      <c r="B40" s="6"/>
      <c r="C40" s="6"/>
      <c r="D40" s="6"/>
      <c r="E40" s="6"/>
      <c r="F40" s="6"/>
      <c r="G40" s="6"/>
      <c r="H40" s="6"/>
      <c r="I40" s="6"/>
      <c r="J40" s="6"/>
      <c r="K40" s="6"/>
      <c r="L40" s="6"/>
      <c r="M40" s="6"/>
      <c r="N40" s="6"/>
      <c r="O40" s="6"/>
    </row>
    <row r="41" spans="1:15">
      <c r="A41" s="6" t="s">
        <v>146</v>
      </c>
      <c r="B41" s="6" t="s">
        <v>585</v>
      </c>
      <c r="C41" s="6" t="s">
        <v>584</v>
      </c>
      <c r="D41" s="6" t="s">
        <v>527</v>
      </c>
      <c r="E41" s="6" t="s">
        <v>188</v>
      </c>
      <c r="F41" s="6" t="s">
        <v>189</v>
      </c>
      <c r="G41" s="6" t="s">
        <v>139</v>
      </c>
      <c r="H41" s="6" t="s">
        <v>140</v>
      </c>
      <c r="I41" s="6" t="s">
        <v>159</v>
      </c>
      <c r="J41" s="5">
        <v>3</v>
      </c>
      <c r="K41" s="11"/>
      <c r="L41" s="11"/>
      <c r="M41" s="9"/>
      <c r="N41" s="6" t="s">
        <v>120</v>
      </c>
    </row>
    <row r="42" spans="1:15">
      <c r="A42" s="6"/>
      <c r="B42" s="6"/>
      <c r="C42" s="6"/>
      <c r="D42" s="6"/>
      <c r="E42" s="6"/>
      <c r="F42" s="6"/>
      <c r="G42" s="6"/>
      <c r="H42" s="6"/>
      <c r="I42" s="6"/>
      <c r="J42" s="6"/>
      <c r="K42" s="6"/>
      <c r="L42" s="6"/>
      <c r="M42" s="6"/>
      <c r="N42" s="6"/>
      <c r="O42" s="6"/>
    </row>
    <row r="43" spans="1:15">
      <c r="A43" s="6" t="s">
        <v>146</v>
      </c>
      <c r="B43" s="6" t="s">
        <v>585</v>
      </c>
      <c r="C43" s="6" t="s">
        <v>584</v>
      </c>
      <c r="D43" s="6" t="s">
        <v>527</v>
      </c>
      <c r="E43" s="6" t="s">
        <v>190</v>
      </c>
      <c r="F43" s="6" t="s">
        <v>191</v>
      </c>
      <c r="G43" s="6" t="s">
        <v>192</v>
      </c>
      <c r="H43" s="6" t="s">
        <v>193</v>
      </c>
      <c r="I43" s="6" t="s">
        <v>159</v>
      </c>
      <c r="J43" s="5">
        <v>2</v>
      </c>
      <c r="K43" s="11"/>
      <c r="L43" s="11"/>
      <c r="M43" s="9"/>
      <c r="N43" s="6" t="s">
        <v>120</v>
      </c>
    </row>
    <row r="44" spans="1:15">
      <c r="A44" s="6"/>
      <c r="B44" s="6"/>
      <c r="C44" s="6"/>
      <c r="D44" s="6"/>
      <c r="E44" s="6"/>
      <c r="F44" s="6"/>
      <c r="G44" s="6"/>
      <c r="H44" s="6"/>
      <c r="I44" s="6"/>
      <c r="J44" s="6"/>
      <c r="K44" s="6"/>
      <c r="L44" s="6"/>
      <c r="M44" s="6"/>
      <c r="N44" s="6"/>
      <c r="O44" s="6"/>
    </row>
    <row r="45" spans="1:15">
      <c r="A45" s="6" t="s">
        <v>146</v>
      </c>
      <c r="B45" s="6" t="s">
        <v>585</v>
      </c>
      <c r="C45" s="6" t="s">
        <v>584</v>
      </c>
      <c r="D45" s="6" t="s">
        <v>527</v>
      </c>
      <c r="E45" s="6" t="s">
        <v>194</v>
      </c>
      <c r="F45" s="6" t="s">
        <v>195</v>
      </c>
      <c r="G45" s="6" t="s">
        <v>196</v>
      </c>
      <c r="H45" s="6" t="s">
        <v>197</v>
      </c>
      <c r="I45" s="6" t="s">
        <v>153</v>
      </c>
      <c r="J45" s="5">
        <v>3</v>
      </c>
      <c r="K45" s="11"/>
      <c r="L45" s="11"/>
      <c r="M45" s="9"/>
      <c r="N45" s="6" t="s">
        <v>120</v>
      </c>
    </row>
    <row r="46" spans="1:15">
      <c r="A46" s="6"/>
      <c r="B46" s="6"/>
      <c r="C46" s="6"/>
      <c r="D46" s="6"/>
      <c r="E46" s="6"/>
      <c r="F46" s="6"/>
      <c r="G46" s="6"/>
      <c r="H46" s="6"/>
      <c r="I46" s="6"/>
      <c r="J46" s="6"/>
      <c r="K46" s="6"/>
      <c r="L46" s="6"/>
      <c r="M46" s="6"/>
      <c r="N46" s="6"/>
      <c r="O46" s="6"/>
    </row>
    <row r="47" spans="1:15">
      <c r="A47" s="6" t="s">
        <v>146</v>
      </c>
      <c r="B47" s="6" t="s">
        <v>585</v>
      </c>
      <c r="C47" s="6" t="s">
        <v>584</v>
      </c>
      <c r="D47" s="6" t="s">
        <v>527</v>
      </c>
      <c r="E47" s="6" t="s">
        <v>198</v>
      </c>
      <c r="F47" s="6" t="s">
        <v>199</v>
      </c>
      <c r="G47" s="6" t="s">
        <v>196</v>
      </c>
      <c r="H47" s="6" t="s">
        <v>197</v>
      </c>
      <c r="I47" s="6" t="s">
        <v>153</v>
      </c>
      <c r="J47" s="5">
        <v>4</v>
      </c>
      <c r="K47" s="11"/>
      <c r="L47" s="11"/>
      <c r="M47" s="9"/>
      <c r="N47" s="6" t="s">
        <v>120</v>
      </c>
    </row>
    <row r="48" spans="1:15">
      <c r="A48" s="6"/>
      <c r="B48" s="6"/>
      <c r="C48" s="6"/>
      <c r="D48" s="6"/>
      <c r="E48" s="6"/>
      <c r="F48" s="6"/>
      <c r="G48" s="6"/>
      <c r="H48" s="6"/>
      <c r="I48" s="6"/>
      <c r="J48" s="6"/>
      <c r="K48" s="6"/>
      <c r="L48" s="6"/>
      <c r="M48" s="6"/>
      <c r="N48" s="6"/>
      <c r="O48" s="6"/>
    </row>
    <row r="49" spans="1:15">
      <c r="A49" s="6" t="s">
        <v>146</v>
      </c>
      <c r="B49" s="6" t="s">
        <v>585</v>
      </c>
      <c r="C49" s="6" t="s">
        <v>584</v>
      </c>
      <c r="D49" s="6" t="s">
        <v>527</v>
      </c>
      <c r="E49" s="6" t="s">
        <v>200</v>
      </c>
      <c r="F49" s="6" t="s">
        <v>201</v>
      </c>
      <c r="G49" s="6" t="s">
        <v>202</v>
      </c>
      <c r="H49" s="6" t="s">
        <v>203</v>
      </c>
      <c r="I49" s="6" t="s">
        <v>153</v>
      </c>
      <c r="J49" s="5">
        <v>3</v>
      </c>
      <c r="K49" s="11"/>
      <c r="L49" s="11"/>
      <c r="M49" s="9"/>
      <c r="N49" s="6" t="s">
        <v>120</v>
      </c>
    </row>
    <row r="50" spans="1:15">
      <c r="A50" s="6"/>
      <c r="B50" s="6"/>
      <c r="C50" s="6"/>
      <c r="D50" s="6"/>
      <c r="E50" s="6"/>
      <c r="F50" s="6"/>
      <c r="G50" s="6"/>
      <c r="H50" s="6"/>
      <c r="I50" s="6"/>
      <c r="J50" s="6"/>
      <c r="K50" s="6"/>
      <c r="L50" s="6"/>
      <c r="M50" s="6"/>
      <c r="N50" s="6"/>
      <c r="O50" s="6"/>
    </row>
    <row r="51" spans="1:15">
      <c r="A51" s="3" t="s">
        <v>204</v>
      </c>
      <c r="B51" s="2" t="s">
        <v>144</v>
      </c>
      <c r="N51" s="10" t="s">
        <v>145</v>
      </c>
      <c r="O51" s="9"/>
    </row>
    <row r="53" spans="1:15">
      <c r="A53" s="6" t="s">
        <v>205</v>
      </c>
      <c r="B53" s="6" t="s">
        <v>586</v>
      </c>
      <c r="C53" s="6" t="s">
        <v>584</v>
      </c>
      <c r="D53" s="6" t="s">
        <v>97</v>
      </c>
      <c r="E53" s="6" t="s">
        <v>206</v>
      </c>
      <c r="F53" s="6" t="s">
        <v>208</v>
      </c>
      <c r="G53" s="6" t="s">
        <v>156</v>
      </c>
      <c r="H53" s="6" t="s">
        <v>157</v>
      </c>
      <c r="I53" s="6" t="s">
        <v>209</v>
      </c>
      <c r="J53" s="5">
        <v>5</v>
      </c>
      <c r="K53" s="11"/>
      <c r="L53" s="11"/>
      <c r="M53" s="9"/>
      <c r="N53" s="6" t="s">
        <v>120</v>
      </c>
    </row>
    <row r="54" spans="1:15">
      <c r="A54" s="6"/>
      <c r="B54" s="6"/>
      <c r="C54" s="6"/>
      <c r="D54" s="6"/>
      <c r="E54" s="6"/>
      <c r="F54" s="6"/>
      <c r="G54" s="6"/>
      <c r="H54" s="6"/>
      <c r="I54" s="6"/>
      <c r="J54" s="6"/>
      <c r="K54" s="6"/>
      <c r="L54" s="6"/>
      <c r="M54" s="6"/>
      <c r="N54" s="6"/>
      <c r="O54" s="6"/>
    </row>
    <row r="55" spans="1:15">
      <c r="A55" s="6" t="s">
        <v>205</v>
      </c>
      <c r="B55" s="6" t="s">
        <v>586</v>
      </c>
      <c r="C55" s="6" t="s">
        <v>584</v>
      </c>
      <c r="D55" s="6" t="s">
        <v>97</v>
      </c>
      <c r="E55" s="6" t="s">
        <v>147</v>
      </c>
      <c r="F55" s="6" t="s">
        <v>210</v>
      </c>
      <c r="G55" s="6" t="s">
        <v>165</v>
      </c>
      <c r="H55" s="6" t="s">
        <v>166</v>
      </c>
      <c r="I55" s="6" t="s">
        <v>209</v>
      </c>
      <c r="J55" s="5">
        <v>4</v>
      </c>
      <c r="K55" s="11"/>
      <c r="L55" s="11"/>
      <c r="M55" s="9"/>
      <c r="N55" s="6" t="s">
        <v>120</v>
      </c>
    </row>
    <row r="56" spans="1:15">
      <c r="A56" s="6"/>
      <c r="B56" s="6"/>
      <c r="C56" s="6"/>
      <c r="D56" s="6"/>
      <c r="E56" s="6"/>
      <c r="F56" s="6"/>
      <c r="G56" s="6"/>
      <c r="H56" s="6"/>
      <c r="I56" s="6"/>
      <c r="J56" s="6"/>
      <c r="K56" s="6"/>
      <c r="L56" s="6"/>
      <c r="M56" s="6"/>
      <c r="N56" s="6"/>
      <c r="O56" s="6"/>
    </row>
    <row r="57" spans="1:15">
      <c r="A57" s="6" t="s">
        <v>205</v>
      </c>
      <c r="B57" s="6" t="s">
        <v>586</v>
      </c>
      <c r="C57" s="6" t="s">
        <v>584</v>
      </c>
      <c r="D57" s="6" t="s">
        <v>97</v>
      </c>
      <c r="E57" s="6" t="s">
        <v>211</v>
      </c>
      <c r="F57" s="6" t="s">
        <v>212</v>
      </c>
      <c r="G57" s="6" t="s">
        <v>196</v>
      </c>
      <c r="H57" s="6" t="s">
        <v>197</v>
      </c>
      <c r="I57" s="6" t="s">
        <v>209</v>
      </c>
      <c r="J57" s="5">
        <v>4</v>
      </c>
      <c r="K57" s="11"/>
      <c r="L57" s="11"/>
      <c r="M57" s="9"/>
      <c r="N57" s="6" t="s">
        <v>120</v>
      </c>
    </row>
    <row r="58" spans="1:15">
      <c r="A58" s="6"/>
      <c r="B58" s="6"/>
      <c r="C58" s="6"/>
      <c r="D58" s="6"/>
      <c r="E58" s="6"/>
      <c r="F58" s="6"/>
      <c r="G58" s="6"/>
      <c r="H58" s="6"/>
      <c r="I58" s="6"/>
      <c r="J58" s="6"/>
      <c r="K58" s="6"/>
      <c r="L58" s="6"/>
      <c r="M58" s="6"/>
      <c r="N58" s="6"/>
      <c r="O58" s="6"/>
    </row>
    <row r="59" spans="1:15">
      <c r="A59" s="6" t="s">
        <v>205</v>
      </c>
      <c r="B59" s="6" t="s">
        <v>586</v>
      </c>
      <c r="C59" s="6" t="s">
        <v>584</v>
      </c>
      <c r="D59" s="6" t="s">
        <v>97</v>
      </c>
      <c r="E59" s="6" t="s">
        <v>213</v>
      </c>
      <c r="F59" s="6" t="s">
        <v>214</v>
      </c>
      <c r="G59" s="6" t="s">
        <v>196</v>
      </c>
      <c r="H59" s="6" t="s">
        <v>197</v>
      </c>
      <c r="I59" s="6" t="s">
        <v>209</v>
      </c>
      <c r="J59" s="5">
        <v>4</v>
      </c>
      <c r="K59" s="11"/>
      <c r="L59" s="11"/>
      <c r="M59" s="9"/>
      <c r="N59" s="6" t="s">
        <v>120</v>
      </c>
    </row>
    <row r="60" spans="1:15">
      <c r="A60" s="6"/>
      <c r="B60" s="6"/>
      <c r="C60" s="6"/>
      <c r="D60" s="6"/>
      <c r="E60" s="6"/>
      <c r="F60" s="6"/>
      <c r="G60" s="6"/>
      <c r="H60" s="6"/>
      <c r="I60" s="6"/>
      <c r="J60" s="6"/>
      <c r="K60" s="6"/>
      <c r="L60" s="6"/>
      <c r="M60" s="6"/>
      <c r="N60" s="6"/>
      <c r="O60" s="6"/>
    </row>
    <row r="61" spans="1:15">
      <c r="A61" s="3" t="s">
        <v>215</v>
      </c>
      <c r="B61" s="2" t="s">
        <v>144</v>
      </c>
      <c r="N61" s="10" t="s">
        <v>145</v>
      </c>
      <c r="O61" s="9"/>
    </row>
    <row r="63" spans="1:15">
      <c r="A63" s="6" t="s">
        <v>216</v>
      </c>
      <c r="B63" s="6" t="s">
        <v>587</v>
      </c>
      <c r="C63" s="6" t="s">
        <v>584</v>
      </c>
      <c r="D63" s="6" t="s">
        <v>97</v>
      </c>
      <c r="E63" s="6" t="s">
        <v>219</v>
      </c>
      <c r="F63" s="6" t="s">
        <v>220</v>
      </c>
      <c r="G63" s="6" t="s">
        <v>151</v>
      </c>
      <c r="H63" s="6" t="s">
        <v>152</v>
      </c>
      <c r="I63" s="6" t="s">
        <v>134</v>
      </c>
      <c r="J63" s="5">
        <v>4</v>
      </c>
      <c r="K63" s="11"/>
      <c r="L63" s="11"/>
      <c r="M63" s="9"/>
      <c r="N63" s="6" t="s">
        <v>120</v>
      </c>
    </row>
    <row r="64" spans="1:15">
      <c r="A64" s="6"/>
      <c r="B64" s="6"/>
      <c r="C64" s="6"/>
      <c r="D64" s="6"/>
      <c r="E64" s="6"/>
      <c r="F64" s="6"/>
      <c r="G64" s="6"/>
      <c r="H64" s="6"/>
      <c r="I64" s="6"/>
      <c r="J64" s="6"/>
      <c r="K64" s="6"/>
      <c r="L64" s="6"/>
      <c r="M64" s="6"/>
      <c r="N64" s="6"/>
      <c r="O64" s="6"/>
    </row>
    <row r="65" spans="1:15">
      <c r="A65" s="6" t="s">
        <v>216</v>
      </c>
      <c r="B65" s="6" t="s">
        <v>587</v>
      </c>
      <c r="C65" s="6" t="s">
        <v>584</v>
      </c>
      <c r="D65" s="6" t="s">
        <v>97</v>
      </c>
      <c r="E65" s="6" t="s">
        <v>217</v>
      </c>
      <c r="F65" s="6" t="s">
        <v>221</v>
      </c>
      <c r="G65" s="6" t="s">
        <v>131</v>
      </c>
      <c r="H65" s="6" t="s">
        <v>132</v>
      </c>
      <c r="I65" s="6" t="s">
        <v>134</v>
      </c>
      <c r="J65" s="5">
        <v>4</v>
      </c>
      <c r="K65" s="11"/>
      <c r="L65" s="11"/>
      <c r="M65" s="9"/>
      <c r="N65" s="6" t="s">
        <v>120</v>
      </c>
    </row>
    <row r="66" spans="1:15">
      <c r="A66" s="6"/>
      <c r="B66" s="6"/>
      <c r="C66" s="6"/>
      <c r="D66" s="6"/>
      <c r="E66" s="6"/>
      <c r="F66" s="6"/>
      <c r="G66" s="6"/>
      <c r="H66" s="6"/>
      <c r="I66" s="6"/>
      <c r="J66" s="6"/>
      <c r="K66" s="6"/>
      <c r="L66" s="6"/>
      <c r="M66" s="6"/>
      <c r="N66" s="6"/>
      <c r="O66" s="6"/>
    </row>
    <row r="67" spans="1:15">
      <c r="A67" s="6" t="s">
        <v>216</v>
      </c>
      <c r="B67" s="6" t="s">
        <v>587</v>
      </c>
      <c r="C67" s="6" t="s">
        <v>584</v>
      </c>
      <c r="D67" s="6" t="s">
        <v>97</v>
      </c>
      <c r="E67" s="6" t="s">
        <v>217</v>
      </c>
      <c r="F67" s="6" t="s">
        <v>222</v>
      </c>
      <c r="G67" s="6" t="s">
        <v>131</v>
      </c>
      <c r="H67" s="6" t="s">
        <v>132</v>
      </c>
      <c r="I67" s="6" t="s">
        <v>134</v>
      </c>
      <c r="J67" s="5">
        <v>4</v>
      </c>
      <c r="K67" s="11"/>
      <c r="L67" s="11"/>
      <c r="M67" s="9"/>
      <c r="N67" s="6" t="s">
        <v>120</v>
      </c>
    </row>
    <row r="68" spans="1:15">
      <c r="A68" s="6"/>
      <c r="B68" s="6"/>
      <c r="C68" s="6"/>
      <c r="D68" s="6"/>
      <c r="E68" s="6"/>
      <c r="F68" s="6"/>
      <c r="G68" s="6"/>
      <c r="H68" s="6"/>
      <c r="I68" s="6"/>
      <c r="J68" s="6"/>
      <c r="K68" s="6"/>
      <c r="L68" s="6"/>
      <c r="M68" s="6"/>
      <c r="N68" s="6"/>
      <c r="O68" s="6"/>
    </row>
    <row r="69" spans="1:15">
      <c r="A69" s="6" t="s">
        <v>216</v>
      </c>
      <c r="B69" s="6" t="s">
        <v>587</v>
      </c>
      <c r="C69" s="6" t="s">
        <v>584</v>
      </c>
      <c r="D69" s="6" t="s">
        <v>97</v>
      </c>
      <c r="E69" s="6" t="s">
        <v>223</v>
      </c>
      <c r="F69" s="6" t="s">
        <v>224</v>
      </c>
      <c r="G69" s="6" t="s">
        <v>131</v>
      </c>
      <c r="H69" s="6" t="s">
        <v>132</v>
      </c>
      <c r="I69" s="6" t="s">
        <v>134</v>
      </c>
      <c r="J69" s="5">
        <v>4</v>
      </c>
      <c r="K69" s="11"/>
      <c r="L69" s="11"/>
      <c r="M69" s="9"/>
      <c r="N69" s="6" t="s">
        <v>120</v>
      </c>
    </row>
    <row r="70" spans="1:15">
      <c r="A70" s="6"/>
      <c r="B70" s="6"/>
      <c r="C70" s="6"/>
      <c r="D70" s="6"/>
      <c r="E70" s="6"/>
      <c r="F70" s="6"/>
      <c r="G70" s="6"/>
      <c r="H70" s="6"/>
      <c r="I70" s="6"/>
      <c r="J70" s="6"/>
      <c r="K70" s="6"/>
      <c r="L70" s="6"/>
      <c r="M70" s="6"/>
      <c r="N70" s="6"/>
      <c r="O70" s="6"/>
    </row>
    <row r="71" spans="1:15">
      <c r="A71" s="6" t="s">
        <v>216</v>
      </c>
      <c r="B71" s="6" t="s">
        <v>587</v>
      </c>
      <c r="C71" s="6" t="s">
        <v>584</v>
      </c>
      <c r="D71" s="6" t="s">
        <v>97</v>
      </c>
      <c r="E71" s="6" t="s">
        <v>225</v>
      </c>
      <c r="F71" s="6" t="s">
        <v>226</v>
      </c>
      <c r="G71" s="6" t="s">
        <v>185</v>
      </c>
      <c r="H71" s="6" t="s">
        <v>186</v>
      </c>
      <c r="I71" s="6" t="s">
        <v>134</v>
      </c>
      <c r="J71" s="5">
        <v>4</v>
      </c>
      <c r="K71" s="11"/>
      <c r="L71" s="11"/>
      <c r="M71" s="9"/>
      <c r="N71" s="6" t="s">
        <v>120</v>
      </c>
    </row>
    <row r="72" spans="1:15">
      <c r="A72" s="6"/>
      <c r="B72" s="6"/>
      <c r="C72" s="6"/>
      <c r="D72" s="6"/>
      <c r="E72" s="6"/>
      <c r="F72" s="6"/>
      <c r="G72" s="6"/>
      <c r="H72" s="6"/>
      <c r="I72" s="6"/>
      <c r="J72" s="6"/>
      <c r="K72" s="6"/>
      <c r="L72" s="6"/>
      <c r="M72" s="6"/>
      <c r="N72" s="6"/>
      <c r="O72" s="6"/>
    </row>
    <row r="73" spans="1:15">
      <c r="A73" s="6" t="s">
        <v>216</v>
      </c>
      <c r="B73" s="6" t="s">
        <v>587</v>
      </c>
      <c r="C73" s="6" t="s">
        <v>584</v>
      </c>
      <c r="D73" s="6" t="s">
        <v>97</v>
      </c>
      <c r="E73" s="6" t="s">
        <v>227</v>
      </c>
      <c r="F73" s="6" t="s">
        <v>228</v>
      </c>
      <c r="G73" s="6" t="s">
        <v>192</v>
      </c>
      <c r="H73" s="6" t="s">
        <v>193</v>
      </c>
      <c r="I73" s="6" t="s">
        <v>134</v>
      </c>
      <c r="J73" s="5">
        <v>4</v>
      </c>
      <c r="K73" s="11"/>
      <c r="L73" s="11"/>
      <c r="M73" s="9"/>
      <c r="N73" s="6" t="s">
        <v>120</v>
      </c>
    </row>
    <row r="74" spans="1:15">
      <c r="A74" s="6"/>
      <c r="B74" s="6"/>
      <c r="C74" s="6"/>
      <c r="D74" s="6"/>
      <c r="E74" s="6"/>
      <c r="F74" s="6"/>
      <c r="G74" s="6"/>
      <c r="H74" s="6"/>
      <c r="I74" s="6"/>
      <c r="J74" s="6"/>
      <c r="K74" s="6"/>
      <c r="L74" s="6"/>
      <c r="M74" s="6"/>
      <c r="N74" s="6"/>
      <c r="O74" s="6"/>
    </row>
    <row r="75" spans="1:15">
      <c r="A75" s="3" t="s">
        <v>229</v>
      </c>
      <c r="B75" s="2" t="s">
        <v>144</v>
      </c>
      <c r="N75" s="10" t="s">
        <v>145</v>
      </c>
      <c r="O75" s="9"/>
    </row>
    <row r="77" spans="1:15">
      <c r="A77" s="6" t="s">
        <v>230</v>
      </c>
      <c r="B77" s="6" t="s">
        <v>588</v>
      </c>
      <c r="C77" s="6" t="s">
        <v>584</v>
      </c>
      <c r="D77" s="6" t="s">
        <v>86</v>
      </c>
      <c r="E77" s="6" t="s">
        <v>231</v>
      </c>
      <c r="F77" s="6" t="s">
        <v>233</v>
      </c>
      <c r="G77" s="6" t="s">
        <v>234</v>
      </c>
      <c r="H77" s="6" t="s">
        <v>235</v>
      </c>
      <c r="I77" s="6" t="s">
        <v>209</v>
      </c>
      <c r="J77" s="5">
        <v>4</v>
      </c>
      <c r="K77" s="11"/>
      <c r="L77" s="11"/>
      <c r="M77" s="9"/>
      <c r="N77" s="6" t="s">
        <v>120</v>
      </c>
    </row>
    <row r="78" spans="1:15">
      <c r="A78" s="6"/>
      <c r="B78" s="6"/>
      <c r="C78" s="6"/>
      <c r="D78" s="6"/>
      <c r="E78" s="6"/>
      <c r="F78" s="6"/>
      <c r="G78" s="6"/>
      <c r="H78" s="6"/>
      <c r="I78" s="6"/>
      <c r="J78" s="6"/>
      <c r="K78" s="6"/>
      <c r="L78" s="6"/>
      <c r="M78" s="6"/>
      <c r="N78" s="6"/>
      <c r="O78" s="6"/>
    </row>
    <row r="79" spans="1:15">
      <c r="A79" s="6" t="s">
        <v>230</v>
      </c>
      <c r="B79" s="6" t="s">
        <v>588</v>
      </c>
      <c r="C79" s="6" t="s">
        <v>584</v>
      </c>
      <c r="D79" s="6" t="s">
        <v>86</v>
      </c>
      <c r="E79" s="6" t="s">
        <v>236</v>
      </c>
      <c r="F79" s="6" t="s">
        <v>237</v>
      </c>
      <c r="G79" s="6" t="s">
        <v>234</v>
      </c>
      <c r="H79" s="6" t="s">
        <v>235</v>
      </c>
      <c r="I79" s="6" t="s">
        <v>209</v>
      </c>
      <c r="J79" s="5">
        <v>4</v>
      </c>
      <c r="K79" s="11"/>
      <c r="L79" s="11"/>
      <c r="M79" s="9"/>
      <c r="N79" s="6" t="s">
        <v>120</v>
      </c>
    </row>
    <row r="80" spans="1:15">
      <c r="A80" s="6"/>
      <c r="B80" s="6"/>
      <c r="C80" s="6"/>
      <c r="D80" s="6"/>
      <c r="E80" s="6"/>
      <c r="F80" s="6"/>
      <c r="G80" s="6"/>
      <c r="H80" s="6"/>
      <c r="I80" s="6"/>
      <c r="J80" s="6"/>
      <c r="K80" s="6"/>
      <c r="L80" s="6"/>
      <c r="M80" s="6"/>
      <c r="N80" s="6"/>
      <c r="O80" s="6"/>
    </row>
    <row r="81" spans="1:15">
      <c r="A81" s="6" t="s">
        <v>230</v>
      </c>
      <c r="B81" s="6" t="s">
        <v>588</v>
      </c>
      <c r="C81" s="6" t="s">
        <v>584</v>
      </c>
      <c r="D81" s="6" t="s">
        <v>86</v>
      </c>
      <c r="E81" s="6" t="s">
        <v>238</v>
      </c>
      <c r="F81" s="6" t="s">
        <v>239</v>
      </c>
      <c r="G81" s="6" t="s">
        <v>234</v>
      </c>
      <c r="H81" s="6" t="s">
        <v>235</v>
      </c>
      <c r="I81" s="6" t="s">
        <v>209</v>
      </c>
      <c r="J81" s="5">
        <v>4</v>
      </c>
      <c r="K81" s="11"/>
      <c r="L81" s="11"/>
      <c r="M81" s="9"/>
      <c r="N81" s="6" t="s">
        <v>120</v>
      </c>
    </row>
    <row r="82" spans="1:15">
      <c r="A82" s="6"/>
      <c r="B82" s="6"/>
      <c r="C82" s="6"/>
      <c r="D82" s="6"/>
      <c r="E82" s="6"/>
      <c r="F82" s="6"/>
      <c r="G82" s="6"/>
      <c r="H82" s="6"/>
      <c r="I82" s="6"/>
      <c r="J82" s="6"/>
      <c r="K82" s="6"/>
      <c r="L82" s="6"/>
      <c r="M82" s="6"/>
      <c r="N82" s="6"/>
      <c r="O82" s="6"/>
    </row>
    <row r="83" spans="1:15">
      <c r="A83" s="6" t="s">
        <v>230</v>
      </c>
      <c r="B83" s="6" t="s">
        <v>588</v>
      </c>
      <c r="C83" s="6" t="s">
        <v>584</v>
      </c>
      <c r="D83" s="6" t="s">
        <v>86</v>
      </c>
      <c r="E83" s="6" t="s">
        <v>240</v>
      </c>
      <c r="F83" s="6" t="s">
        <v>241</v>
      </c>
      <c r="G83" s="6" t="s">
        <v>156</v>
      </c>
      <c r="H83" s="6" t="s">
        <v>157</v>
      </c>
      <c r="I83" s="6" t="s">
        <v>209</v>
      </c>
      <c r="J83" s="5">
        <v>4</v>
      </c>
      <c r="K83" s="11"/>
      <c r="L83" s="11"/>
      <c r="M83" s="9"/>
      <c r="N83" s="6" t="s">
        <v>120</v>
      </c>
    </row>
    <row r="84" spans="1:15">
      <c r="A84" s="6"/>
      <c r="B84" s="6"/>
      <c r="C84" s="6"/>
      <c r="D84" s="6"/>
      <c r="E84" s="6"/>
      <c r="F84" s="6"/>
      <c r="G84" s="6"/>
      <c r="H84" s="6"/>
      <c r="I84" s="6"/>
      <c r="J84" s="6"/>
      <c r="K84" s="6"/>
      <c r="L84" s="6"/>
      <c r="M84" s="6"/>
      <c r="N84" s="6"/>
      <c r="O84" s="6"/>
    </row>
    <row r="85" spans="1:15">
      <c r="A85" s="6" t="s">
        <v>230</v>
      </c>
      <c r="B85" s="6" t="s">
        <v>588</v>
      </c>
      <c r="C85" s="6" t="s">
        <v>584</v>
      </c>
      <c r="D85" s="6" t="s">
        <v>86</v>
      </c>
      <c r="E85" s="6" t="s">
        <v>242</v>
      </c>
      <c r="F85" s="6" t="s">
        <v>243</v>
      </c>
      <c r="G85" s="6" t="s">
        <v>156</v>
      </c>
      <c r="H85" s="6" t="s">
        <v>157</v>
      </c>
      <c r="I85" s="6" t="s">
        <v>209</v>
      </c>
      <c r="J85" s="5">
        <v>4</v>
      </c>
      <c r="K85" s="11"/>
      <c r="L85" s="11"/>
      <c r="M85" s="9"/>
      <c r="N85" s="6" t="s">
        <v>120</v>
      </c>
    </row>
    <row r="86" spans="1:15">
      <c r="A86" s="6"/>
      <c r="B86" s="6"/>
      <c r="C86" s="6"/>
      <c r="D86" s="6"/>
      <c r="E86" s="6"/>
      <c r="F86" s="6"/>
      <c r="G86" s="6"/>
      <c r="H86" s="6"/>
      <c r="I86" s="6"/>
      <c r="J86" s="6"/>
      <c r="K86" s="6"/>
      <c r="L86" s="6"/>
      <c r="M86" s="6"/>
      <c r="N86" s="6"/>
      <c r="O86" s="6"/>
    </row>
    <row r="87" spans="1:15">
      <c r="A87" s="6" t="s">
        <v>230</v>
      </c>
      <c r="B87" s="6" t="s">
        <v>588</v>
      </c>
      <c r="C87" s="6" t="s">
        <v>584</v>
      </c>
      <c r="D87" s="6" t="s">
        <v>86</v>
      </c>
      <c r="E87" s="6" t="s">
        <v>244</v>
      </c>
      <c r="F87" s="6" t="s">
        <v>245</v>
      </c>
      <c r="G87" s="6" t="s">
        <v>165</v>
      </c>
      <c r="H87" s="6" t="s">
        <v>166</v>
      </c>
      <c r="I87" s="6" t="s">
        <v>209</v>
      </c>
      <c r="J87" s="5">
        <v>4</v>
      </c>
      <c r="K87" s="11"/>
      <c r="L87" s="11"/>
      <c r="M87" s="9"/>
      <c r="N87" s="6" t="s">
        <v>120</v>
      </c>
    </row>
    <row r="88" spans="1:15">
      <c r="A88" s="6"/>
      <c r="B88" s="6"/>
      <c r="C88" s="6"/>
      <c r="D88" s="6"/>
      <c r="E88" s="6"/>
      <c r="F88" s="6"/>
      <c r="G88" s="6"/>
      <c r="H88" s="6"/>
      <c r="I88" s="6"/>
      <c r="J88" s="6"/>
      <c r="K88" s="6"/>
      <c r="L88" s="6"/>
      <c r="M88" s="6"/>
      <c r="N88" s="6"/>
      <c r="O88" s="6"/>
    </row>
    <row r="89" spans="1:15">
      <c r="A89" s="6" t="s">
        <v>230</v>
      </c>
      <c r="B89" s="6" t="s">
        <v>588</v>
      </c>
      <c r="C89" s="6" t="s">
        <v>584</v>
      </c>
      <c r="D89" s="6" t="s">
        <v>86</v>
      </c>
      <c r="E89" s="6" t="s">
        <v>246</v>
      </c>
      <c r="F89" s="6" t="s">
        <v>247</v>
      </c>
      <c r="G89" s="6" t="s">
        <v>175</v>
      </c>
      <c r="H89" s="6" t="s">
        <v>176</v>
      </c>
      <c r="I89" s="6" t="s">
        <v>209</v>
      </c>
      <c r="J89" s="5">
        <v>4</v>
      </c>
      <c r="K89" s="11"/>
      <c r="L89" s="11"/>
      <c r="M89" s="9"/>
      <c r="N89" s="6" t="s">
        <v>120</v>
      </c>
    </row>
    <row r="90" spans="1:15">
      <c r="A90" s="6"/>
      <c r="B90" s="6"/>
      <c r="C90" s="6"/>
      <c r="D90" s="6"/>
      <c r="E90" s="6"/>
      <c r="F90" s="6"/>
      <c r="G90" s="6"/>
      <c r="H90" s="6"/>
      <c r="I90" s="6"/>
      <c r="J90" s="6"/>
      <c r="K90" s="6"/>
      <c r="L90" s="6"/>
      <c r="M90" s="6"/>
      <c r="N90" s="6"/>
      <c r="O90" s="6"/>
    </row>
    <row r="91" spans="1:15">
      <c r="A91" s="6" t="s">
        <v>230</v>
      </c>
      <c r="B91" s="6" t="s">
        <v>588</v>
      </c>
      <c r="C91" s="6" t="s">
        <v>584</v>
      </c>
      <c r="D91" s="6" t="s">
        <v>86</v>
      </c>
      <c r="E91" s="6" t="s">
        <v>248</v>
      </c>
      <c r="F91" s="6" t="s">
        <v>249</v>
      </c>
      <c r="G91" s="6" t="s">
        <v>179</v>
      </c>
      <c r="H91" s="6" t="s">
        <v>180</v>
      </c>
      <c r="I91" s="6" t="s">
        <v>209</v>
      </c>
      <c r="J91" s="5">
        <v>4</v>
      </c>
      <c r="K91" s="11"/>
      <c r="L91" s="11"/>
      <c r="M91" s="9"/>
      <c r="N91" s="6" t="s">
        <v>120</v>
      </c>
    </row>
    <row r="92" spans="1:15">
      <c r="A92" s="6"/>
      <c r="B92" s="6"/>
      <c r="C92" s="6"/>
      <c r="D92" s="6"/>
      <c r="E92" s="6"/>
      <c r="F92" s="6"/>
      <c r="G92" s="6"/>
      <c r="H92" s="6"/>
      <c r="I92" s="6"/>
      <c r="J92" s="6"/>
      <c r="K92" s="6"/>
      <c r="L92" s="6"/>
      <c r="M92" s="6"/>
      <c r="N92" s="6"/>
      <c r="O92" s="6"/>
    </row>
    <row r="93" spans="1:15">
      <c r="A93" s="6" t="s">
        <v>230</v>
      </c>
      <c r="B93" s="6" t="s">
        <v>588</v>
      </c>
      <c r="C93" s="6" t="s">
        <v>584</v>
      </c>
      <c r="D93" s="6" t="s">
        <v>86</v>
      </c>
      <c r="E93" s="6" t="s">
        <v>250</v>
      </c>
      <c r="F93" s="6" t="s">
        <v>251</v>
      </c>
      <c r="G93" s="6" t="s">
        <v>179</v>
      </c>
      <c r="H93" s="6" t="s">
        <v>180</v>
      </c>
      <c r="I93" s="6" t="s">
        <v>209</v>
      </c>
      <c r="J93" s="5">
        <v>4</v>
      </c>
      <c r="K93" s="11"/>
      <c r="L93" s="11"/>
      <c r="M93" s="9"/>
      <c r="N93" s="6" t="s">
        <v>120</v>
      </c>
    </row>
    <row r="94" spans="1:15">
      <c r="A94" s="6"/>
      <c r="B94" s="6"/>
      <c r="C94" s="6"/>
      <c r="D94" s="6"/>
      <c r="E94" s="6"/>
      <c r="F94" s="6"/>
      <c r="G94" s="6"/>
      <c r="H94" s="6"/>
      <c r="I94" s="6"/>
      <c r="J94" s="6"/>
      <c r="K94" s="6"/>
      <c r="L94" s="6"/>
      <c r="M94" s="6"/>
      <c r="N94" s="6"/>
      <c r="O94" s="6"/>
    </row>
    <row r="95" spans="1:15">
      <c r="A95" s="6" t="s">
        <v>230</v>
      </c>
      <c r="B95" s="6" t="s">
        <v>588</v>
      </c>
      <c r="C95" s="6" t="s">
        <v>584</v>
      </c>
      <c r="D95" s="6" t="s">
        <v>86</v>
      </c>
      <c r="E95" s="6" t="s">
        <v>252</v>
      </c>
      <c r="F95" s="6" t="s">
        <v>253</v>
      </c>
      <c r="G95" s="6" t="s">
        <v>179</v>
      </c>
      <c r="H95" s="6" t="s">
        <v>180</v>
      </c>
      <c r="I95" s="6" t="s">
        <v>209</v>
      </c>
      <c r="J95" s="5">
        <v>4</v>
      </c>
      <c r="K95" s="11"/>
      <c r="L95" s="11"/>
      <c r="M95" s="9"/>
      <c r="N95" s="6" t="s">
        <v>120</v>
      </c>
    </row>
    <row r="96" spans="1:15">
      <c r="A96" s="6"/>
      <c r="B96" s="6"/>
      <c r="C96" s="6"/>
      <c r="D96" s="6"/>
      <c r="E96" s="6"/>
      <c r="F96" s="6"/>
      <c r="G96" s="6"/>
      <c r="H96" s="6"/>
      <c r="I96" s="6"/>
      <c r="J96" s="6"/>
      <c r="K96" s="6"/>
      <c r="L96" s="6"/>
      <c r="M96" s="6"/>
      <c r="N96" s="6"/>
      <c r="O96" s="6"/>
    </row>
    <row r="97" spans="1:15">
      <c r="A97" s="6" t="s">
        <v>230</v>
      </c>
      <c r="B97" s="6" t="s">
        <v>588</v>
      </c>
      <c r="C97" s="6" t="s">
        <v>584</v>
      </c>
      <c r="D97" s="6" t="s">
        <v>86</v>
      </c>
      <c r="E97" s="6" t="s">
        <v>254</v>
      </c>
      <c r="F97" s="6" t="s">
        <v>255</v>
      </c>
      <c r="G97" s="6" t="s">
        <v>196</v>
      </c>
      <c r="H97" s="6" t="s">
        <v>197</v>
      </c>
      <c r="I97" s="6" t="s">
        <v>209</v>
      </c>
      <c r="J97" s="5">
        <v>4</v>
      </c>
      <c r="K97" s="11"/>
      <c r="L97" s="11"/>
      <c r="M97" s="9"/>
      <c r="N97" s="6" t="s">
        <v>120</v>
      </c>
    </row>
    <row r="98" spans="1:15">
      <c r="A98" s="6"/>
      <c r="B98" s="6"/>
      <c r="C98" s="6"/>
      <c r="D98" s="6"/>
      <c r="E98" s="6"/>
      <c r="F98" s="6"/>
      <c r="G98" s="6"/>
      <c r="H98" s="6"/>
      <c r="I98" s="6"/>
      <c r="J98" s="6"/>
      <c r="K98" s="6"/>
      <c r="L98" s="6"/>
      <c r="M98" s="6"/>
      <c r="N98" s="6"/>
      <c r="O98" s="6"/>
    </row>
    <row r="99" spans="1:15">
      <c r="A99" s="6" t="s">
        <v>230</v>
      </c>
      <c r="B99" s="6" t="s">
        <v>588</v>
      </c>
      <c r="C99" s="6" t="s">
        <v>584</v>
      </c>
      <c r="D99" s="6" t="s">
        <v>86</v>
      </c>
      <c r="E99" s="6" t="s">
        <v>256</v>
      </c>
      <c r="F99" s="6" t="s">
        <v>257</v>
      </c>
      <c r="G99" s="6" t="s">
        <v>196</v>
      </c>
      <c r="H99" s="6" t="s">
        <v>197</v>
      </c>
      <c r="I99" s="6" t="s">
        <v>209</v>
      </c>
      <c r="J99" s="5">
        <v>4</v>
      </c>
      <c r="K99" s="11"/>
      <c r="L99" s="11"/>
      <c r="M99" s="9"/>
      <c r="N99" s="6" t="s">
        <v>120</v>
      </c>
    </row>
    <row r="100" spans="1:15">
      <c r="A100" s="6"/>
      <c r="B100" s="6"/>
      <c r="C100" s="6"/>
      <c r="D100" s="6"/>
      <c r="E100" s="6"/>
      <c r="F100" s="6"/>
      <c r="G100" s="6"/>
      <c r="H100" s="6"/>
      <c r="I100" s="6"/>
      <c r="J100" s="6"/>
      <c r="K100" s="6"/>
      <c r="L100" s="6"/>
      <c r="M100" s="6"/>
      <c r="N100" s="6"/>
      <c r="O100" s="6"/>
    </row>
    <row r="101" spans="1:15">
      <c r="A101" s="6" t="s">
        <v>230</v>
      </c>
      <c r="B101" s="6" t="s">
        <v>588</v>
      </c>
      <c r="C101" s="6" t="s">
        <v>584</v>
      </c>
      <c r="D101" s="6" t="s">
        <v>86</v>
      </c>
      <c r="E101" s="6" t="s">
        <v>258</v>
      </c>
      <c r="F101" s="6" t="s">
        <v>259</v>
      </c>
      <c r="G101" s="6" t="s">
        <v>196</v>
      </c>
      <c r="H101" s="6" t="s">
        <v>197</v>
      </c>
      <c r="I101" s="6" t="s">
        <v>209</v>
      </c>
      <c r="J101" s="5">
        <v>4</v>
      </c>
      <c r="K101" s="11"/>
      <c r="L101" s="11"/>
      <c r="M101" s="9"/>
      <c r="N101" s="6" t="s">
        <v>120</v>
      </c>
    </row>
    <row r="102" spans="1:15">
      <c r="A102" s="6"/>
      <c r="B102" s="6"/>
      <c r="C102" s="6"/>
      <c r="D102" s="6"/>
      <c r="E102" s="6"/>
      <c r="F102" s="6"/>
      <c r="G102" s="6"/>
      <c r="H102" s="6"/>
      <c r="I102" s="6"/>
      <c r="J102" s="6"/>
      <c r="K102" s="6"/>
      <c r="L102" s="6"/>
      <c r="M102" s="6"/>
      <c r="N102" s="6"/>
      <c r="O102" s="6"/>
    </row>
    <row r="103" spans="1:15">
      <c r="A103" s="3" t="s">
        <v>260</v>
      </c>
      <c r="B103" s="2" t="s">
        <v>144</v>
      </c>
      <c r="N103" s="10" t="s">
        <v>145</v>
      </c>
      <c r="O103" s="9"/>
    </row>
    <row r="105" spans="1:15">
      <c r="A105" s="6" t="s">
        <v>287</v>
      </c>
      <c r="B105" s="6" t="s">
        <v>589</v>
      </c>
      <c r="C105" s="6" t="s">
        <v>584</v>
      </c>
      <c r="D105" s="6" t="s">
        <v>525</v>
      </c>
      <c r="E105" s="6" t="s">
        <v>290</v>
      </c>
      <c r="F105" s="6" t="s">
        <v>291</v>
      </c>
      <c r="G105" s="6" t="s">
        <v>151</v>
      </c>
      <c r="H105" s="6" t="s">
        <v>152</v>
      </c>
      <c r="I105" s="6" t="s">
        <v>134</v>
      </c>
      <c r="J105" s="5">
        <v>4</v>
      </c>
      <c r="K105" s="11"/>
      <c r="L105" s="11"/>
      <c r="M105" s="9"/>
      <c r="N105" s="6" t="s">
        <v>120</v>
      </c>
    </row>
    <row r="106" spans="1:15">
      <c r="A106" s="6"/>
      <c r="B106" s="6"/>
      <c r="C106" s="6"/>
      <c r="D106" s="6"/>
      <c r="E106" s="6"/>
      <c r="F106" s="6"/>
      <c r="G106" s="6"/>
      <c r="H106" s="6"/>
      <c r="I106" s="6"/>
      <c r="J106" s="6"/>
      <c r="K106" s="6"/>
      <c r="L106" s="6"/>
      <c r="M106" s="6"/>
      <c r="N106" s="6"/>
      <c r="O106" s="6"/>
    </row>
    <row r="107" spans="1:15">
      <c r="A107" s="6" t="s">
        <v>287</v>
      </c>
      <c r="B107" s="6" t="s">
        <v>589</v>
      </c>
      <c r="C107" s="6" t="s">
        <v>584</v>
      </c>
      <c r="D107" s="6" t="s">
        <v>525</v>
      </c>
      <c r="E107" s="6" t="s">
        <v>292</v>
      </c>
      <c r="F107" s="6" t="s">
        <v>293</v>
      </c>
      <c r="G107" s="6" t="s">
        <v>151</v>
      </c>
      <c r="H107" s="6" t="s">
        <v>152</v>
      </c>
      <c r="I107" s="6" t="s">
        <v>134</v>
      </c>
      <c r="J107" s="5">
        <v>4</v>
      </c>
      <c r="K107" s="11"/>
      <c r="L107" s="11"/>
      <c r="M107" s="9"/>
      <c r="N107" s="6" t="s">
        <v>120</v>
      </c>
    </row>
    <row r="108" spans="1:15">
      <c r="A108" s="6"/>
      <c r="B108" s="6"/>
      <c r="C108" s="6"/>
      <c r="D108" s="6"/>
      <c r="E108" s="6"/>
      <c r="F108" s="6"/>
      <c r="G108" s="6"/>
      <c r="H108" s="6"/>
      <c r="I108" s="6"/>
      <c r="J108" s="6"/>
      <c r="K108" s="6"/>
      <c r="L108" s="6"/>
      <c r="M108" s="6"/>
      <c r="N108" s="6"/>
      <c r="O108" s="6"/>
    </row>
    <row r="109" spans="1:15">
      <c r="A109" s="6" t="s">
        <v>287</v>
      </c>
      <c r="B109" s="6" t="s">
        <v>589</v>
      </c>
      <c r="C109" s="6" t="s">
        <v>584</v>
      </c>
      <c r="D109" s="6" t="s">
        <v>525</v>
      </c>
      <c r="E109" s="6" t="s">
        <v>294</v>
      </c>
      <c r="F109" s="6" t="s">
        <v>295</v>
      </c>
      <c r="G109" s="6" t="s">
        <v>151</v>
      </c>
      <c r="H109" s="6" t="s">
        <v>152</v>
      </c>
      <c r="I109" s="6" t="s">
        <v>134</v>
      </c>
      <c r="J109" s="5">
        <v>4</v>
      </c>
      <c r="K109" s="11"/>
      <c r="L109" s="11"/>
      <c r="M109" s="9"/>
      <c r="N109" s="6" t="s">
        <v>120</v>
      </c>
    </row>
    <row r="110" spans="1:15">
      <c r="A110" s="6"/>
      <c r="B110" s="6"/>
      <c r="C110" s="6"/>
      <c r="D110" s="6"/>
      <c r="E110" s="6"/>
      <c r="F110" s="6"/>
      <c r="G110" s="6"/>
      <c r="H110" s="6"/>
      <c r="I110" s="6"/>
      <c r="J110" s="6"/>
      <c r="K110" s="6"/>
      <c r="L110" s="6"/>
      <c r="M110" s="6"/>
      <c r="N110" s="6"/>
      <c r="O110" s="6"/>
    </row>
    <row r="111" spans="1:15">
      <c r="A111" s="6" t="s">
        <v>287</v>
      </c>
      <c r="B111" s="6" t="s">
        <v>589</v>
      </c>
      <c r="C111" s="6" t="s">
        <v>584</v>
      </c>
      <c r="D111" s="6" t="s">
        <v>525</v>
      </c>
      <c r="E111" s="6" t="s">
        <v>296</v>
      </c>
      <c r="F111" s="6" t="s">
        <v>297</v>
      </c>
      <c r="G111" s="6" t="s">
        <v>151</v>
      </c>
      <c r="H111" s="6" t="s">
        <v>152</v>
      </c>
      <c r="I111" s="6" t="s">
        <v>134</v>
      </c>
      <c r="J111" s="5">
        <v>4</v>
      </c>
      <c r="K111" s="11"/>
      <c r="L111" s="11"/>
      <c r="M111" s="9"/>
      <c r="N111" s="6" t="s">
        <v>120</v>
      </c>
    </row>
    <row r="112" spans="1:15">
      <c r="A112" s="6"/>
      <c r="B112" s="6"/>
      <c r="C112" s="6"/>
      <c r="D112" s="6"/>
      <c r="E112" s="6"/>
      <c r="F112" s="6"/>
      <c r="G112" s="6"/>
      <c r="H112" s="6"/>
      <c r="I112" s="6"/>
      <c r="J112" s="6"/>
      <c r="K112" s="6"/>
      <c r="L112" s="6"/>
      <c r="M112" s="6"/>
      <c r="N112" s="6"/>
      <c r="O112" s="6"/>
    </row>
    <row r="113" spans="1:15">
      <c r="A113" s="6" t="s">
        <v>287</v>
      </c>
      <c r="B113" s="6" t="s">
        <v>589</v>
      </c>
      <c r="C113" s="6" t="s">
        <v>584</v>
      </c>
      <c r="D113" s="6" t="s">
        <v>525</v>
      </c>
      <c r="E113" s="6" t="s">
        <v>298</v>
      </c>
      <c r="F113" s="6" t="s">
        <v>299</v>
      </c>
      <c r="G113" s="6" t="s">
        <v>151</v>
      </c>
      <c r="H113" s="6" t="s">
        <v>152</v>
      </c>
      <c r="I113" s="6" t="s">
        <v>134</v>
      </c>
      <c r="J113" s="5">
        <v>4</v>
      </c>
      <c r="K113" s="11"/>
      <c r="L113" s="11"/>
      <c r="M113" s="9"/>
      <c r="N113" s="6" t="s">
        <v>120</v>
      </c>
    </row>
    <row r="114" spans="1:15">
      <c r="A114" s="6"/>
      <c r="B114" s="6"/>
      <c r="C114" s="6"/>
      <c r="D114" s="6"/>
      <c r="E114" s="6"/>
      <c r="F114" s="6"/>
      <c r="G114" s="6"/>
      <c r="H114" s="6"/>
      <c r="I114" s="6"/>
      <c r="J114" s="6"/>
      <c r="K114" s="6"/>
      <c r="L114" s="6"/>
      <c r="M114" s="6"/>
      <c r="N114" s="6"/>
      <c r="O114" s="6"/>
    </row>
    <row r="115" spans="1:15">
      <c r="A115" s="6" t="s">
        <v>287</v>
      </c>
      <c r="B115" s="6" t="s">
        <v>589</v>
      </c>
      <c r="C115" s="6" t="s">
        <v>584</v>
      </c>
      <c r="D115" s="6" t="s">
        <v>525</v>
      </c>
      <c r="E115" s="6" t="s">
        <v>300</v>
      </c>
      <c r="F115" s="6" t="s">
        <v>301</v>
      </c>
      <c r="G115" s="6" t="s">
        <v>151</v>
      </c>
      <c r="H115" s="6" t="s">
        <v>152</v>
      </c>
      <c r="I115" s="6" t="s">
        <v>134</v>
      </c>
      <c r="J115" s="5">
        <v>5</v>
      </c>
      <c r="K115" s="11"/>
      <c r="L115" s="11"/>
      <c r="M115" s="9"/>
      <c r="N115" s="6" t="s">
        <v>120</v>
      </c>
    </row>
    <row r="116" spans="1:15">
      <c r="A116" s="6"/>
      <c r="B116" s="6"/>
      <c r="C116" s="6"/>
      <c r="D116" s="6"/>
      <c r="E116" s="6"/>
      <c r="F116" s="6"/>
      <c r="G116" s="6"/>
      <c r="H116" s="6"/>
      <c r="I116" s="6"/>
      <c r="J116" s="6"/>
      <c r="K116" s="6"/>
      <c r="L116" s="6"/>
      <c r="M116" s="6"/>
      <c r="N116" s="6"/>
      <c r="O116" s="6"/>
    </row>
    <row r="117" spans="1:15">
      <c r="A117" s="6" t="s">
        <v>287</v>
      </c>
      <c r="B117" s="6" t="s">
        <v>589</v>
      </c>
      <c r="C117" s="6" t="s">
        <v>584</v>
      </c>
      <c r="D117" s="6" t="s">
        <v>525</v>
      </c>
      <c r="E117" s="6" t="s">
        <v>302</v>
      </c>
      <c r="F117" s="6" t="s">
        <v>303</v>
      </c>
      <c r="G117" s="6" t="s">
        <v>169</v>
      </c>
      <c r="H117" s="6" t="s">
        <v>170</v>
      </c>
      <c r="I117" s="6" t="s">
        <v>134</v>
      </c>
      <c r="J117" s="5">
        <v>4</v>
      </c>
      <c r="K117" s="11"/>
      <c r="L117" s="11"/>
      <c r="M117" s="9"/>
      <c r="N117" s="6" t="s">
        <v>120</v>
      </c>
    </row>
    <row r="118" spans="1:15">
      <c r="A118" s="6"/>
      <c r="B118" s="6"/>
      <c r="C118" s="6"/>
      <c r="D118" s="6"/>
      <c r="E118" s="6"/>
      <c r="F118" s="6"/>
      <c r="G118" s="6"/>
      <c r="H118" s="6"/>
      <c r="I118" s="6"/>
      <c r="J118" s="6"/>
      <c r="K118" s="6"/>
      <c r="L118" s="6"/>
      <c r="M118" s="6"/>
      <c r="N118" s="6"/>
      <c r="O118" s="6"/>
    </row>
    <row r="119" spans="1:15">
      <c r="A119" s="6" t="s">
        <v>287</v>
      </c>
      <c r="B119" s="6" t="s">
        <v>589</v>
      </c>
      <c r="C119" s="6" t="s">
        <v>584</v>
      </c>
      <c r="D119" s="6" t="s">
        <v>525</v>
      </c>
      <c r="E119" s="6" t="s">
        <v>304</v>
      </c>
      <c r="F119" s="6" t="s">
        <v>305</v>
      </c>
      <c r="G119" s="6" t="s">
        <v>169</v>
      </c>
      <c r="H119" s="6" t="s">
        <v>170</v>
      </c>
      <c r="I119" s="6" t="s">
        <v>134</v>
      </c>
      <c r="J119" s="5">
        <v>4</v>
      </c>
      <c r="K119" s="11"/>
      <c r="L119" s="11"/>
      <c r="M119" s="9"/>
      <c r="N119" s="6" t="s">
        <v>120</v>
      </c>
    </row>
    <row r="120" spans="1:15">
      <c r="A120" s="6"/>
      <c r="B120" s="6"/>
      <c r="C120" s="6"/>
      <c r="D120" s="6"/>
      <c r="E120" s="6"/>
      <c r="F120" s="6"/>
      <c r="G120" s="6"/>
      <c r="H120" s="6"/>
      <c r="I120" s="6"/>
      <c r="J120" s="6"/>
      <c r="K120" s="6"/>
      <c r="L120" s="6"/>
      <c r="M120" s="6"/>
      <c r="N120" s="6"/>
      <c r="O120" s="6"/>
    </row>
    <row r="121" spans="1:15">
      <c r="A121" s="6" t="s">
        <v>287</v>
      </c>
      <c r="B121" s="6" t="s">
        <v>589</v>
      </c>
      <c r="C121" s="6" t="s">
        <v>584</v>
      </c>
      <c r="D121" s="6" t="s">
        <v>525</v>
      </c>
      <c r="E121" s="6" t="s">
        <v>306</v>
      </c>
      <c r="F121" s="6" t="s">
        <v>307</v>
      </c>
      <c r="G121" s="6" t="s">
        <v>308</v>
      </c>
      <c r="H121" s="6" t="s">
        <v>309</v>
      </c>
      <c r="I121" s="6" t="s">
        <v>134</v>
      </c>
      <c r="J121" s="5">
        <v>4</v>
      </c>
      <c r="K121" s="11"/>
      <c r="L121" s="11"/>
      <c r="M121" s="9"/>
      <c r="N121" s="6" t="s">
        <v>120</v>
      </c>
    </row>
    <row r="122" spans="1:15">
      <c r="A122" s="6"/>
      <c r="B122" s="6"/>
      <c r="C122" s="6"/>
      <c r="D122" s="6"/>
      <c r="E122" s="6"/>
      <c r="F122" s="6"/>
      <c r="G122" s="6"/>
      <c r="H122" s="6"/>
      <c r="I122" s="6"/>
      <c r="J122" s="6"/>
      <c r="K122" s="6"/>
      <c r="L122" s="6"/>
      <c r="M122" s="6"/>
      <c r="N122" s="6"/>
      <c r="O122" s="6"/>
    </row>
    <row r="123" spans="1:15">
      <c r="A123" s="6" t="s">
        <v>287</v>
      </c>
      <c r="B123" s="6" t="s">
        <v>589</v>
      </c>
      <c r="C123" s="6" t="s">
        <v>584</v>
      </c>
      <c r="D123" s="6" t="s">
        <v>525</v>
      </c>
      <c r="E123" s="6" t="s">
        <v>310</v>
      </c>
      <c r="F123" s="6" t="s">
        <v>311</v>
      </c>
      <c r="G123" s="6" t="s">
        <v>185</v>
      </c>
      <c r="H123" s="6" t="s">
        <v>186</v>
      </c>
      <c r="I123" s="6" t="s">
        <v>134</v>
      </c>
      <c r="J123" s="5">
        <v>4</v>
      </c>
      <c r="K123" s="11"/>
      <c r="L123" s="11"/>
      <c r="M123" s="9"/>
      <c r="N123" s="6" t="s">
        <v>120</v>
      </c>
    </row>
    <row r="124" spans="1:15">
      <c r="A124" s="6"/>
      <c r="B124" s="6"/>
      <c r="C124" s="6"/>
      <c r="D124" s="6"/>
      <c r="E124" s="6"/>
      <c r="F124" s="6"/>
      <c r="G124" s="6"/>
      <c r="H124" s="6"/>
      <c r="I124" s="6"/>
      <c r="J124" s="6"/>
      <c r="K124" s="6"/>
      <c r="L124" s="6"/>
      <c r="M124" s="6"/>
      <c r="N124" s="6"/>
      <c r="O124" s="6"/>
    </row>
    <row r="125" spans="1:15">
      <c r="A125" s="6" t="s">
        <v>287</v>
      </c>
      <c r="B125" s="6" t="s">
        <v>589</v>
      </c>
      <c r="C125" s="6" t="s">
        <v>584</v>
      </c>
      <c r="D125" s="6" t="s">
        <v>525</v>
      </c>
      <c r="E125" s="6" t="s">
        <v>312</v>
      </c>
      <c r="F125" s="6" t="s">
        <v>313</v>
      </c>
      <c r="G125" s="6" t="s">
        <v>185</v>
      </c>
      <c r="H125" s="6" t="s">
        <v>186</v>
      </c>
      <c r="I125" s="6" t="s">
        <v>134</v>
      </c>
      <c r="J125" s="5">
        <v>4</v>
      </c>
      <c r="K125" s="11"/>
      <c r="L125" s="11"/>
      <c r="M125" s="9"/>
      <c r="N125" s="6" t="s">
        <v>120</v>
      </c>
    </row>
    <row r="126" spans="1:15">
      <c r="A126" s="6"/>
      <c r="B126" s="6"/>
      <c r="C126" s="6"/>
      <c r="D126" s="6"/>
      <c r="E126" s="6"/>
      <c r="F126" s="6"/>
      <c r="G126" s="6"/>
      <c r="H126" s="6"/>
      <c r="I126" s="6"/>
      <c r="J126" s="6"/>
      <c r="K126" s="6"/>
      <c r="L126" s="6"/>
      <c r="M126" s="6"/>
      <c r="N126" s="6"/>
      <c r="O126" s="6"/>
    </row>
    <row r="127" spans="1:15">
      <c r="A127" s="6" t="s">
        <v>287</v>
      </c>
      <c r="B127" s="6" t="s">
        <v>589</v>
      </c>
      <c r="C127" s="6" t="s">
        <v>584</v>
      </c>
      <c r="D127" s="6" t="s">
        <v>525</v>
      </c>
      <c r="E127" s="6" t="s">
        <v>314</v>
      </c>
      <c r="F127" s="6" t="s">
        <v>315</v>
      </c>
      <c r="G127" s="6" t="s">
        <v>185</v>
      </c>
      <c r="H127" s="6" t="s">
        <v>186</v>
      </c>
      <c r="I127" s="6" t="s">
        <v>134</v>
      </c>
      <c r="J127" s="5">
        <v>4</v>
      </c>
      <c r="K127" s="11"/>
      <c r="L127" s="11"/>
      <c r="M127" s="9"/>
      <c r="N127" s="6" t="s">
        <v>120</v>
      </c>
    </row>
    <row r="128" spans="1:15">
      <c r="A128" s="6"/>
      <c r="B128" s="6"/>
      <c r="C128" s="6"/>
      <c r="D128" s="6"/>
      <c r="E128" s="6"/>
      <c r="F128" s="6"/>
      <c r="G128" s="6"/>
      <c r="H128" s="6"/>
      <c r="I128" s="6"/>
      <c r="J128" s="6"/>
      <c r="K128" s="6"/>
      <c r="L128" s="6"/>
      <c r="M128" s="6"/>
      <c r="N128" s="6"/>
      <c r="O128" s="6"/>
    </row>
    <row r="129" spans="1:15">
      <c r="A129" s="6" t="s">
        <v>287</v>
      </c>
      <c r="B129" s="6" t="s">
        <v>589</v>
      </c>
      <c r="C129" s="6" t="s">
        <v>584</v>
      </c>
      <c r="D129" s="6" t="s">
        <v>525</v>
      </c>
      <c r="E129" s="6" t="s">
        <v>316</v>
      </c>
      <c r="F129" s="6" t="s">
        <v>317</v>
      </c>
      <c r="G129" s="6" t="s">
        <v>139</v>
      </c>
      <c r="H129" s="6" t="s">
        <v>140</v>
      </c>
      <c r="I129" s="6" t="s">
        <v>134</v>
      </c>
      <c r="J129" s="5">
        <v>4</v>
      </c>
      <c r="K129" s="11"/>
      <c r="L129" s="11"/>
      <c r="M129" s="9"/>
      <c r="N129" s="6" t="s">
        <v>120</v>
      </c>
    </row>
    <row r="130" spans="1:15">
      <c r="A130" s="6"/>
      <c r="B130" s="6"/>
      <c r="C130" s="6"/>
      <c r="D130" s="6"/>
      <c r="E130" s="6"/>
      <c r="F130" s="6"/>
      <c r="G130" s="6"/>
      <c r="H130" s="6"/>
      <c r="I130" s="6"/>
      <c r="J130" s="6"/>
      <c r="K130" s="6"/>
      <c r="L130" s="6"/>
      <c r="M130" s="6"/>
      <c r="N130" s="6"/>
      <c r="O130" s="6"/>
    </row>
    <row r="131" spans="1:15">
      <c r="A131" s="6" t="s">
        <v>287</v>
      </c>
      <c r="B131" s="6" t="s">
        <v>589</v>
      </c>
      <c r="C131" s="6" t="s">
        <v>584</v>
      </c>
      <c r="D131" s="6" t="s">
        <v>525</v>
      </c>
      <c r="E131" s="6" t="s">
        <v>318</v>
      </c>
      <c r="F131" s="6" t="s">
        <v>319</v>
      </c>
      <c r="G131" s="6" t="s">
        <v>139</v>
      </c>
      <c r="H131" s="6" t="s">
        <v>140</v>
      </c>
      <c r="I131" s="6" t="s">
        <v>134</v>
      </c>
      <c r="J131" s="5">
        <v>4</v>
      </c>
      <c r="K131" s="11"/>
      <c r="L131" s="11"/>
      <c r="M131" s="9"/>
      <c r="N131" s="6" t="s">
        <v>120</v>
      </c>
    </row>
    <row r="132" spans="1:15">
      <c r="A132" s="6"/>
      <c r="B132" s="6"/>
      <c r="C132" s="6"/>
      <c r="D132" s="6"/>
      <c r="E132" s="6"/>
      <c r="F132" s="6"/>
      <c r="G132" s="6"/>
      <c r="H132" s="6"/>
      <c r="I132" s="6"/>
      <c r="J132" s="6"/>
      <c r="K132" s="6"/>
      <c r="L132" s="6"/>
      <c r="M132" s="6"/>
      <c r="N132" s="6"/>
      <c r="O132" s="6"/>
    </row>
    <row r="133" spans="1:15">
      <c r="A133" s="6" t="s">
        <v>287</v>
      </c>
      <c r="B133" s="6" t="s">
        <v>589</v>
      </c>
      <c r="C133" s="6" t="s">
        <v>584</v>
      </c>
      <c r="D133" s="6" t="s">
        <v>525</v>
      </c>
      <c r="E133" s="6" t="s">
        <v>288</v>
      </c>
      <c r="F133" s="6" t="s">
        <v>320</v>
      </c>
      <c r="G133" s="6" t="s">
        <v>139</v>
      </c>
      <c r="H133" s="6" t="s">
        <v>140</v>
      </c>
      <c r="I133" s="6" t="s">
        <v>134</v>
      </c>
      <c r="J133" s="5">
        <v>4</v>
      </c>
      <c r="K133" s="11"/>
      <c r="L133" s="11"/>
      <c r="M133" s="9"/>
      <c r="N133" s="6" t="s">
        <v>120</v>
      </c>
    </row>
    <row r="134" spans="1:15">
      <c r="A134" s="6"/>
      <c r="B134" s="6"/>
      <c r="C134" s="6"/>
      <c r="D134" s="6"/>
      <c r="E134" s="6"/>
      <c r="F134" s="6"/>
      <c r="G134" s="6"/>
      <c r="H134" s="6"/>
      <c r="I134" s="6"/>
      <c r="J134" s="6"/>
      <c r="K134" s="6"/>
      <c r="L134" s="6"/>
      <c r="M134" s="6"/>
      <c r="N134" s="6"/>
      <c r="O134" s="6"/>
    </row>
    <row r="135" spans="1:15">
      <c r="A135" s="6" t="s">
        <v>287</v>
      </c>
      <c r="B135" s="6" t="s">
        <v>589</v>
      </c>
      <c r="C135" s="6" t="s">
        <v>584</v>
      </c>
      <c r="D135" s="6" t="s">
        <v>525</v>
      </c>
      <c r="E135" s="6" t="s">
        <v>288</v>
      </c>
      <c r="F135" s="6" t="s">
        <v>321</v>
      </c>
      <c r="G135" s="6" t="s">
        <v>139</v>
      </c>
      <c r="H135" s="6" t="s">
        <v>140</v>
      </c>
      <c r="I135" s="6" t="s">
        <v>134</v>
      </c>
      <c r="J135" s="5">
        <v>4</v>
      </c>
      <c r="K135" s="11"/>
      <c r="L135" s="11"/>
      <c r="M135" s="9"/>
      <c r="N135" s="6" t="s">
        <v>120</v>
      </c>
    </row>
    <row r="136" spans="1:15">
      <c r="A136" s="6"/>
      <c r="B136" s="6"/>
      <c r="C136" s="6"/>
      <c r="D136" s="6"/>
      <c r="E136" s="6"/>
      <c r="F136" s="6"/>
      <c r="G136" s="6"/>
      <c r="H136" s="6"/>
      <c r="I136" s="6"/>
      <c r="J136" s="6"/>
      <c r="K136" s="6"/>
      <c r="L136" s="6"/>
      <c r="M136" s="6"/>
      <c r="N136" s="6"/>
      <c r="O136" s="6"/>
    </row>
    <row r="137" spans="1:15">
      <c r="A137" s="6" t="s">
        <v>287</v>
      </c>
      <c r="B137" s="6" t="s">
        <v>589</v>
      </c>
      <c r="C137" s="6" t="s">
        <v>584</v>
      </c>
      <c r="D137" s="6" t="s">
        <v>525</v>
      </c>
      <c r="E137" s="6" t="s">
        <v>322</v>
      </c>
      <c r="F137" s="6" t="s">
        <v>323</v>
      </c>
      <c r="G137" s="6" t="s">
        <v>192</v>
      </c>
      <c r="H137" s="6" t="s">
        <v>193</v>
      </c>
      <c r="I137" s="6" t="s">
        <v>134</v>
      </c>
      <c r="J137" s="5">
        <v>4</v>
      </c>
      <c r="K137" s="11"/>
      <c r="L137" s="11"/>
      <c r="M137" s="9"/>
      <c r="N137" s="6" t="s">
        <v>120</v>
      </c>
    </row>
    <row r="138" spans="1:15">
      <c r="A138" s="6"/>
      <c r="B138" s="6"/>
      <c r="C138" s="6"/>
      <c r="D138" s="6"/>
      <c r="E138" s="6"/>
      <c r="F138" s="6"/>
      <c r="G138" s="6"/>
      <c r="H138" s="6"/>
      <c r="I138" s="6"/>
      <c r="J138" s="6"/>
      <c r="K138" s="6"/>
      <c r="L138" s="6"/>
      <c r="M138" s="6"/>
      <c r="N138" s="6"/>
      <c r="O138" s="6"/>
    </row>
    <row r="139" spans="1:15">
      <c r="A139" s="6" t="s">
        <v>287</v>
      </c>
      <c r="B139" s="6" t="s">
        <v>589</v>
      </c>
      <c r="C139" s="6" t="s">
        <v>584</v>
      </c>
      <c r="D139" s="6" t="s">
        <v>525</v>
      </c>
      <c r="E139" s="6" t="s">
        <v>324</v>
      </c>
      <c r="F139" s="6" t="s">
        <v>325</v>
      </c>
      <c r="G139" s="6" t="s">
        <v>192</v>
      </c>
      <c r="H139" s="6" t="s">
        <v>193</v>
      </c>
      <c r="I139" s="6" t="s">
        <v>134</v>
      </c>
      <c r="J139" s="5">
        <v>4</v>
      </c>
      <c r="K139" s="11"/>
      <c r="L139" s="11"/>
      <c r="M139" s="9"/>
      <c r="N139" s="6" t="s">
        <v>120</v>
      </c>
    </row>
    <row r="140" spans="1:15">
      <c r="A140" s="6"/>
      <c r="B140" s="6"/>
      <c r="C140" s="6"/>
      <c r="D140" s="6"/>
      <c r="E140" s="6"/>
      <c r="F140" s="6"/>
      <c r="G140" s="6"/>
      <c r="H140" s="6"/>
      <c r="I140" s="6"/>
      <c r="J140" s="6"/>
      <c r="K140" s="6"/>
      <c r="L140" s="6"/>
      <c r="M140" s="6"/>
      <c r="N140" s="6"/>
      <c r="O140" s="6"/>
    </row>
    <row r="141" spans="1:15">
      <c r="A141" s="6" t="s">
        <v>287</v>
      </c>
      <c r="B141" s="6" t="s">
        <v>589</v>
      </c>
      <c r="C141" s="6" t="s">
        <v>584</v>
      </c>
      <c r="D141" s="6" t="s">
        <v>525</v>
      </c>
      <c r="E141" s="6" t="s">
        <v>326</v>
      </c>
      <c r="F141" s="6" t="s">
        <v>327</v>
      </c>
      <c r="G141" s="6" t="s">
        <v>192</v>
      </c>
      <c r="H141" s="6" t="s">
        <v>193</v>
      </c>
      <c r="I141" s="6" t="s">
        <v>134</v>
      </c>
      <c r="J141" s="5">
        <v>5</v>
      </c>
      <c r="K141" s="11"/>
      <c r="L141" s="11"/>
      <c r="M141" s="9"/>
      <c r="N141" s="6" t="s">
        <v>120</v>
      </c>
    </row>
    <row r="142" spans="1:15">
      <c r="A142" s="6"/>
      <c r="B142" s="6"/>
      <c r="C142" s="6"/>
      <c r="D142" s="6"/>
      <c r="E142" s="6"/>
      <c r="F142" s="6"/>
      <c r="G142" s="6"/>
      <c r="H142" s="6"/>
      <c r="I142" s="6"/>
      <c r="J142" s="6"/>
      <c r="K142" s="6"/>
      <c r="L142" s="6"/>
      <c r="M142" s="6"/>
      <c r="N142" s="6"/>
      <c r="O142" s="6"/>
    </row>
    <row r="143" spans="1:15">
      <c r="A143" s="6" t="s">
        <v>287</v>
      </c>
      <c r="B143" s="6" t="s">
        <v>589</v>
      </c>
      <c r="C143" s="6" t="s">
        <v>584</v>
      </c>
      <c r="D143" s="6" t="s">
        <v>525</v>
      </c>
      <c r="E143" s="6" t="s">
        <v>328</v>
      </c>
      <c r="F143" s="6" t="s">
        <v>329</v>
      </c>
      <c r="G143" s="6" t="s">
        <v>192</v>
      </c>
      <c r="H143" s="6" t="s">
        <v>193</v>
      </c>
      <c r="I143" s="6" t="s">
        <v>134</v>
      </c>
      <c r="J143" s="5">
        <v>4</v>
      </c>
      <c r="K143" s="11"/>
      <c r="L143" s="11"/>
      <c r="M143" s="9"/>
      <c r="N143" s="6" t="s">
        <v>120</v>
      </c>
    </row>
    <row r="144" spans="1:15">
      <c r="A144" s="6"/>
      <c r="B144" s="6"/>
      <c r="C144" s="6"/>
      <c r="D144" s="6"/>
      <c r="E144" s="6"/>
      <c r="F144" s="6"/>
      <c r="G144" s="6"/>
      <c r="H144" s="6"/>
      <c r="I144" s="6"/>
      <c r="J144" s="6"/>
      <c r="K144" s="6"/>
      <c r="L144" s="6"/>
      <c r="M144" s="6"/>
      <c r="N144" s="6"/>
      <c r="O144" s="6"/>
    </row>
    <row r="145" spans="1:15">
      <c r="A145" s="6" t="s">
        <v>287</v>
      </c>
      <c r="B145" s="6" t="s">
        <v>589</v>
      </c>
      <c r="C145" s="6" t="s">
        <v>584</v>
      </c>
      <c r="D145" s="6" t="s">
        <v>525</v>
      </c>
      <c r="E145" s="6" t="s">
        <v>330</v>
      </c>
      <c r="F145" s="6" t="s">
        <v>331</v>
      </c>
      <c r="G145" s="6" t="s">
        <v>192</v>
      </c>
      <c r="H145" s="6" t="s">
        <v>193</v>
      </c>
      <c r="I145" s="6" t="s">
        <v>134</v>
      </c>
      <c r="J145" s="5">
        <v>4</v>
      </c>
      <c r="K145" s="11"/>
      <c r="L145" s="11"/>
      <c r="M145" s="9"/>
      <c r="N145" s="6" t="s">
        <v>120</v>
      </c>
    </row>
    <row r="146" spans="1:15">
      <c r="A146" s="6"/>
      <c r="B146" s="6"/>
      <c r="C146" s="6"/>
      <c r="D146" s="6"/>
      <c r="E146" s="6"/>
      <c r="F146" s="6"/>
      <c r="G146" s="6"/>
      <c r="H146" s="6"/>
      <c r="I146" s="6"/>
      <c r="J146" s="6"/>
      <c r="K146" s="6"/>
      <c r="L146" s="6"/>
      <c r="M146" s="6"/>
      <c r="N146" s="6"/>
      <c r="O146" s="6"/>
    </row>
    <row r="147" spans="1:15">
      <c r="A147" s="6" t="s">
        <v>287</v>
      </c>
      <c r="B147" s="6" t="s">
        <v>589</v>
      </c>
      <c r="C147" s="6" t="s">
        <v>584</v>
      </c>
      <c r="D147" s="6" t="s">
        <v>525</v>
      </c>
      <c r="E147" s="6" t="s">
        <v>332</v>
      </c>
      <c r="F147" s="6" t="s">
        <v>333</v>
      </c>
      <c r="G147" s="6" t="s">
        <v>202</v>
      </c>
      <c r="H147" s="6" t="s">
        <v>203</v>
      </c>
      <c r="I147" s="6" t="s">
        <v>134</v>
      </c>
      <c r="J147" s="5">
        <v>4</v>
      </c>
      <c r="K147" s="11"/>
      <c r="L147" s="11"/>
      <c r="M147" s="9"/>
      <c r="N147" s="6" t="s">
        <v>120</v>
      </c>
    </row>
    <row r="148" spans="1:15">
      <c r="A148" s="6"/>
      <c r="B148" s="6"/>
      <c r="C148" s="6"/>
      <c r="D148" s="6"/>
      <c r="E148" s="6"/>
      <c r="F148" s="6"/>
      <c r="G148" s="6"/>
      <c r="H148" s="6"/>
      <c r="I148" s="6"/>
      <c r="J148" s="6"/>
      <c r="K148" s="6"/>
      <c r="L148" s="6"/>
      <c r="M148" s="6"/>
      <c r="N148" s="6"/>
      <c r="O148" s="6"/>
    </row>
    <row r="149" spans="1:15">
      <c r="A149" s="6" t="s">
        <v>287</v>
      </c>
      <c r="B149" s="6" t="s">
        <v>589</v>
      </c>
      <c r="C149" s="6" t="s">
        <v>584</v>
      </c>
      <c r="D149" s="6" t="s">
        <v>525</v>
      </c>
      <c r="E149" s="6" t="s">
        <v>334</v>
      </c>
      <c r="F149" s="6" t="s">
        <v>335</v>
      </c>
      <c r="G149" s="6" t="s">
        <v>202</v>
      </c>
      <c r="H149" s="6" t="s">
        <v>203</v>
      </c>
      <c r="I149" s="6" t="s">
        <v>134</v>
      </c>
      <c r="J149" s="5">
        <v>4</v>
      </c>
      <c r="K149" s="11"/>
      <c r="L149" s="11"/>
      <c r="M149" s="9"/>
      <c r="N149" s="6" t="s">
        <v>120</v>
      </c>
    </row>
    <row r="150" spans="1:15">
      <c r="A150" s="6"/>
      <c r="B150" s="6"/>
      <c r="C150" s="6"/>
      <c r="D150" s="6"/>
      <c r="E150" s="6"/>
      <c r="F150" s="6"/>
      <c r="G150" s="6"/>
      <c r="H150" s="6"/>
      <c r="I150" s="6"/>
      <c r="J150" s="6"/>
      <c r="K150" s="6"/>
      <c r="L150" s="6"/>
      <c r="M150" s="6"/>
      <c r="N150" s="6"/>
      <c r="O150" s="6"/>
    </row>
    <row r="151" spans="1:15">
      <c r="A151" s="6" t="s">
        <v>287</v>
      </c>
      <c r="B151" s="6" t="s">
        <v>589</v>
      </c>
      <c r="C151" s="6" t="s">
        <v>584</v>
      </c>
      <c r="D151" s="6" t="s">
        <v>525</v>
      </c>
      <c r="E151" s="6" t="s">
        <v>336</v>
      </c>
      <c r="F151" s="6" t="s">
        <v>337</v>
      </c>
      <c r="G151" s="6" t="s">
        <v>202</v>
      </c>
      <c r="H151" s="6" t="s">
        <v>203</v>
      </c>
      <c r="I151" s="6" t="s">
        <v>134</v>
      </c>
      <c r="J151" s="5">
        <v>5</v>
      </c>
      <c r="K151" s="11"/>
      <c r="L151" s="11"/>
      <c r="M151" s="9"/>
      <c r="N151" s="6" t="s">
        <v>120</v>
      </c>
    </row>
    <row r="152" spans="1:15">
      <c r="A152" s="6"/>
      <c r="B152" s="6"/>
      <c r="C152" s="6"/>
      <c r="D152" s="6"/>
      <c r="E152" s="6"/>
      <c r="F152" s="6"/>
      <c r="G152" s="6"/>
      <c r="H152" s="6"/>
      <c r="I152" s="6"/>
      <c r="J152" s="6"/>
      <c r="K152" s="6"/>
      <c r="L152" s="6"/>
      <c r="M152" s="6"/>
      <c r="N152" s="6"/>
      <c r="O152" s="6"/>
    </row>
    <row r="153" spans="1:15">
      <c r="A153" s="6" t="s">
        <v>287</v>
      </c>
      <c r="B153" s="6" t="s">
        <v>589</v>
      </c>
      <c r="C153" s="6" t="s">
        <v>584</v>
      </c>
      <c r="D153" s="6" t="s">
        <v>525</v>
      </c>
      <c r="E153" s="6" t="s">
        <v>338</v>
      </c>
      <c r="F153" s="6" t="s">
        <v>339</v>
      </c>
      <c r="G153" s="6" t="s">
        <v>202</v>
      </c>
      <c r="H153" s="6" t="s">
        <v>203</v>
      </c>
      <c r="I153" s="6" t="s">
        <v>134</v>
      </c>
      <c r="J153" s="5">
        <v>4</v>
      </c>
      <c r="K153" s="11"/>
      <c r="L153" s="11"/>
      <c r="M153" s="9"/>
      <c r="N153" s="6" t="s">
        <v>120</v>
      </c>
    </row>
    <row r="154" spans="1:15">
      <c r="A154" s="6"/>
      <c r="B154" s="6"/>
      <c r="C154" s="6"/>
      <c r="D154" s="6"/>
      <c r="E154" s="6"/>
      <c r="F154" s="6"/>
      <c r="G154" s="6"/>
      <c r="H154" s="6"/>
      <c r="I154" s="6"/>
      <c r="J154" s="6"/>
      <c r="K154" s="6"/>
      <c r="L154" s="6"/>
      <c r="M154" s="6"/>
      <c r="N154" s="6"/>
      <c r="O154" s="6"/>
    </row>
    <row r="155" spans="1:15">
      <c r="A155" s="6" t="s">
        <v>287</v>
      </c>
      <c r="B155" s="6" t="s">
        <v>589</v>
      </c>
      <c r="C155" s="6" t="s">
        <v>584</v>
      </c>
      <c r="D155" s="6" t="s">
        <v>525</v>
      </c>
      <c r="E155" s="6" t="s">
        <v>340</v>
      </c>
      <c r="F155" s="6" t="s">
        <v>341</v>
      </c>
      <c r="G155" s="6" t="s">
        <v>202</v>
      </c>
      <c r="H155" s="6" t="s">
        <v>203</v>
      </c>
      <c r="I155" s="6" t="s">
        <v>134</v>
      </c>
      <c r="J155" s="5">
        <v>5</v>
      </c>
      <c r="K155" s="11"/>
      <c r="L155" s="11"/>
      <c r="M155" s="9"/>
      <c r="N155" s="6" t="s">
        <v>120</v>
      </c>
    </row>
    <row r="156" spans="1:15">
      <c r="A156" s="6"/>
      <c r="B156" s="6"/>
      <c r="C156" s="6"/>
      <c r="D156" s="6"/>
      <c r="E156" s="6"/>
      <c r="F156" s="6"/>
      <c r="G156" s="6"/>
      <c r="H156" s="6"/>
      <c r="I156" s="6"/>
      <c r="J156" s="6"/>
      <c r="K156" s="6"/>
      <c r="L156" s="6"/>
      <c r="M156" s="6"/>
      <c r="N156" s="6"/>
      <c r="O156" s="6"/>
    </row>
    <row r="157" spans="1:15">
      <c r="A157" s="6" t="s">
        <v>287</v>
      </c>
      <c r="B157" s="6" t="s">
        <v>589</v>
      </c>
      <c r="C157" s="6" t="s">
        <v>584</v>
      </c>
      <c r="D157" s="6" t="s">
        <v>525</v>
      </c>
      <c r="E157" s="6" t="s">
        <v>342</v>
      </c>
      <c r="F157" s="6" t="s">
        <v>343</v>
      </c>
      <c r="G157" s="6" t="s">
        <v>202</v>
      </c>
      <c r="H157" s="6" t="s">
        <v>203</v>
      </c>
      <c r="I157" s="6" t="s">
        <v>134</v>
      </c>
      <c r="J157" s="5">
        <v>4</v>
      </c>
      <c r="K157" s="11"/>
      <c r="L157" s="11"/>
      <c r="M157" s="9"/>
      <c r="N157" s="6" t="s">
        <v>120</v>
      </c>
    </row>
    <row r="158" spans="1:15">
      <c r="A158" s="6"/>
      <c r="B158" s="6"/>
      <c r="C158" s="6"/>
      <c r="D158" s="6"/>
      <c r="E158" s="6"/>
      <c r="F158" s="6"/>
      <c r="G158" s="6"/>
      <c r="H158" s="6"/>
      <c r="I158" s="6"/>
      <c r="J158" s="6"/>
      <c r="K158" s="6"/>
      <c r="L158" s="6"/>
      <c r="M158" s="6"/>
      <c r="N158" s="6"/>
      <c r="O158" s="6"/>
    </row>
    <row r="159" spans="1:15">
      <c r="A159" s="3" t="s">
        <v>344</v>
      </c>
      <c r="B159" s="2" t="s">
        <v>144</v>
      </c>
      <c r="N159" s="10" t="s">
        <v>145</v>
      </c>
      <c r="O159" s="9"/>
    </row>
    <row r="161" spans="1:15">
      <c r="A161" s="6" t="s">
        <v>345</v>
      </c>
      <c r="B161" s="6" t="s">
        <v>590</v>
      </c>
      <c r="C161" s="6" t="s">
        <v>584</v>
      </c>
      <c r="D161" s="6" t="s">
        <v>525</v>
      </c>
      <c r="E161" s="6" t="s">
        <v>347</v>
      </c>
      <c r="F161" s="6" t="s">
        <v>348</v>
      </c>
      <c r="G161" s="6" t="s">
        <v>151</v>
      </c>
      <c r="H161" s="6" t="s">
        <v>152</v>
      </c>
      <c r="I161" s="6" t="s">
        <v>159</v>
      </c>
      <c r="J161" s="5">
        <v>3</v>
      </c>
      <c r="K161" s="11"/>
      <c r="L161" s="11"/>
      <c r="M161" s="9"/>
      <c r="N161" s="6" t="s">
        <v>120</v>
      </c>
    </row>
    <row r="162" spans="1:15">
      <c r="A162" s="6"/>
      <c r="B162" s="6"/>
      <c r="C162" s="6"/>
      <c r="D162" s="6"/>
      <c r="E162" s="6"/>
      <c r="F162" s="6"/>
      <c r="G162" s="6"/>
      <c r="H162" s="6"/>
      <c r="I162" s="6"/>
      <c r="J162" s="6"/>
      <c r="K162" s="6"/>
      <c r="L162" s="6"/>
      <c r="M162" s="6"/>
      <c r="N162" s="6"/>
      <c r="O162" s="6"/>
    </row>
    <row r="163" spans="1:15">
      <c r="A163" s="6" t="s">
        <v>345</v>
      </c>
      <c r="B163" s="6" t="s">
        <v>590</v>
      </c>
      <c r="C163" s="6" t="s">
        <v>584</v>
      </c>
      <c r="D163" s="6" t="s">
        <v>525</v>
      </c>
      <c r="E163" s="6" t="s">
        <v>349</v>
      </c>
      <c r="F163" s="6" t="s">
        <v>350</v>
      </c>
      <c r="G163" s="6" t="s">
        <v>156</v>
      </c>
      <c r="H163" s="6" t="s">
        <v>157</v>
      </c>
      <c r="I163" s="6" t="s">
        <v>153</v>
      </c>
      <c r="J163" s="5">
        <v>3</v>
      </c>
      <c r="K163" s="11"/>
      <c r="L163" s="11"/>
      <c r="M163" s="9"/>
      <c r="N163" s="6" t="s">
        <v>120</v>
      </c>
    </row>
    <row r="164" spans="1:15">
      <c r="A164" s="6"/>
      <c r="B164" s="6"/>
      <c r="C164" s="6"/>
      <c r="D164" s="6"/>
      <c r="E164" s="6"/>
      <c r="F164" s="6"/>
      <c r="G164" s="6"/>
      <c r="H164" s="6"/>
      <c r="I164" s="6"/>
      <c r="J164" s="6"/>
      <c r="K164" s="6"/>
      <c r="L164" s="6"/>
      <c r="M164" s="6"/>
      <c r="N164" s="6"/>
      <c r="O164" s="6"/>
    </row>
    <row r="165" spans="1:15">
      <c r="A165" s="6" t="s">
        <v>345</v>
      </c>
      <c r="B165" s="6" t="s">
        <v>590</v>
      </c>
      <c r="C165" s="6" t="s">
        <v>584</v>
      </c>
      <c r="D165" s="6" t="s">
        <v>525</v>
      </c>
      <c r="E165" s="6" t="s">
        <v>351</v>
      </c>
      <c r="F165" s="6" t="s">
        <v>352</v>
      </c>
      <c r="G165" s="6" t="s">
        <v>169</v>
      </c>
      <c r="H165" s="6" t="s">
        <v>170</v>
      </c>
      <c r="I165" s="6" t="s">
        <v>159</v>
      </c>
      <c r="J165" s="5">
        <v>3</v>
      </c>
      <c r="K165" s="11"/>
      <c r="L165" s="11"/>
      <c r="M165" s="9"/>
      <c r="N165" s="6" t="s">
        <v>120</v>
      </c>
    </row>
    <row r="166" spans="1:15">
      <c r="A166" s="6"/>
      <c r="B166" s="6"/>
      <c r="C166" s="6"/>
      <c r="D166" s="6"/>
      <c r="E166" s="6"/>
      <c r="F166" s="6"/>
      <c r="G166" s="6"/>
      <c r="H166" s="6"/>
      <c r="I166" s="6"/>
      <c r="J166" s="6"/>
      <c r="K166" s="6"/>
      <c r="L166" s="6"/>
      <c r="M166" s="6"/>
      <c r="N166" s="6"/>
      <c r="O166" s="6"/>
    </row>
    <row r="167" spans="1:15">
      <c r="A167" s="6" t="s">
        <v>345</v>
      </c>
      <c r="B167" s="6" t="s">
        <v>590</v>
      </c>
      <c r="C167" s="6" t="s">
        <v>584</v>
      </c>
      <c r="D167" s="6" t="s">
        <v>525</v>
      </c>
      <c r="E167" s="6" t="s">
        <v>147</v>
      </c>
      <c r="F167" s="6" t="s">
        <v>353</v>
      </c>
      <c r="G167" s="6" t="s">
        <v>175</v>
      </c>
      <c r="H167" s="6" t="s">
        <v>176</v>
      </c>
      <c r="I167" s="6" t="s">
        <v>159</v>
      </c>
      <c r="J167" s="5">
        <v>3</v>
      </c>
      <c r="K167" s="11"/>
      <c r="L167" s="11"/>
      <c r="M167" s="9"/>
      <c r="N167" s="6" t="s">
        <v>120</v>
      </c>
    </row>
    <row r="168" spans="1:15">
      <c r="A168" s="6"/>
      <c r="B168" s="6"/>
      <c r="C168" s="6"/>
      <c r="D168" s="6"/>
      <c r="E168" s="6"/>
      <c r="F168" s="6"/>
      <c r="G168" s="6"/>
      <c r="H168" s="6"/>
      <c r="I168" s="6"/>
      <c r="J168" s="6"/>
      <c r="K168" s="6"/>
      <c r="L168" s="6"/>
      <c r="M168" s="6"/>
      <c r="N168" s="6"/>
      <c r="O168" s="6"/>
    </row>
    <row r="169" spans="1:15">
      <c r="A169" s="6" t="s">
        <v>345</v>
      </c>
      <c r="B169" s="6" t="s">
        <v>590</v>
      </c>
      <c r="C169" s="6" t="s">
        <v>584</v>
      </c>
      <c r="D169" s="6" t="s">
        <v>525</v>
      </c>
      <c r="E169" s="6" t="s">
        <v>354</v>
      </c>
      <c r="F169" s="6" t="s">
        <v>355</v>
      </c>
      <c r="G169" s="6" t="s">
        <v>175</v>
      </c>
      <c r="H169" s="6" t="s">
        <v>176</v>
      </c>
      <c r="I169" s="6" t="s">
        <v>153</v>
      </c>
      <c r="J169" s="5">
        <v>3</v>
      </c>
      <c r="K169" s="11"/>
      <c r="L169" s="11"/>
      <c r="M169" s="9"/>
      <c r="N169" s="6" t="s">
        <v>120</v>
      </c>
    </row>
    <row r="170" spans="1:15">
      <c r="A170" s="6"/>
      <c r="B170" s="6"/>
      <c r="C170" s="6"/>
      <c r="D170" s="6"/>
      <c r="E170" s="6"/>
      <c r="F170" s="6"/>
      <c r="G170" s="6"/>
      <c r="H170" s="6"/>
      <c r="I170" s="6"/>
      <c r="J170" s="6"/>
      <c r="K170" s="6"/>
      <c r="L170" s="6"/>
      <c r="M170" s="6"/>
      <c r="N170" s="6"/>
      <c r="O170" s="6"/>
    </row>
    <row r="171" spans="1:15">
      <c r="A171" s="6" t="s">
        <v>345</v>
      </c>
      <c r="B171" s="6" t="s">
        <v>590</v>
      </c>
      <c r="C171" s="6" t="s">
        <v>584</v>
      </c>
      <c r="D171" s="6" t="s">
        <v>525</v>
      </c>
      <c r="E171" s="6" t="s">
        <v>356</v>
      </c>
      <c r="F171" s="6" t="s">
        <v>357</v>
      </c>
      <c r="G171" s="6" t="s">
        <v>175</v>
      </c>
      <c r="H171" s="6" t="s">
        <v>176</v>
      </c>
      <c r="I171" s="6" t="s">
        <v>159</v>
      </c>
      <c r="J171" s="5">
        <v>3</v>
      </c>
      <c r="K171" s="11"/>
      <c r="L171" s="11"/>
      <c r="M171" s="9"/>
      <c r="N171" s="6" t="s">
        <v>120</v>
      </c>
    </row>
    <row r="172" spans="1:15">
      <c r="A172" s="6"/>
      <c r="B172" s="6"/>
      <c r="C172" s="6"/>
      <c r="D172" s="6"/>
      <c r="E172" s="6"/>
      <c r="F172" s="6"/>
      <c r="G172" s="6"/>
      <c r="H172" s="6"/>
      <c r="I172" s="6"/>
      <c r="J172" s="6"/>
      <c r="K172" s="6"/>
      <c r="L172" s="6"/>
      <c r="M172" s="6"/>
      <c r="N172" s="6"/>
      <c r="O172" s="6"/>
    </row>
    <row r="173" spans="1:15">
      <c r="A173" s="6" t="s">
        <v>345</v>
      </c>
      <c r="B173" s="6" t="s">
        <v>590</v>
      </c>
      <c r="C173" s="6" t="s">
        <v>584</v>
      </c>
      <c r="D173" s="6" t="s">
        <v>525</v>
      </c>
      <c r="E173" s="6" t="s">
        <v>282</v>
      </c>
      <c r="F173" s="6" t="s">
        <v>358</v>
      </c>
      <c r="G173" s="6" t="s">
        <v>175</v>
      </c>
      <c r="H173" s="6" t="s">
        <v>176</v>
      </c>
      <c r="I173" s="6" t="s">
        <v>153</v>
      </c>
      <c r="J173" s="5">
        <v>3</v>
      </c>
      <c r="K173" s="11"/>
      <c r="L173" s="11"/>
      <c r="M173" s="9"/>
      <c r="N173" s="6" t="s">
        <v>120</v>
      </c>
    </row>
    <row r="174" spans="1:15">
      <c r="A174" s="6"/>
      <c r="B174" s="6"/>
      <c r="C174" s="6"/>
      <c r="D174" s="6"/>
      <c r="E174" s="6"/>
      <c r="F174" s="6"/>
      <c r="G174" s="6"/>
      <c r="H174" s="6"/>
      <c r="I174" s="6"/>
      <c r="J174" s="6"/>
      <c r="K174" s="6"/>
      <c r="L174" s="6"/>
      <c r="M174" s="6"/>
      <c r="N174" s="6"/>
      <c r="O174" s="6"/>
    </row>
    <row r="175" spans="1:15">
      <c r="A175" s="6" t="s">
        <v>345</v>
      </c>
      <c r="B175" s="6" t="s">
        <v>590</v>
      </c>
      <c r="C175" s="6" t="s">
        <v>584</v>
      </c>
      <c r="D175" s="6" t="s">
        <v>525</v>
      </c>
      <c r="E175" s="6" t="s">
        <v>359</v>
      </c>
      <c r="F175" s="6" t="s">
        <v>360</v>
      </c>
      <c r="G175" s="6" t="s">
        <v>179</v>
      </c>
      <c r="H175" s="6" t="s">
        <v>180</v>
      </c>
      <c r="I175" s="6" t="s">
        <v>153</v>
      </c>
      <c r="J175" s="5">
        <v>3</v>
      </c>
      <c r="K175" s="11"/>
      <c r="L175" s="11"/>
      <c r="M175" s="9"/>
      <c r="N175" s="6" t="s">
        <v>120</v>
      </c>
    </row>
    <row r="176" spans="1:15">
      <c r="A176" s="6"/>
      <c r="B176" s="6"/>
      <c r="C176" s="6"/>
      <c r="D176" s="6"/>
      <c r="E176" s="6"/>
      <c r="F176" s="6"/>
      <c r="G176" s="6"/>
      <c r="H176" s="6"/>
      <c r="I176" s="6"/>
      <c r="J176" s="6"/>
      <c r="K176" s="6"/>
      <c r="L176" s="6"/>
      <c r="M176" s="6"/>
      <c r="N176" s="6"/>
      <c r="O176" s="6"/>
    </row>
    <row r="177" spans="1:15">
      <c r="A177" s="6" t="s">
        <v>345</v>
      </c>
      <c r="B177" s="6" t="s">
        <v>590</v>
      </c>
      <c r="C177" s="6" t="s">
        <v>584</v>
      </c>
      <c r="D177" s="6" t="s">
        <v>525</v>
      </c>
      <c r="E177" s="6" t="s">
        <v>147</v>
      </c>
      <c r="F177" s="6" t="s">
        <v>361</v>
      </c>
      <c r="G177" s="6" t="s">
        <v>179</v>
      </c>
      <c r="H177" s="6" t="s">
        <v>180</v>
      </c>
      <c r="I177" s="6" t="s">
        <v>159</v>
      </c>
      <c r="J177" s="5">
        <v>3</v>
      </c>
      <c r="K177" s="11"/>
      <c r="L177" s="11"/>
      <c r="M177" s="9"/>
      <c r="N177" s="6" t="s">
        <v>120</v>
      </c>
    </row>
    <row r="178" spans="1:15">
      <c r="A178" s="6"/>
      <c r="B178" s="6"/>
      <c r="C178" s="6"/>
      <c r="D178" s="6"/>
      <c r="E178" s="6"/>
      <c r="F178" s="6"/>
      <c r="G178" s="6"/>
      <c r="H178" s="6"/>
      <c r="I178" s="6"/>
      <c r="J178" s="6"/>
      <c r="K178" s="6"/>
      <c r="L178" s="6"/>
      <c r="M178" s="6"/>
      <c r="N178" s="6"/>
      <c r="O178" s="6"/>
    </row>
    <row r="179" spans="1:15">
      <c r="A179" s="6" t="s">
        <v>345</v>
      </c>
      <c r="B179" s="6" t="s">
        <v>590</v>
      </c>
      <c r="C179" s="6" t="s">
        <v>584</v>
      </c>
      <c r="D179" s="6" t="s">
        <v>525</v>
      </c>
      <c r="E179" s="6" t="s">
        <v>362</v>
      </c>
      <c r="F179" s="6" t="s">
        <v>363</v>
      </c>
      <c r="G179" s="6" t="s">
        <v>185</v>
      </c>
      <c r="H179" s="6" t="s">
        <v>186</v>
      </c>
      <c r="I179" s="6" t="s">
        <v>159</v>
      </c>
      <c r="J179" s="5">
        <v>3</v>
      </c>
      <c r="K179" s="11"/>
      <c r="L179" s="11"/>
      <c r="M179" s="9"/>
      <c r="N179" s="6" t="s">
        <v>120</v>
      </c>
    </row>
    <row r="180" spans="1:15">
      <c r="A180" s="6"/>
      <c r="B180" s="6"/>
      <c r="C180" s="6"/>
      <c r="D180" s="6"/>
      <c r="E180" s="6"/>
      <c r="F180" s="6"/>
      <c r="G180" s="6"/>
      <c r="H180" s="6"/>
      <c r="I180" s="6"/>
      <c r="J180" s="6"/>
      <c r="K180" s="6"/>
      <c r="L180" s="6"/>
      <c r="M180" s="6"/>
      <c r="N180" s="6"/>
      <c r="O180" s="6"/>
    </row>
    <row r="181" spans="1:15">
      <c r="A181" s="6" t="s">
        <v>345</v>
      </c>
      <c r="B181" s="6" t="s">
        <v>590</v>
      </c>
      <c r="C181" s="6" t="s">
        <v>584</v>
      </c>
      <c r="D181" s="6" t="s">
        <v>525</v>
      </c>
      <c r="E181" s="6" t="s">
        <v>364</v>
      </c>
      <c r="F181" s="6" t="s">
        <v>365</v>
      </c>
      <c r="G181" s="6" t="s">
        <v>139</v>
      </c>
      <c r="H181" s="6" t="s">
        <v>140</v>
      </c>
      <c r="I181" s="6" t="s">
        <v>159</v>
      </c>
      <c r="J181" s="5">
        <v>3</v>
      </c>
      <c r="K181" s="11"/>
      <c r="L181" s="11"/>
      <c r="M181" s="9"/>
      <c r="N181" s="6" t="s">
        <v>120</v>
      </c>
    </row>
    <row r="182" spans="1:15">
      <c r="A182" s="6"/>
      <c r="B182" s="6"/>
      <c r="C182" s="6"/>
      <c r="D182" s="6"/>
      <c r="E182" s="6"/>
      <c r="F182" s="6"/>
      <c r="G182" s="6"/>
      <c r="H182" s="6"/>
      <c r="I182" s="6"/>
      <c r="J182" s="6"/>
      <c r="K182" s="6"/>
      <c r="L182" s="6"/>
      <c r="M182" s="6"/>
      <c r="N182" s="6"/>
      <c r="O182" s="6"/>
    </row>
    <row r="183" spans="1:15">
      <c r="A183" s="6" t="s">
        <v>345</v>
      </c>
      <c r="B183" s="6" t="s">
        <v>590</v>
      </c>
      <c r="C183" s="6" t="s">
        <v>584</v>
      </c>
      <c r="D183" s="6" t="s">
        <v>525</v>
      </c>
      <c r="E183" s="6" t="s">
        <v>366</v>
      </c>
      <c r="F183" s="6" t="s">
        <v>367</v>
      </c>
      <c r="G183" s="6" t="s">
        <v>196</v>
      </c>
      <c r="H183" s="6" t="s">
        <v>197</v>
      </c>
      <c r="I183" s="6" t="s">
        <v>153</v>
      </c>
      <c r="J183" s="5">
        <v>3</v>
      </c>
      <c r="K183" s="11"/>
      <c r="L183" s="11"/>
      <c r="M183" s="9"/>
      <c r="N183" s="6" t="s">
        <v>120</v>
      </c>
    </row>
    <row r="184" spans="1:15">
      <c r="A184" s="6"/>
      <c r="B184" s="6"/>
      <c r="C184" s="6"/>
      <c r="D184" s="6"/>
      <c r="E184" s="6"/>
      <c r="F184" s="6"/>
      <c r="G184" s="6"/>
      <c r="H184" s="6"/>
      <c r="I184" s="6"/>
      <c r="J184" s="6"/>
      <c r="K184" s="6"/>
      <c r="L184" s="6"/>
      <c r="M184" s="6"/>
      <c r="N184" s="6"/>
      <c r="O184" s="6"/>
    </row>
    <row r="185" spans="1:15">
      <c r="A185" s="3" t="s">
        <v>368</v>
      </c>
      <c r="B185" s="2" t="s">
        <v>144</v>
      </c>
      <c r="N185" s="10" t="s">
        <v>145</v>
      </c>
      <c r="O185" s="9"/>
    </row>
    <row r="187" spans="1:15">
      <c r="A187" s="6" t="s">
        <v>369</v>
      </c>
      <c r="B187" s="6" t="s">
        <v>591</v>
      </c>
      <c r="C187" s="6" t="s">
        <v>584</v>
      </c>
      <c r="D187" s="6" t="s">
        <v>527</v>
      </c>
      <c r="E187" s="6" t="s">
        <v>372</v>
      </c>
      <c r="F187" s="6" t="s">
        <v>373</v>
      </c>
      <c r="G187" s="6" t="s">
        <v>234</v>
      </c>
      <c r="H187" s="6" t="s">
        <v>235</v>
      </c>
      <c r="I187" s="6" t="s">
        <v>209</v>
      </c>
      <c r="J187" s="5">
        <v>5</v>
      </c>
      <c r="K187" s="11"/>
      <c r="L187" s="11"/>
      <c r="M187" s="9"/>
      <c r="N187" s="6" t="s">
        <v>120</v>
      </c>
    </row>
    <row r="188" spans="1:15">
      <c r="A188" s="6"/>
      <c r="B188" s="6"/>
      <c r="C188" s="6"/>
      <c r="D188" s="6"/>
      <c r="E188" s="6"/>
      <c r="F188" s="6"/>
      <c r="G188" s="6"/>
      <c r="H188" s="6"/>
      <c r="I188" s="6"/>
      <c r="J188" s="6"/>
      <c r="K188" s="6"/>
      <c r="L188" s="6"/>
      <c r="M188" s="6"/>
      <c r="N188" s="6"/>
      <c r="O188" s="6"/>
    </row>
    <row r="189" spans="1:15">
      <c r="A189" s="6" t="s">
        <v>369</v>
      </c>
      <c r="B189" s="6" t="s">
        <v>591</v>
      </c>
      <c r="C189" s="6" t="s">
        <v>584</v>
      </c>
      <c r="D189" s="6" t="s">
        <v>527</v>
      </c>
      <c r="E189" s="6" t="s">
        <v>374</v>
      </c>
      <c r="F189" s="6" t="s">
        <v>375</v>
      </c>
      <c r="G189" s="6" t="s">
        <v>234</v>
      </c>
      <c r="H189" s="6" t="s">
        <v>235</v>
      </c>
      <c r="I189" s="6" t="s">
        <v>209</v>
      </c>
      <c r="J189" s="5">
        <v>5</v>
      </c>
      <c r="K189" s="11"/>
      <c r="L189" s="11"/>
      <c r="M189" s="9"/>
      <c r="N189" s="6" t="s">
        <v>120</v>
      </c>
    </row>
    <row r="190" spans="1:15">
      <c r="A190" s="6"/>
      <c r="B190" s="6"/>
      <c r="C190" s="6"/>
      <c r="D190" s="6"/>
      <c r="E190" s="6"/>
      <c r="F190" s="6"/>
      <c r="G190" s="6"/>
      <c r="H190" s="6"/>
      <c r="I190" s="6"/>
      <c r="J190" s="6"/>
      <c r="K190" s="6"/>
      <c r="L190" s="6"/>
      <c r="M190" s="6"/>
      <c r="N190" s="6"/>
      <c r="O190" s="6"/>
    </row>
    <row r="191" spans="1:15">
      <c r="A191" s="6" t="s">
        <v>369</v>
      </c>
      <c r="B191" s="6" t="s">
        <v>591</v>
      </c>
      <c r="C191" s="6" t="s">
        <v>584</v>
      </c>
      <c r="D191" s="6" t="s">
        <v>527</v>
      </c>
      <c r="E191" s="6" t="s">
        <v>376</v>
      </c>
      <c r="F191" s="6" t="s">
        <v>377</v>
      </c>
      <c r="G191" s="6" t="s">
        <v>234</v>
      </c>
      <c r="H191" s="6" t="s">
        <v>235</v>
      </c>
      <c r="I191" s="6" t="s">
        <v>209</v>
      </c>
      <c r="J191" s="5">
        <v>4</v>
      </c>
      <c r="K191" s="11"/>
      <c r="L191" s="11"/>
      <c r="M191" s="9"/>
      <c r="N191" s="6" t="s">
        <v>120</v>
      </c>
    </row>
    <row r="192" spans="1:15">
      <c r="A192" s="6"/>
      <c r="B192" s="6"/>
      <c r="C192" s="6"/>
      <c r="D192" s="6"/>
      <c r="E192" s="6"/>
      <c r="F192" s="6"/>
      <c r="G192" s="6"/>
      <c r="H192" s="6"/>
      <c r="I192" s="6"/>
      <c r="J192" s="6"/>
      <c r="K192" s="6"/>
      <c r="L192" s="6"/>
      <c r="M192" s="6"/>
      <c r="N192" s="6"/>
      <c r="O192" s="6"/>
    </row>
    <row r="193" spans="1:15">
      <c r="A193" s="6" t="s">
        <v>369</v>
      </c>
      <c r="B193" s="6" t="s">
        <v>591</v>
      </c>
      <c r="C193" s="6" t="s">
        <v>584</v>
      </c>
      <c r="D193" s="6" t="s">
        <v>527</v>
      </c>
      <c r="E193" s="6" t="s">
        <v>378</v>
      </c>
      <c r="F193" s="6" t="s">
        <v>379</v>
      </c>
      <c r="G193" s="6" t="s">
        <v>156</v>
      </c>
      <c r="H193" s="6" t="s">
        <v>157</v>
      </c>
      <c r="I193" s="6" t="s">
        <v>209</v>
      </c>
      <c r="J193" s="5">
        <v>4</v>
      </c>
      <c r="K193" s="11"/>
      <c r="L193" s="11"/>
      <c r="M193" s="9"/>
      <c r="N193" s="6" t="s">
        <v>120</v>
      </c>
    </row>
    <row r="194" spans="1:15">
      <c r="A194" s="6"/>
      <c r="B194" s="6"/>
      <c r="C194" s="6"/>
      <c r="D194" s="6"/>
      <c r="E194" s="6"/>
      <c r="F194" s="6"/>
      <c r="G194" s="6"/>
      <c r="H194" s="6"/>
      <c r="I194" s="6"/>
      <c r="J194" s="6"/>
      <c r="K194" s="6"/>
      <c r="L194" s="6"/>
      <c r="M194" s="6"/>
      <c r="N194" s="6"/>
      <c r="O194" s="6"/>
    </row>
    <row r="195" spans="1:15">
      <c r="A195" s="6" t="s">
        <v>369</v>
      </c>
      <c r="B195" s="6" t="s">
        <v>591</v>
      </c>
      <c r="C195" s="6" t="s">
        <v>584</v>
      </c>
      <c r="D195" s="6" t="s">
        <v>527</v>
      </c>
      <c r="E195" s="6" t="s">
        <v>380</v>
      </c>
      <c r="F195" s="6" t="s">
        <v>381</v>
      </c>
      <c r="G195" s="6" t="s">
        <v>156</v>
      </c>
      <c r="H195" s="6" t="s">
        <v>157</v>
      </c>
      <c r="I195" s="6" t="s">
        <v>209</v>
      </c>
      <c r="J195" s="5">
        <v>5</v>
      </c>
      <c r="K195" s="11"/>
      <c r="L195" s="11"/>
      <c r="M195" s="9"/>
      <c r="N195" s="6" t="s">
        <v>120</v>
      </c>
    </row>
    <row r="196" spans="1:15">
      <c r="A196" s="6"/>
      <c r="B196" s="6"/>
      <c r="C196" s="6"/>
      <c r="D196" s="6"/>
      <c r="E196" s="6"/>
      <c r="F196" s="6"/>
      <c r="G196" s="6"/>
      <c r="H196" s="6"/>
      <c r="I196" s="6"/>
      <c r="J196" s="6"/>
      <c r="K196" s="6"/>
      <c r="L196" s="6"/>
      <c r="M196" s="6"/>
      <c r="N196" s="6"/>
      <c r="O196" s="6"/>
    </row>
    <row r="197" spans="1:15">
      <c r="A197" s="6" t="s">
        <v>369</v>
      </c>
      <c r="B197" s="6" t="s">
        <v>591</v>
      </c>
      <c r="C197" s="6" t="s">
        <v>584</v>
      </c>
      <c r="D197" s="6" t="s">
        <v>527</v>
      </c>
      <c r="E197" s="6" t="s">
        <v>382</v>
      </c>
      <c r="F197" s="6" t="s">
        <v>383</v>
      </c>
      <c r="G197" s="6" t="s">
        <v>156</v>
      </c>
      <c r="H197" s="6" t="s">
        <v>157</v>
      </c>
      <c r="I197" s="6" t="s">
        <v>209</v>
      </c>
      <c r="J197" s="5">
        <v>4</v>
      </c>
      <c r="K197" s="11"/>
      <c r="L197" s="11"/>
      <c r="M197" s="9"/>
      <c r="N197" s="6" t="s">
        <v>120</v>
      </c>
    </row>
    <row r="198" spans="1:15">
      <c r="A198" s="6"/>
      <c r="B198" s="6"/>
      <c r="C198" s="6"/>
      <c r="D198" s="6"/>
      <c r="E198" s="6"/>
      <c r="F198" s="6"/>
      <c r="G198" s="6"/>
      <c r="H198" s="6"/>
      <c r="I198" s="6"/>
      <c r="J198" s="6"/>
      <c r="K198" s="6"/>
      <c r="L198" s="6"/>
      <c r="M198" s="6"/>
      <c r="N198" s="6"/>
      <c r="O198" s="6"/>
    </row>
    <row r="199" spans="1:15">
      <c r="A199" s="6" t="s">
        <v>369</v>
      </c>
      <c r="B199" s="6" t="s">
        <v>591</v>
      </c>
      <c r="C199" s="6" t="s">
        <v>584</v>
      </c>
      <c r="D199" s="6" t="s">
        <v>527</v>
      </c>
      <c r="E199" s="6" t="s">
        <v>384</v>
      </c>
      <c r="F199" s="6" t="s">
        <v>385</v>
      </c>
      <c r="G199" s="6" t="s">
        <v>175</v>
      </c>
      <c r="H199" s="6" t="s">
        <v>176</v>
      </c>
      <c r="I199" s="6" t="s">
        <v>209</v>
      </c>
      <c r="J199" s="5">
        <v>5</v>
      </c>
      <c r="K199" s="11"/>
      <c r="L199" s="11"/>
      <c r="M199" s="9"/>
      <c r="N199" s="6" t="s">
        <v>120</v>
      </c>
    </row>
    <row r="200" spans="1:15">
      <c r="A200" s="6"/>
      <c r="B200" s="6"/>
      <c r="C200" s="6"/>
      <c r="D200" s="6"/>
      <c r="E200" s="6"/>
      <c r="F200" s="6"/>
      <c r="G200" s="6"/>
      <c r="H200" s="6"/>
      <c r="I200" s="6"/>
      <c r="J200" s="6"/>
      <c r="K200" s="6"/>
      <c r="L200" s="6"/>
      <c r="M200" s="6"/>
      <c r="N200" s="6"/>
      <c r="O200" s="6"/>
    </row>
    <row r="201" spans="1:15">
      <c r="A201" s="6" t="s">
        <v>369</v>
      </c>
      <c r="B201" s="6" t="s">
        <v>591</v>
      </c>
      <c r="C201" s="6" t="s">
        <v>584</v>
      </c>
      <c r="D201" s="6" t="s">
        <v>527</v>
      </c>
      <c r="E201" s="6" t="s">
        <v>386</v>
      </c>
      <c r="F201" s="6" t="s">
        <v>387</v>
      </c>
      <c r="G201" s="6" t="s">
        <v>175</v>
      </c>
      <c r="H201" s="6" t="s">
        <v>176</v>
      </c>
      <c r="I201" s="6" t="s">
        <v>209</v>
      </c>
      <c r="J201" s="5">
        <v>4</v>
      </c>
      <c r="K201" s="11"/>
      <c r="L201" s="11"/>
      <c r="M201" s="9"/>
      <c r="N201" s="6" t="s">
        <v>120</v>
      </c>
    </row>
    <row r="202" spans="1:15">
      <c r="A202" s="6"/>
      <c r="B202" s="6"/>
      <c r="C202" s="6"/>
      <c r="D202" s="6"/>
      <c r="E202" s="6"/>
      <c r="F202" s="6"/>
      <c r="G202" s="6"/>
      <c r="H202" s="6"/>
      <c r="I202" s="6"/>
      <c r="J202" s="6"/>
      <c r="K202" s="6"/>
      <c r="L202" s="6"/>
      <c r="M202" s="6"/>
      <c r="N202" s="6"/>
      <c r="O202" s="6"/>
    </row>
    <row r="203" spans="1:15">
      <c r="A203" s="6" t="s">
        <v>369</v>
      </c>
      <c r="B203" s="6" t="s">
        <v>591</v>
      </c>
      <c r="C203" s="6" t="s">
        <v>584</v>
      </c>
      <c r="D203" s="6" t="s">
        <v>527</v>
      </c>
      <c r="E203" s="6" t="s">
        <v>370</v>
      </c>
      <c r="F203" s="6" t="s">
        <v>388</v>
      </c>
      <c r="G203" s="6" t="s">
        <v>179</v>
      </c>
      <c r="H203" s="6" t="s">
        <v>180</v>
      </c>
      <c r="I203" s="6" t="s">
        <v>209</v>
      </c>
      <c r="J203" s="5">
        <v>5</v>
      </c>
      <c r="K203" s="11"/>
      <c r="L203" s="11"/>
      <c r="M203" s="9"/>
      <c r="N203" s="6" t="s">
        <v>120</v>
      </c>
    </row>
    <row r="204" spans="1:15">
      <c r="A204" s="6"/>
      <c r="B204" s="6"/>
      <c r="C204" s="6"/>
      <c r="D204" s="6"/>
      <c r="E204" s="6"/>
      <c r="F204" s="6"/>
      <c r="G204" s="6"/>
      <c r="H204" s="6"/>
      <c r="I204" s="6"/>
      <c r="J204" s="6"/>
      <c r="K204" s="6"/>
      <c r="L204" s="6"/>
      <c r="M204" s="6"/>
      <c r="N204" s="6"/>
      <c r="O204" s="6"/>
    </row>
    <row r="205" spans="1:15">
      <c r="A205" s="6" t="s">
        <v>369</v>
      </c>
      <c r="B205" s="6" t="s">
        <v>591</v>
      </c>
      <c r="C205" s="6" t="s">
        <v>584</v>
      </c>
      <c r="D205" s="6" t="s">
        <v>527</v>
      </c>
      <c r="E205" s="6" t="s">
        <v>370</v>
      </c>
      <c r="F205" s="6" t="s">
        <v>389</v>
      </c>
      <c r="G205" s="6" t="s">
        <v>179</v>
      </c>
      <c r="H205" s="6" t="s">
        <v>180</v>
      </c>
      <c r="I205" s="6" t="s">
        <v>209</v>
      </c>
      <c r="J205" s="5">
        <v>5</v>
      </c>
      <c r="K205" s="11"/>
      <c r="L205" s="11"/>
      <c r="M205" s="9"/>
      <c r="N205" s="6" t="s">
        <v>120</v>
      </c>
    </row>
    <row r="206" spans="1:15">
      <c r="A206" s="6"/>
      <c r="B206" s="6"/>
      <c r="C206" s="6"/>
      <c r="D206" s="6"/>
      <c r="E206" s="6"/>
      <c r="F206" s="6"/>
      <c r="G206" s="6"/>
      <c r="H206" s="6"/>
      <c r="I206" s="6"/>
      <c r="J206" s="6"/>
      <c r="K206" s="6"/>
      <c r="L206" s="6"/>
      <c r="M206" s="6"/>
      <c r="N206" s="6"/>
      <c r="O206" s="6"/>
    </row>
    <row r="207" spans="1:15">
      <c r="A207" s="6" t="s">
        <v>369</v>
      </c>
      <c r="B207" s="6" t="s">
        <v>591</v>
      </c>
      <c r="C207" s="6" t="s">
        <v>584</v>
      </c>
      <c r="D207" s="6" t="s">
        <v>527</v>
      </c>
      <c r="E207" s="6" t="s">
        <v>147</v>
      </c>
      <c r="F207" s="6" t="s">
        <v>390</v>
      </c>
      <c r="G207" s="6" t="s">
        <v>179</v>
      </c>
      <c r="H207" s="6" t="s">
        <v>180</v>
      </c>
      <c r="I207" s="6" t="s">
        <v>209</v>
      </c>
      <c r="J207" s="5">
        <v>5</v>
      </c>
      <c r="K207" s="11"/>
      <c r="L207" s="11"/>
      <c r="M207" s="9"/>
      <c r="N207" s="6" t="s">
        <v>120</v>
      </c>
    </row>
    <row r="208" spans="1:15">
      <c r="A208" s="6"/>
      <c r="B208" s="6"/>
      <c r="C208" s="6"/>
      <c r="D208" s="6"/>
      <c r="E208" s="6"/>
      <c r="F208" s="6"/>
      <c r="G208" s="6"/>
      <c r="H208" s="6"/>
      <c r="I208" s="6"/>
      <c r="J208" s="6"/>
      <c r="K208" s="6"/>
      <c r="L208" s="6"/>
      <c r="M208" s="6"/>
      <c r="N208" s="6"/>
      <c r="O208" s="6"/>
    </row>
    <row r="209" spans="1:15">
      <c r="A209" s="6" t="s">
        <v>369</v>
      </c>
      <c r="B209" s="6" t="s">
        <v>591</v>
      </c>
      <c r="C209" s="6" t="s">
        <v>584</v>
      </c>
      <c r="D209" s="6" t="s">
        <v>527</v>
      </c>
      <c r="E209" s="6" t="s">
        <v>391</v>
      </c>
      <c r="F209" s="6" t="s">
        <v>392</v>
      </c>
      <c r="G209" s="6" t="s">
        <v>179</v>
      </c>
      <c r="H209" s="6" t="s">
        <v>180</v>
      </c>
      <c r="I209" s="6" t="s">
        <v>209</v>
      </c>
      <c r="J209" s="5">
        <v>4</v>
      </c>
      <c r="K209" s="11"/>
      <c r="L209" s="11"/>
      <c r="M209" s="9"/>
      <c r="N209" s="6" t="s">
        <v>120</v>
      </c>
    </row>
    <row r="210" spans="1:15">
      <c r="A210" s="6"/>
      <c r="B210" s="6"/>
      <c r="C210" s="6"/>
      <c r="D210" s="6"/>
      <c r="E210" s="6"/>
      <c r="F210" s="6"/>
      <c r="G210" s="6"/>
      <c r="H210" s="6"/>
      <c r="I210" s="6"/>
      <c r="J210" s="6"/>
      <c r="K210" s="6"/>
      <c r="L210" s="6"/>
      <c r="M210" s="6"/>
      <c r="N210" s="6"/>
      <c r="O210" s="6"/>
    </row>
    <row r="211" spans="1:15">
      <c r="A211" s="6" t="s">
        <v>369</v>
      </c>
      <c r="B211" s="6" t="s">
        <v>591</v>
      </c>
      <c r="C211" s="6" t="s">
        <v>584</v>
      </c>
      <c r="D211" s="6" t="s">
        <v>527</v>
      </c>
      <c r="E211" s="6" t="s">
        <v>393</v>
      </c>
      <c r="F211" s="6" t="s">
        <v>394</v>
      </c>
      <c r="G211" s="6" t="s">
        <v>196</v>
      </c>
      <c r="H211" s="6" t="s">
        <v>197</v>
      </c>
      <c r="I211" s="6" t="s">
        <v>209</v>
      </c>
      <c r="J211" s="5">
        <v>4</v>
      </c>
      <c r="K211" s="11"/>
      <c r="L211" s="11"/>
      <c r="M211" s="9"/>
      <c r="N211" s="6" t="s">
        <v>120</v>
      </c>
    </row>
    <row r="212" spans="1:15">
      <c r="A212" s="6"/>
      <c r="B212" s="6"/>
      <c r="C212" s="6"/>
      <c r="D212" s="6"/>
      <c r="E212" s="6"/>
      <c r="F212" s="6"/>
      <c r="G212" s="6"/>
      <c r="H212" s="6"/>
      <c r="I212" s="6"/>
      <c r="J212" s="6"/>
      <c r="K212" s="6"/>
      <c r="L212" s="6"/>
      <c r="M212" s="6"/>
      <c r="N212" s="6"/>
      <c r="O212" s="6"/>
    </row>
    <row r="213" spans="1:15">
      <c r="A213" s="6" t="s">
        <v>369</v>
      </c>
      <c r="B213" s="6" t="s">
        <v>591</v>
      </c>
      <c r="C213" s="6" t="s">
        <v>584</v>
      </c>
      <c r="D213" s="6" t="s">
        <v>527</v>
      </c>
      <c r="E213" s="6" t="s">
        <v>256</v>
      </c>
      <c r="F213" s="6" t="s">
        <v>395</v>
      </c>
      <c r="G213" s="6" t="s">
        <v>196</v>
      </c>
      <c r="H213" s="6" t="s">
        <v>197</v>
      </c>
      <c r="I213" s="6" t="s">
        <v>209</v>
      </c>
      <c r="J213" s="5">
        <v>4</v>
      </c>
      <c r="K213" s="11"/>
      <c r="L213" s="11"/>
      <c r="M213" s="9"/>
      <c r="N213" s="6" t="s">
        <v>120</v>
      </c>
    </row>
    <row r="214" spans="1:15">
      <c r="A214" s="6"/>
      <c r="B214" s="6"/>
      <c r="C214" s="6"/>
      <c r="D214" s="6"/>
      <c r="E214" s="6"/>
      <c r="F214" s="6"/>
      <c r="G214" s="6"/>
      <c r="H214" s="6"/>
      <c r="I214" s="6"/>
      <c r="J214" s="6"/>
      <c r="K214" s="6"/>
      <c r="L214" s="6"/>
      <c r="M214" s="6"/>
      <c r="N214" s="6"/>
      <c r="O214" s="6"/>
    </row>
    <row r="215" spans="1:15">
      <c r="A215" s="3" t="s">
        <v>396</v>
      </c>
      <c r="B215" s="2" t="s">
        <v>144</v>
      </c>
      <c r="N215" s="10" t="s">
        <v>145</v>
      </c>
      <c r="O215" s="9"/>
    </row>
    <row r="217" spans="1:15">
      <c r="A217" s="6" t="s">
        <v>429</v>
      </c>
      <c r="B217" s="6" t="s">
        <v>592</v>
      </c>
      <c r="C217" s="6" t="s">
        <v>584</v>
      </c>
      <c r="D217" s="6" t="s">
        <v>99</v>
      </c>
      <c r="E217" s="6" t="s">
        <v>430</v>
      </c>
      <c r="F217" s="6" t="s">
        <v>432</v>
      </c>
      <c r="G217" s="6" t="s">
        <v>234</v>
      </c>
      <c r="H217" s="6" t="s">
        <v>235</v>
      </c>
      <c r="I217" s="6" t="s">
        <v>209</v>
      </c>
      <c r="J217" s="5">
        <v>4</v>
      </c>
      <c r="K217" s="11"/>
      <c r="L217" s="11"/>
      <c r="M217" s="9"/>
      <c r="N217" s="6" t="s">
        <v>120</v>
      </c>
    </row>
    <row r="218" spans="1:15">
      <c r="A218" s="6"/>
      <c r="B218" s="6"/>
      <c r="C218" s="6"/>
      <c r="D218" s="6"/>
      <c r="E218" s="6"/>
      <c r="F218" s="6"/>
      <c r="G218" s="6"/>
      <c r="H218" s="6"/>
      <c r="I218" s="6"/>
      <c r="J218" s="6"/>
      <c r="K218" s="6"/>
      <c r="L218" s="6"/>
      <c r="M218" s="6"/>
      <c r="N218" s="6"/>
      <c r="O218" s="6"/>
    </row>
    <row r="219" spans="1:15">
      <c r="A219" s="6" t="s">
        <v>429</v>
      </c>
      <c r="B219" s="6" t="s">
        <v>592</v>
      </c>
      <c r="C219" s="6" t="s">
        <v>584</v>
      </c>
      <c r="D219" s="6" t="s">
        <v>99</v>
      </c>
      <c r="E219" s="6" t="s">
        <v>433</v>
      </c>
      <c r="F219" s="6" t="s">
        <v>434</v>
      </c>
      <c r="G219" s="6" t="s">
        <v>156</v>
      </c>
      <c r="H219" s="6" t="s">
        <v>157</v>
      </c>
      <c r="I219" s="6" t="s">
        <v>209</v>
      </c>
      <c r="J219" s="5">
        <v>4</v>
      </c>
      <c r="K219" s="11"/>
      <c r="L219" s="11"/>
      <c r="M219" s="9"/>
      <c r="N219" s="6" t="s">
        <v>120</v>
      </c>
    </row>
    <row r="220" spans="1:15">
      <c r="A220" s="6"/>
      <c r="B220" s="6"/>
      <c r="C220" s="6"/>
      <c r="D220" s="6"/>
      <c r="E220" s="6"/>
      <c r="F220" s="6"/>
      <c r="G220" s="6"/>
      <c r="H220" s="6"/>
      <c r="I220" s="6"/>
      <c r="J220" s="6"/>
      <c r="K220" s="6"/>
      <c r="L220" s="6"/>
      <c r="M220" s="6"/>
      <c r="N220" s="6"/>
      <c r="O220" s="6"/>
    </row>
    <row r="221" spans="1:15">
      <c r="A221" s="6" t="s">
        <v>429</v>
      </c>
      <c r="B221" s="6" t="s">
        <v>592</v>
      </c>
      <c r="C221" s="6" t="s">
        <v>584</v>
      </c>
      <c r="D221" s="6" t="s">
        <v>99</v>
      </c>
      <c r="E221" s="6" t="s">
        <v>435</v>
      </c>
      <c r="F221" s="6" t="s">
        <v>436</v>
      </c>
      <c r="G221" s="6" t="s">
        <v>165</v>
      </c>
      <c r="H221" s="6" t="s">
        <v>166</v>
      </c>
      <c r="I221" s="6" t="s">
        <v>209</v>
      </c>
      <c r="J221" s="5">
        <v>5</v>
      </c>
      <c r="K221" s="11"/>
      <c r="L221" s="11"/>
      <c r="M221" s="9"/>
      <c r="N221" s="6" t="s">
        <v>120</v>
      </c>
    </row>
    <row r="222" spans="1:15">
      <c r="A222" s="6"/>
      <c r="B222" s="6"/>
      <c r="C222" s="6"/>
      <c r="D222" s="6"/>
      <c r="E222" s="6"/>
      <c r="F222" s="6"/>
      <c r="G222" s="6"/>
      <c r="H222" s="6"/>
      <c r="I222" s="6"/>
      <c r="J222" s="6"/>
      <c r="K222" s="6"/>
      <c r="L222" s="6"/>
      <c r="M222" s="6"/>
      <c r="N222" s="6"/>
      <c r="O222" s="6"/>
    </row>
    <row r="223" spans="1:15">
      <c r="A223" s="6" t="s">
        <v>429</v>
      </c>
      <c r="B223" s="6" t="s">
        <v>592</v>
      </c>
      <c r="C223" s="6" t="s">
        <v>584</v>
      </c>
      <c r="D223" s="6" t="s">
        <v>99</v>
      </c>
      <c r="E223" s="6" t="s">
        <v>437</v>
      </c>
      <c r="F223" s="6" t="s">
        <v>438</v>
      </c>
      <c r="G223" s="6" t="s">
        <v>165</v>
      </c>
      <c r="H223" s="6" t="s">
        <v>166</v>
      </c>
      <c r="I223" s="6" t="s">
        <v>209</v>
      </c>
      <c r="J223" s="5">
        <v>4</v>
      </c>
      <c r="K223" s="11"/>
      <c r="L223" s="11"/>
      <c r="M223" s="9"/>
      <c r="N223" s="6" t="s">
        <v>120</v>
      </c>
    </row>
    <row r="224" spans="1:15">
      <c r="A224" s="6"/>
      <c r="B224" s="6"/>
      <c r="C224" s="6"/>
      <c r="D224" s="6"/>
      <c r="E224" s="6"/>
      <c r="F224" s="6"/>
      <c r="G224" s="6"/>
      <c r="H224" s="6"/>
      <c r="I224" s="6"/>
      <c r="J224" s="6"/>
      <c r="K224" s="6"/>
      <c r="L224" s="6"/>
      <c r="M224" s="6"/>
      <c r="N224" s="6"/>
      <c r="O224" s="6"/>
    </row>
    <row r="225" spans="1:15">
      <c r="A225" s="6" t="s">
        <v>429</v>
      </c>
      <c r="B225" s="6" t="s">
        <v>592</v>
      </c>
      <c r="C225" s="6" t="s">
        <v>584</v>
      </c>
      <c r="D225" s="6" t="s">
        <v>99</v>
      </c>
      <c r="E225" s="6" t="s">
        <v>439</v>
      </c>
      <c r="F225" s="6" t="s">
        <v>440</v>
      </c>
      <c r="G225" s="6" t="s">
        <v>165</v>
      </c>
      <c r="H225" s="6" t="s">
        <v>166</v>
      </c>
      <c r="I225" s="6" t="s">
        <v>209</v>
      </c>
      <c r="J225" s="5">
        <v>4</v>
      </c>
      <c r="K225" s="11"/>
      <c r="L225" s="11"/>
      <c r="M225" s="9"/>
      <c r="N225" s="6" t="s">
        <v>120</v>
      </c>
    </row>
    <row r="226" spans="1:15">
      <c r="A226" s="6"/>
      <c r="B226" s="6"/>
      <c r="C226" s="6"/>
      <c r="D226" s="6"/>
      <c r="E226" s="6"/>
      <c r="F226" s="6"/>
      <c r="G226" s="6"/>
      <c r="H226" s="6"/>
      <c r="I226" s="6"/>
      <c r="J226" s="6"/>
      <c r="K226" s="6"/>
      <c r="L226" s="6"/>
      <c r="M226" s="6"/>
      <c r="N226" s="6"/>
      <c r="O226" s="6"/>
    </row>
    <row r="227" spans="1:15">
      <c r="A227" s="6" t="s">
        <v>429</v>
      </c>
      <c r="B227" s="6" t="s">
        <v>592</v>
      </c>
      <c r="C227" s="6" t="s">
        <v>584</v>
      </c>
      <c r="D227" s="6" t="s">
        <v>99</v>
      </c>
      <c r="E227" s="6" t="s">
        <v>441</v>
      </c>
      <c r="F227" s="6" t="s">
        <v>442</v>
      </c>
      <c r="G227" s="6" t="s">
        <v>175</v>
      </c>
      <c r="H227" s="6" t="s">
        <v>176</v>
      </c>
      <c r="I227" s="6" t="s">
        <v>209</v>
      </c>
      <c r="J227" s="5">
        <v>4</v>
      </c>
      <c r="K227" s="11"/>
      <c r="L227" s="11"/>
      <c r="M227" s="9"/>
      <c r="N227" s="6" t="s">
        <v>120</v>
      </c>
    </row>
    <row r="228" spans="1:15">
      <c r="A228" s="6"/>
      <c r="B228" s="6"/>
      <c r="C228" s="6"/>
      <c r="D228" s="6"/>
      <c r="E228" s="6"/>
      <c r="F228" s="6"/>
      <c r="G228" s="6"/>
      <c r="H228" s="6"/>
      <c r="I228" s="6"/>
      <c r="J228" s="6"/>
      <c r="K228" s="6"/>
      <c r="L228" s="6"/>
      <c r="M228" s="6"/>
      <c r="N228" s="6"/>
      <c r="O228" s="6"/>
    </row>
    <row r="229" spans="1:15">
      <c r="A229" s="6" t="s">
        <v>429</v>
      </c>
      <c r="B229" s="6" t="s">
        <v>592</v>
      </c>
      <c r="C229" s="6" t="s">
        <v>584</v>
      </c>
      <c r="D229" s="6" t="s">
        <v>99</v>
      </c>
      <c r="E229" s="6" t="s">
        <v>443</v>
      </c>
      <c r="F229" s="6" t="s">
        <v>444</v>
      </c>
      <c r="G229" s="6" t="s">
        <v>175</v>
      </c>
      <c r="H229" s="6" t="s">
        <v>176</v>
      </c>
      <c r="I229" s="6" t="s">
        <v>209</v>
      </c>
      <c r="J229" s="5">
        <v>4</v>
      </c>
      <c r="K229" s="11"/>
      <c r="L229" s="11"/>
      <c r="M229" s="9"/>
      <c r="N229" s="6" t="s">
        <v>120</v>
      </c>
    </row>
    <row r="230" spans="1:15">
      <c r="A230" s="6"/>
      <c r="B230" s="6"/>
      <c r="C230" s="6"/>
      <c r="D230" s="6"/>
      <c r="E230" s="6"/>
      <c r="F230" s="6"/>
      <c r="G230" s="6"/>
      <c r="H230" s="6"/>
      <c r="I230" s="6"/>
      <c r="J230" s="6"/>
      <c r="K230" s="6"/>
      <c r="L230" s="6"/>
      <c r="M230" s="6"/>
      <c r="N230" s="6"/>
      <c r="O230" s="6"/>
    </row>
    <row r="231" spans="1:15">
      <c r="A231" s="6" t="s">
        <v>429</v>
      </c>
      <c r="B231" s="6" t="s">
        <v>592</v>
      </c>
      <c r="C231" s="6" t="s">
        <v>584</v>
      </c>
      <c r="D231" s="6" t="s">
        <v>99</v>
      </c>
      <c r="E231" s="6" t="s">
        <v>445</v>
      </c>
      <c r="F231" s="6" t="s">
        <v>446</v>
      </c>
      <c r="G231" s="6" t="s">
        <v>175</v>
      </c>
      <c r="H231" s="6" t="s">
        <v>176</v>
      </c>
      <c r="I231" s="6" t="s">
        <v>209</v>
      </c>
      <c r="J231" s="5">
        <v>5</v>
      </c>
      <c r="K231" s="11"/>
      <c r="L231" s="11"/>
      <c r="M231" s="9"/>
      <c r="N231" s="6" t="s">
        <v>120</v>
      </c>
    </row>
    <row r="232" spans="1:15">
      <c r="A232" s="6"/>
      <c r="B232" s="6"/>
      <c r="C232" s="6"/>
      <c r="D232" s="6"/>
      <c r="E232" s="6"/>
      <c r="F232" s="6"/>
      <c r="G232" s="6"/>
      <c r="H232" s="6"/>
      <c r="I232" s="6"/>
      <c r="J232" s="6"/>
      <c r="K232" s="6"/>
      <c r="L232" s="6"/>
      <c r="M232" s="6"/>
      <c r="N232" s="6"/>
      <c r="O232" s="6"/>
    </row>
    <row r="233" spans="1:15">
      <c r="A233" s="6" t="s">
        <v>429</v>
      </c>
      <c r="B233" s="6" t="s">
        <v>592</v>
      </c>
      <c r="C233" s="6" t="s">
        <v>584</v>
      </c>
      <c r="D233" s="6" t="s">
        <v>99</v>
      </c>
      <c r="E233" s="6" t="s">
        <v>447</v>
      </c>
      <c r="F233" s="6" t="s">
        <v>448</v>
      </c>
      <c r="G233" s="6" t="s">
        <v>175</v>
      </c>
      <c r="H233" s="6" t="s">
        <v>176</v>
      </c>
      <c r="I233" s="6" t="s">
        <v>209</v>
      </c>
      <c r="J233" s="5">
        <v>4</v>
      </c>
      <c r="K233" s="11"/>
      <c r="L233" s="11"/>
      <c r="M233" s="9"/>
      <c r="N233" s="6" t="s">
        <v>120</v>
      </c>
    </row>
    <row r="234" spans="1:15">
      <c r="A234" s="6"/>
      <c r="B234" s="6"/>
      <c r="C234" s="6"/>
      <c r="D234" s="6"/>
      <c r="E234" s="6"/>
      <c r="F234" s="6"/>
      <c r="G234" s="6"/>
      <c r="H234" s="6"/>
      <c r="I234" s="6"/>
      <c r="J234" s="6"/>
      <c r="K234" s="6"/>
      <c r="L234" s="6"/>
      <c r="M234" s="6"/>
      <c r="N234" s="6"/>
      <c r="O234" s="6"/>
    </row>
    <row r="235" spans="1:15">
      <c r="A235" s="6" t="s">
        <v>429</v>
      </c>
      <c r="B235" s="6" t="s">
        <v>592</v>
      </c>
      <c r="C235" s="6" t="s">
        <v>584</v>
      </c>
      <c r="D235" s="6" t="s">
        <v>99</v>
      </c>
      <c r="E235" s="6" t="s">
        <v>147</v>
      </c>
      <c r="F235" s="6" t="s">
        <v>449</v>
      </c>
      <c r="G235" s="6" t="s">
        <v>175</v>
      </c>
      <c r="H235" s="6" t="s">
        <v>176</v>
      </c>
      <c r="I235" s="6" t="s">
        <v>209</v>
      </c>
      <c r="J235" s="5">
        <v>4</v>
      </c>
      <c r="K235" s="11"/>
      <c r="L235" s="11"/>
      <c r="M235" s="9"/>
      <c r="N235" s="6" t="s">
        <v>120</v>
      </c>
    </row>
    <row r="236" spans="1:15">
      <c r="A236" s="6"/>
      <c r="B236" s="6"/>
      <c r="C236" s="6"/>
      <c r="D236" s="6"/>
      <c r="E236" s="6"/>
      <c r="F236" s="6"/>
      <c r="G236" s="6"/>
      <c r="H236" s="6"/>
      <c r="I236" s="6"/>
      <c r="J236" s="6"/>
      <c r="K236" s="6"/>
      <c r="L236" s="6"/>
      <c r="M236" s="6"/>
      <c r="N236" s="6"/>
      <c r="O236" s="6"/>
    </row>
    <row r="237" spans="1:15">
      <c r="A237" s="6" t="s">
        <v>429</v>
      </c>
      <c r="B237" s="6" t="s">
        <v>592</v>
      </c>
      <c r="C237" s="6" t="s">
        <v>584</v>
      </c>
      <c r="D237" s="6" t="s">
        <v>99</v>
      </c>
      <c r="E237" s="6" t="s">
        <v>450</v>
      </c>
      <c r="F237" s="6" t="s">
        <v>451</v>
      </c>
      <c r="G237" s="6" t="s">
        <v>175</v>
      </c>
      <c r="H237" s="6" t="s">
        <v>176</v>
      </c>
      <c r="I237" s="6" t="s">
        <v>209</v>
      </c>
      <c r="J237" s="5">
        <v>4</v>
      </c>
      <c r="K237" s="11"/>
      <c r="L237" s="11"/>
      <c r="M237" s="9"/>
      <c r="N237" s="6" t="s">
        <v>120</v>
      </c>
    </row>
    <row r="238" spans="1:15">
      <c r="A238" s="6"/>
      <c r="B238" s="6"/>
      <c r="C238" s="6"/>
      <c r="D238" s="6"/>
      <c r="E238" s="6"/>
      <c r="F238" s="6"/>
      <c r="G238" s="6"/>
      <c r="H238" s="6"/>
      <c r="I238" s="6"/>
      <c r="J238" s="6"/>
      <c r="K238" s="6"/>
      <c r="L238" s="6"/>
      <c r="M238" s="6"/>
      <c r="N238" s="6"/>
      <c r="O238" s="6"/>
    </row>
    <row r="239" spans="1:15">
      <c r="A239" s="6" t="s">
        <v>429</v>
      </c>
      <c r="B239" s="6" t="s">
        <v>592</v>
      </c>
      <c r="C239" s="6" t="s">
        <v>584</v>
      </c>
      <c r="D239" s="6" t="s">
        <v>99</v>
      </c>
      <c r="E239" s="6" t="s">
        <v>452</v>
      </c>
      <c r="F239" s="6" t="s">
        <v>453</v>
      </c>
      <c r="G239" s="6" t="s">
        <v>196</v>
      </c>
      <c r="H239" s="6" t="s">
        <v>197</v>
      </c>
      <c r="I239" s="6" t="s">
        <v>209</v>
      </c>
      <c r="J239" s="5">
        <v>4</v>
      </c>
      <c r="K239" s="11"/>
      <c r="L239" s="11"/>
      <c r="M239" s="9"/>
      <c r="N239" s="6" t="s">
        <v>120</v>
      </c>
    </row>
    <row r="240" spans="1:15">
      <c r="A240" s="6"/>
      <c r="B240" s="6"/>
      <c r="C240" s="6"/>
      <c r="D240" s="6"/>
      <c r="E240" s="6"/>
      <c r="F240" s="6"/>
      <c r="G240" s="6"/>
      <c r="H240" s="6"/>
      <c r="I240" s="6"/>
      <c r="J240" s="6"/>
      <c r="K240" s="6"/>
      <c r="L240" s="6"/>
      <c r="M240" s="6"/>
      <c r="N240" s="6"/>
      <c r="O240" s="6"/>
    </row>
    <row r="241" spans="1:15">
      <c r="A241" s="3" t="s">
        <v>454</v>
      </c>
      <c r="B241" s="2" t="s">
        <v>144</v>
      </c>
      <c r="N241" s="10" t="s">
        <v>145</v>
      </c>
      <c r="O241" s="9"/>
    </row>
    <row r="243" spans="1:15">
      <c r="A243" s="6" t="s">
        <v>455</v>
      </c>
      <c r="B243" s="6" t="s">
        <v>593</v>
      </c>
      <c r="C243" s="6" t="s">
        <v>584</v>
      </c>
      <c r="D243" s="6" t="s">
        <v>527</v>
      </c>
      <c r="E243" s="6" t="s">
        <v>147</v>
      </c>
      <c r="F243" s="6" t="s">
        <v>457</v>
      </c>
      <c r="G243" s="6" t="s">
        <v>156</v>
      </c>
      <c r="H243" s="6" t="s">
        <v>157</v>
      </c>
      <c r="I243" s="6" t="s">
        <v>209</v>
      </c>
      <c r="J243" s="5">
        <v>4</v>
      </c>
      <c r="K243" s="11"/>
      <c r="L243" s="11"/>
      <c r="M243" s="9"/>
      <c r="N243" s="6" t="s">
        <v>120</v>
      </c>
    </row>
    <row r="244" spans="1:15">
      <c r="A244" s="6"/>
      <c r="B244" s="6"/>
      <c r="C244" s="6"/>
      <c r="D244" s="6"/>
      <c r="E244" s="6"/>
      <c r="F244" s="6"/>
      <c r="G244" s="6"/>
      <c r="H244" s="6"/>
      <c r="I244" s="6"/>
      <c r="J244" s="6"/>
      <c r="K244" s="6"/>
      <c r="L244" s="6"/>
      <c r="M244" s="6"/>
      <c r="N244" s="6"/>
      <c r="O244" s="6"/>
    </row>
    <row r="245" spans="1:15">
      <c r="A245" s="6" t="s">
        <v>455</v>
      </c>
      <c r="B245" s="6" t="s">
        <v>593</v>
      </c>
      <c r="C245" s="6" t="s">
        <v>584</v>
      </c>
      <c r="D245" s="6" t="s">
        <v>527</v>
      </c>
      <c r="E245" s="6" t="s">
        <v>458</v>
      </c>
      <c r="F245" s="6" t="s">
        <v>459</v>
      </c>
      <c r="G245" s="6" t="s">
        <v>169</v>
      </c>
      <c r="H245" s="6" t="s">
        <v>170</v>
      </c>
      <c r="I245" s="6" t="s">
        <v>209</v>
      </c>
      <c r="J245" s="5">
        <v>4</v>
      </c>
      <c r="K245" s="11"/>
      <c r="L245" s="11"/>
      <c r="M245" s="9"/>
      <c r="N245" s="6" t="s">
        <v>120</v>
      </c>
    </row>
    <row r="246" spans="1:15">
      <c r="A246" s="6"/>
      <c r="B246" s="6"/>
      <c r="C246" s="6"/>
      <c r="D246" s="6"/>
      <c r="E246" s="6"/>
      <c r="F246" s="6"/>
      <c r="G246" s="6"/>
      <c r="H246" s="6"/>
      <c r="I246" s="6"/>
      <c r="J246" s="6"/>
      <c r="K246" s="6"/>
      <c r="L246" s="6"/>
      <c r="M246" s="6"/>
      <c r="N246" s="6"/>
      <c r="O246" s="6"/>
    </row>
    <row r="247" spans="1:15">
      <c r="A247" s="6" t="s">
        <v>455</v>
      </c>
      <c r="B247" s="6" t="s">
        <v>593</v>
      </c>
      <c r="C247" s="6" t="s">
        <v>584</v>
      </c>
      <c r="D247" s="6" t="s">
        <v>527</v>
      </c>
      <c r="E247" s="6" t="s">
        <v>460</v>
      </c>
      <c r="F247" s="6" t="s">
        <v>461</v>
      </c>
      <c r="G247" s="6" t="s">
        <v>196</v>
      </c>
      <c r="H247" s="6" t="s">
        <v>197</v>
      </c>
      <c r="I247" s="6" t="s">
        <v>209</v>
      </c>
      <c r="J247" s="5">
        <v>4</v>
      </c>
      <c r="K247" s="11"/>
      <c r="L247" s="11"/>
      <c r="M247" s="9"/>
      <c r="N247" s="6" t="s">
        <v>120</v>
      </c>
    </row>
    <row r="248" spans="1:15">
      <c r="A248" s="6"/>
      <c r="B248" s="6"/>
      <c r="C248" s="6"/>
      <c r="D248" s="6"/>
      <c r="E248" s="6"/>
      <c r="F248" s="6"/>
      <c r="G248" s="6"/>
      <c r="H248" s="6"/>
      <c r="I248" s="6"/>
      <c r="J248" s="6"/>
      <c r="K248" s="6"/>
      <c r="L248" s="6"/>
      <c r="M248" s="6"/>
      <c r="N248" s="6"/>
      <c r="O248" s="6"/>
    </row>
    <row r="249" spans="1:15">
      <c r="A249" s="3" t="s">
        <v>462</v>
      </c>
      <c r="B249" s="2" t="s">
        <v>144</v>
      </c>
      <c r="N249" s="10" t="s">
        <v>145</v>
      </c>
      <c r="O249" s="9"/>
    </row>
    <row r="251" spans="1:15">
      <c r="A251" s="6" t="s">
        <v>472</v>
      </c>
      <c r="B251" s="6" t="s">
        <v>594</v>
      </c>
      <c r="C251" s="6" t="s">
        <v>584</v>
      </c>
      <c r="D251" s="6" t="s">
        <v>544</v>
      </c>
      <c r="E251" s="6" t="s">
        <v>473</v>
      </c>
      <c r="F251" s="6" t="s">
        <v>475</v>
      </c>
      <c r="G251" s="6" t="s">
        <v>151</v>
      </c>
      <c r="H251" s="6" t="s">
        <v>152</v>
      </c>
      <c r="I251" s="6" t="s">
        <v>134</v>
      </c>
      <c r="J251" s="5">
        <v>4</v>
      </c>
      <c r="K251" s="11"/>
      <c r="L251" s="11"/>
      <c r="M251" s="9"/>
      <c r="N251" s="6" t="s">
        <v>120</v>
      </c>
    </row>
    <row r="252" spans="1:15">
      <c r="A252" s="6"/>
      <c r="B252" s="6"/>
      <c r="C252" s="6"/>
      <c r="D252" s="6"/>
      <c r="E252" s="6"/>
      <c r="F252" s="6"/>
      <c r="G252" s="6"/>
      <c r="H252" s="6"/>
      <c r="I252" s="6"/>
      <c r="J252" s="6"/>
      <c r="K252" s="6"/>
      <c r="L252" s="6"/>
      <c r="M252" s="6"/>
      <c r="N252" s="6"/>
      <c r="O252" s="6"/>
    </row>
    <row r="253" spans="1:15">
      <c r="A253" s="6" t="s">
        <v>472</v>
      </c>
      <c r="B253" s="6" t="s">
        <v>594</v>
      </c>
      <c r="C253" s="6" t="s">
        <v>584</v>
      </c>
      <c r="D253" s="6" t="s">
        <v>544</v>
      </c>
      <c r="E253" s="6" t="s">
        <v>476</v>
      </c>
      <c r="F253" s="6" t="s">
        <v>477</v>
      </c>
      <c r="G253" s="6" t="s">
        <v>151</v>
      </c>
      <c r="H253" s="6" t="s">
        <v>152</v>
      </c>
      <c r="I253" s="6" t="s">
        <v>134</v>
      </c>
      <c r="J253" s="5">
        <v>5</v>
      </c>
      <c r="K253" s="11"/>
      <c r="L253" s="11"/>
      <c r="M253" s="9"/>
      <c r="N253" s="6" t="s">
        <v>120</v>
      </c>
    </row>
    <row r="254" spans="1:15">
      <c r="A254" s="6"/>
      <c r="B254" s="6"/>
      <c r="C254" s="6"/>
      <c r="D254" s="6"/>
      <c r="E254" s="6"/>
      <c r="F254" s="6"/>
      <c r="G254" s="6"/>
      <c r="H254" s="6"/>
      <c r="I254" s="6"/>
      <c r="J254" s="6"/>
      <c r="K254" s="6"/>
      <c r="L254" s="6"/>
      <c r="M254" s="6"/>
      <c r="N254" s="6"/>
      <c r="O254" s="6"/>
    </row>
    <row r="255" spans="1:15">
      <c r="A255" s="6" t="s">
        <v>472</v>
      </c>
      <c r="B255" s="6" t="s">
        <v>594</v>
      </c>
      <c r="C255" s="6" t="s">
        <v>584</v>
      </c>
      <c r="D255" s="6" t="s">
        <v>544</v>
      </c>
      <c r="E255" s="6" t="s">
        <v>478</v>
      </c>
      <c r="F255" s="6" t="s">
        <v>479</v>
      </c>
      <c r="G255" s="6" t="s">
        <v>131</v>
      </c>
      <c r="H255" s="6" t="s">
        <v>132</v>
      </c>
      <c r="I255" s="6" t="s">
        <v>134</v>
      </c>
      <c r="J255" s="5">
        <v>3</v>
      </c>
      <c r="K255" s="11"/>
      <c r="L255" s="11"/>
      <c r="M255" s="9"/>
      <c r="N255" s="6" t="s">
        <v>120</v>
      </c>
    </row>
    <row r="256" spans="1:15">
      <c r="A256" s="6"/>
      <c r="B256" s="6"/>
      <c r="C256" s="6"/>
      <c r="D256" s="6"/>
      <c r="E256" s="6"/>
      <c r="F256" s="6"/>
      <c r="G256" s="6"/>
      <c r="H256" s="6"/>
      <c r="I256" s="6"/>
      <c r="J256" s="6"/>
      <c r="K256" s="6"/>
      <c r="L256" s="6"/>
      <c r="M256" s="6"/>
      <c r="N256" s="6"/>
      <c r="O256" s="6"/>
    </row>
    <row r="257" spans="1:15">
      <c r="A257" s="6" t="s">
        <v>472</v>
      </c>
      <c r="B257" s="6" t="s">
        <v>594</v>
      </c>
      <c r="C257" s="6" t="s">
        <v>584</v>
      </c>
      <c r="D257" s="6" t="s">
        <v>544</v>
      </c>
      <c r="E257" s="6" t="s">
        <v>147</v>
      </c>
      <c r="F257" s="6" t="s">
        <v>480</v>
      </c>
      <c r="G257" s="6" t="s">
        <v>185</v>
      </c>
      <c r="H257" s="6" t="s">
        <v>186</v>
      </c>
      <c r="I257" s="6" t="s">
        <v>134</v>
      </c>
      <c r="J257" s="5">
        <v>4</v>
      </c>
      <c r="K257" s="11"/>
      <c r="L257" s="11"/>
      <c r="M257" s="9"/>
      <c r="N257" s="6" t="s">
        <v>120</v>
      </c>
    </row>
    <row r="258" spans="1:15">
      <c r="A258" s="6"/>
      <c r="B258" s="6"/>
      <c r="C258" s="6"/>
      <c r="D258" s="6"/>
      <c r="E258" s="6"/>
      <c r="F258" s="6"/>
      <c r="G258" s="6"/>
      <c r="H258" s="6"/>
      <c r="I258" s="6"/>
      <c r="J258" s="6"/>
      <c r="K258" s="6"/>
      <c r="L258" s="6"/>
      <c r="M258" s="6"/>
      <c r="N258" s="6"/>
      <c r="O258" s="6"/>
    </row>
    <row r="259" spans="1:15">
      <c r="A259" s="6" t="s">
        <v>472</v>
      </c>
      <c r="B259" s="6" t="s">
        <v>594</v>
      </c>
      <c r="C259" s="6" t="s">
        <v>584</v>
      </c>
      <c r="D259" s="6" t="s">
        <v>544</v>
      </c>
      <c r="E259" s="6" t="s">
        <v>481</v>
      </c>
      <c r="F259" s="6" t="s">
        <v>482</v>
      </c>
      <c r="G259" s="6" t="s">
        <v>185</v>
      </c>
      <c r="H259" s="6" t="s">
        <v>186</v>
      </c>
      <c r="I259" s="6" t="s">
        <v>134</v>
      </c>
      <c r="J259" s="5">
        <v>4</v>
      </c>
      <c r="K259" s="11"/>
      <c r="L259" s="11"/>
      <c r="M259" s="9"/>
      <c r="N259" s="6" t="s">
        <v>120</v>
      </c>
    </row>
    <row r="260" spans="1:15">
      <c r="A260" s="6"/>
      <c r="B260" s="6"/>
      <c r="C260" s="6"/>
      <c r="D260" s="6"/>
      <c r="E260" s="6"/>
      <c r="F260" s="6"/>
      <c r="G260" s="6"/>
      <c r="H260" s="6"/>
      <c r="I260" s="6"/>
      <c r="J260" s="6"/>
      <c r="K260" s="6"/>
      <c r="L260" s="6"/>
      <c r="M260" s="6"/>
      <c r="N260" s="6"/>
      <c r="O260" s="6"/>
    </row>
    <row r="261" spans="1:15">
      <c r="A261" s="6" t="s">
        <v>472</v>
      </c>
      <c r="B261" s="6" t="s">
        <v>594</v>
      </c>
      <c r="C261" s="6" t="s">
        <v>584</v>
      </c>
      <c r="D261" s="6" t="s">
        <v>544</v>
      </c>
      <c r="E261" s="6" t="s">
        <v>483</v>
      </c>
      <c r="F261" s="6" t="s">
        <v>484</v>
      </c>
      <c r="G261" s="6" t="s">
        <v>185</v>
      </c>
      <c r="H261" s="6" t="s">
        <v>186</v>
      </c>
      <c r="I261" s="6" t="s">
        <v>134</v>
      </c>
      <c r="J261" s="5">
        <v>4</v>
      </c>
      <c r="K261" s="11"/>
      <c r="L261" s="11"/>
      <c r="M261" s="9"/>
      <c r="N261" s="6" t="s">
        <v>120</v>
      </c>
    </row>
    <row r="262" spans="1:15">
      <c r="A262" s="6"/>
      <c r="B262" s="6"/>
      <c r="C262" s="6"/>
      <c r="D262" s="6"/>
      <c r="E262" s="6"/>
      <c r="F262" s="6"/>
      <c r="G262" s="6"/>
      <c r="H262" s="6"/>
      <c r="I262" s="6"/>
      <c r="J262" s="6"/>
      <c r="K262" s="6"/>
      <c r="L262" s="6"/>
      <c r="M262" s="6"/>
      <c r="N262" s="6"/>
      <c r="O262" s="6"/>
    </row>
    <row r="263" spans="1:15">
      <c r="A263" s="6" t="s">
        <v>472</v>
      </c>
      <c r="B263" s="6" t="s">
        <v>594</v>
      </c>
      <c r="C263" s="6" t="s">
        <v>584</v>
      </c>
      <c r="D263" s="6" t="s">
        <v>544</v>
      </c>
      <c r="E263" s="6" t="s">
        <v>485</v>
      </c>
      <c r="F263" s="6" t="s">
        <v>486</v>
      </c>
      <c r="G263" s="6" t="s">
        <v>139</v>
      </c>
      <c r="H263" s="6" t="s">
        <v>140</v>
      </c>
      <c r="I263" s="6" t="s">
        <v>134</v>
      </c>
      <c r="J263" s="5">
        <v>4</v>
      </c>
      <c r="K263" s="11"/>
      <c r="L263" s="11"/>
      <c r="M263" s="9"/>
      <c r="N263" s="6" t="s">
        <v>120</v>
      </c>
    </row>
    <row r="264" spans="1:15">
      <c r="A264" s="6"/>
      <c r="B264" s="6"/>
      <c r="C264" s="6"/>
      <c r="D264" s="6"/>
      <c r="E264" s="6"/>
      <c r="F264" s="6"/>
      <c r="G264" s="6"/>
      <c r="H264" s="6"/>
      <c r="I264" s="6"/>
      <c r="J264" s="6"/>
      <c r="K264" s="6"/>
      <c r="L264" s="6"/>
      <c r="M264" s="6"/>
      <c r="N264" s="6"/>
      <c r="O264" s="6"/>
    </row>
    <row r="265" spans="1:15">
      <c r="A265" s="6" t="s">
        <v>472</v>
      </c>
      <c r="B265" s="6" t="s">
        <v>594</v>
      </c>
      <c r="C265" s="6" t="s">
        <v>584</v>
      </c>
      <c r="D265" s="6" t="s">
        <v>544</v>
      </c>
      <c r="E265" s="6" t="s">
        <v>487</v>
      </c>
      <c r="F265" s="6" t="s">
        <v>488</v>
      </c>
      <c r="G265" s="6" t="s">
        <v>202</v>
      </c>
      <c r="H265" s="6" t="s">
        <v>203</v>
      </c>
      <c r="I265" s="6" t="s">
        <v>134</v>
      </c>
      <c r="J265" s="5">
        <v>5</v>
      </c>
      <c r="K265" s="11"/>
      <c r="L265" s="11"/>
      <c r="M265" s="9"/>
      <c r="N265" s="6" t="s">
        <v>120</v>
      </c>
    </row>
    <row r="266" spans="1:15">
      <c r="A266" s="6"/>
      <c r="B266" s="6"/>
      <c r="C266" s="6"/>
      <c r="D266" s="6"/>
      <c r="E266" s="6"/>
      <c r="F266" s="6"/>
      <c r="G266" s="6"/>
      <c r="H266" s="6"/>
      <c r="I266" s="6"/>
      <c r="J266" s="6"/>
      <c r="K266" s="6"/>
      <c r="L266" s="6"/>
      <c r="M266" s="6"/>
      <c r="N266" s="6"/>
      <c r="O266" s="6"/>
    </row>
    <row r="267" spans="1:15">
      <c r="A267" s="6" t="s">
        <v>472</v>
      </c>
      <c r="B267" s="6" t="s">
        <v>594</v>
      </c>
      <c r="C267" s="6" t="s">
        <v>584</v>
      </c>
      <c r="D267" s="6" t="s">
        <v>544</v>
      </c>
      <c r="E267" s="6" t="s">
        <v>489</v>
      </c>
      <c r="F267" s="6" t="s">
        <v>490</v>
      </c>
      <c r="G267" s="6" t="s">
        <v>202</v>
      </c>
      <c r="H267" s="6" t="s">
        <v>203</v>
      </c>
      <c r="I267" s="6" t="s">
        <v>134</v>
      </c>
      <c r="J267" s="5">
        <v>4</v>
      </c>
      <c r="K267" s="11"/>
      <c r="L267" s="11"/>
      <c r="M267" s="9"/>
      <c r="N267" s="6" t="s">
        <v>120</v>
      </c>
    </row>
    <row r="268" spans="1:15">
      <c r="A268" s="6"/>
      <c r="B268" s="6"/>
      <c r="C268" s="6"/>
      <c r="D268" s="6"/>
      <c r="E268" s="6"/>
      <c r="F268" s="6"/>
      <c r="G268" s="6"/>
      <c r="H268" s="6"/>
      <c r="I268" s="6"/>
      <c r="J268" s="6"/>
      <c r="K268" s="6"/>
      <c r="L268" s="6"/>
      <c r="M268" s="6"/>
      <c r="N268" s="6"/>
      <c r="O268" s="6"/>
    </row>
    <row r="269" spans="1:15">
      <c r="A269" s="3" t="s">
        <v>491</v>
      </c>
      <c r="B269" s="2" t="s">
        <v>144</v>
      </c>
      <c r="N269" s="10" t="s">
        <v>145</v>
      </c>
      <c r="O269" s="9"/>
    </row>
    <row r="271" spans="1:15">
      <c r="A271" s="6" t="s">
        <v>492</v>
      </c>
      <c r="B271" s="6" t="s">
        <v>595</v>
      </c>
      <c r="C271" s="6" t="s">
        <v>584</v>
      </c>
      <c r="D271" s="6" t="s">
        <v>527</v>
      </c>
      <c r="E271" s="6" t="s">
        <v>493</v>
      </c>
      <c r="F271" s="6" t="s">
        <v>495</v>
      </c>
      <c r="G271" s="6" t="s">
        <v>151</v>
      </c>
      <c r="H271" s="6" t="s">
        <v>152</v>
      </c>
      <c r="I271" s="6" t="s">
        <v>159</v>
      </c>
      <c r="J271" s="5">
        <v>2</v>
      </c>
      <c r="K271" s="11"/>
      <c r="L271" s="11"/>
      <c r="M271" s="9"/>
      <c r="N271" s="6" t="s">
        <v>120</v>
      </c>
    </row>
    <row r="272" spans="1:15">
      <c r="A272" s="6"/>
      <c r="B272" s="6"/>
      <c r="C272" s="6"/>
      <c r="D272" s="6"/>
      <c r="E272" s="6"/>
      <c r="F272" s="6"/>
      <c r="G272" s="6"/>
      <c r="H272" s="6"/>
      <c r="I272" s="6"/>
      <c r="J272" s="6"/>
      <c r="K272" s="6"/>
      <c r="L272" s="6"/>
      <c r="M272" s="6"/>
      <c r="N272" s="6"/>
      <c r="O272" s="6"/>
    </row>
    <row r="273" spans="1:15">
      <c r="A273" s="6" t="s">
        <v>492</v>
      </c>
      <c r="B273" s="6" t="s">
        <v>595</v>
      </c>
      <c r="C273" s="6" t="s">
        <v>584</v>
      </c>
      <c r="D273" s="6" t="s">
        <v>527</v>
      </c>
      <c r="E273" s="6" t="s">
        <v>496</v>
      </c>
      <c r="F273" s="6" t="s">
        <v>497</v>
      </c>
      <c r="G273" s="6" t="s">
        <v>156</v>
      </c>
      <c r="H273" s="6" t="s">
        <v>157</v>
      </c>
      <c r="I273" s="6" t="s">
        <v>159</v>
      </c>
      <c r="J273" s="5">
        <v>3</v>
      </c>
      <c r="K273" s="11"/>
      <c r="L273" s="11"/>
      <c r="M273" s="9"/>
      <c r="N273" s="6" t="s">
        <v>120</v>
      </c>
    </row>
    <row r="274" spans="1:15">
      <c r="A274" s="6"/>
      <c r="B274" s="6"/>
      <c r="C274" s="6"/>
      <c r="D274" s="6"/>
      <c r="E274" s="6"/>
      <c r="F274" s="6"/>
      <c r="G274" s="6"/>
      <c r="H274" s="6"/>
      <c r="I274" s="6"/>
      <c r="J274" s="6"/>
      <c r="K274" s="6"/>
      <c r="L274" s="6"/>
      <c r="M274" s="6"/>
      <c r="N274" s="6"/>
      <c r="O274" s="6"/>
    </row>
    <row r="275" spans="1:15">
      <c r="A275" s="6" t="s">
        <v>492</v>
      </c>
      <c r="B275" s="6" t="s">
        <v>595</v>
      </c>
      <c r="C275" s="6" t="s">
        <v>584</v>
      </c>
      <c r="D275" s="6" t="s">
        <v>527</v>
      </c>
      <c r="E275" s="6" t="s">
        <v>498</v>
      </c>
      <c r="F275" s="6" t="s">
        <v>499</v>
      </c>
      <c r="G275" s="6" t="s">
        <v>131</v>
      </c>
      <c r="H275" s="6" t="s">
        <v>132</v>
      </c>
      <c r="I275" s="6" t="s">
        <v>153</v>
      </c>
      <c r="J275" s="5">
        <v>3</v>
      </c>
      <c r="K275" s="11"/>
      <c r="L275" s="11"/>
      <c r="M275" s="9"/>
      <c r="N275" s="6" t="s">
        <v>120</v>
      </c>
    </row>
    <row r="276" spans="1:15">
      <c r="A276" s="6"/>
      <c r="B276" s="6"/>
      <c r="C276" s="6"/>
      <c r="D276" s="6"/>
      <c r="E276" s="6"/>
      <c r="F276" s="6"/>
      <c r="G276" s="6"/>
      <c r="H276" s="6"/>
      <c r="I276" s="6"/>
      <c r="J276" s="6"/>
      <c r="K276" s="6"/>
      <c r="L276" s="6"/>
      <c r="M276" s="6"/>
      <c r="N276" s="6"/>
      <c r="O276" s="6"/>
    </row>
    <row r="277" spans="1:15">
      <c r="A277" s="6" t="s">
        <v>492</v>
      </c>
      <c r="B277" s="6" t="s">
        <v>595</v>
      </c>
      <c r="C277" s="6" t="s">
        <v>584</v>
      </c>
      <c r="D277" s="6" t="s">
        <v>527</v>
      </c>
      <c r="E277" s="6" t="s">
        <v>121</v>
      </c>
      <c r="F277" s="6" t="s">
        <v>500</v>
      </c>
      <c r="G277" s="6" t="s">
        <v>131</v>
      </c>
      <c r="H277" s="6" t="s">
        <v>132</v>
      </c>
      <c r="I277" s="6" t="s">
        <v>153</v>
      </c>
      <c r="J277" s="5">
        <v>3</v>
      </c>
      <c r="K277" s="11"/>
      <c r="L277" s="11"/>
      <c r="M277" s="9"/>
      <c r="N277" s="6" t="s">
        <v>120</v>
      </c>
    </row>
    <row r="278" spans="1:15">
      <c r="A278" s="6"/>
      <c r="B278" s="6"/>
      <c r="C278" s="6"/>
      <c r="D278" s="6"/>
      <c r="E278" s="6"/>
      <c r="F278" s="6"/>
      <c r="G278" s="6"/>
      <c r="H278" s="6"/>
      <c r="I278" s="6"/>
      <c r="J278" s="6"/>
      <c r="K278" s="6"/>
      <c r="L278" s="6"/>
      <c r="M278" s="6"/>
      <c r="N278" s="6"/>
      <c r="O278" s="6"/>
    </row>
    <row r="279" spans="1:15">
      <c r="A279" s="6" t="s">
        <v>492</v>
      </c>
      <c r="B279" s="6" t="s">
        <v>595</v>
      </c>
      <c r="C279" s="6" t="s">
        <v>584</v>
      </c>
      <c r="D279" s="6" t="s">
        <v>527</v>
      </c>
      <c r="E279" s="6" t="s">
        <v>501</v>
      </c>
      <c r="F279" s="6" t="s">
        <v>502</v>
      </c>
      <c r="G279" s="6" t="s">
        <v>169</v>
      </c>
      <c r="H279" s="6" t="s">
        <v>170</v>
      </c>
      <c r="I279" s="6" t="s">
        <v>153</v>
      </c>
      <c r="J279" s="5">
        <v>3</v>
      </c>
      <c r="K279" s="11"/>
      <c r="L279" s="11"/>
      <c r="M279" s="9"/>
      <c r="N279" s="6" t="s">
        <v>120</v>
      </c>
    </row>
    <row r="280" spans="1:15">
      <c r="A280" s="6"/>
      <c r="B280" s="6"/>
      <c r="C280" s="6"/>
      <c r="D280" s="6"/>
      <c r="E280" s="6"/>
      <c r="F280" s="6"/>
      <c r="G280" s="6"/>
      <c r="H280" s="6"/>
      <c r="I280" s="6"/>
      <c r="J280" s="6"/>
      <c r="K280" s="6"/>
      <c r="L280" s="6"/>
      <c r="M280" s="6"/>
      <c r="N280" s="6"/>
      <c r="O280" s="6"/>
    </row>
    <row r="281" spans="1:15">
      <c r="A281" s="6" t="s">
        <v>492</v>
      </c>
      <c r="B281" s="6" t="s">
        <v>595</v>
      </c>
      <c r="C281" s="6" t="s">
        <v>584</v>
      </c>
      <c r="D281" s="6" t="s">
        <v>527</v>
      </c>
      <c r="E281" s="6" t="s">
        <v>503</v>
      </c>
      <c r="F281" s="6" t="s">
        <v>504</v>
      </c>
      <c r="G281" s="6" t="s">
        <v>175</v>
      </c>
      <c r="H281" s="6" t="s">
        <v>176</v>
      </c>
      <c r="I281" s="6" t="s">
        <v>159</v>
      </c>
      <c r="J281" s="5">
        <v>3</v>
      </c>
      <c r="K281" s="11"/>
      <c r="L281" s="11"/>
      <c r="M281" s="9"/>
      <c r="N281" s="6" t="s">
        <v>120</v>
      </c>
    </row>
    <row r="282" spans="1:15">
      <c r="A282" s="6"/>
      <c r="B282" s="6"/>
      <c r="C282" s="6"/>
      <c r="D282" s="6"/>
      <c r="E282" s="6"/>
      <c r="F282" s="6"/>
      <c r="G282" s="6"/>
      <c r="H282" s="6"/>
      <c r="I282" s="6"/>
      <c r="J282" s="6"/>
      <c r="K282" s="6"/>
      <c r="L282" s="6"/>
      <c r="M282" s="6"/>
      <c r="N282" s="6"/>
      <c r="O282" s="6"/>
    </row>
    <row r="283" spans="1:15">
      <c r="A283" s="6" t="s">
        <v>492</v>
      </c>
      <c r="B283" s="6" t="s">
        <v>595</v>
      </c>
      <c r="C283" s="6" t="s">
        <v>584</v>
      </c>
      <c r="D283" s="6" t="s">
        <v>527</v>
      </c>
      <c r="E283" s="6" t="s">
        <v>505</v>
      </c>
      <c r="F283" s="6" t="s">
        <v>506</v>
      </c>
      <c r="G283" s="6" t="s">
        <v>179</v>
      </c>
      <c r="H283" s="6" t="s">
        <v>180</v>
      </c>
      <c r="I283" s="6" t="s">
        <v>153</v>
      </c>
      <c r="J283" s="5">
        <v>3</v>
      </c>
      <c r="K283" s="11"/>
      <c r="L283" s="11"/>
      <c r="M283" s="9"/>
      <c r="N283" s="6" t="s">
        <v>120</v>
      </c>
    </row>
    <row r="284" spans="1:15">
      <c r="A284" s="6"/>
      <c r="B284" s="6"/>
      <c r="C284" s="6"/>
      <c r="D284" s="6"/>
      <c r="E284" s="6"/>
      <c r="F284" s="6"/>
      <c r="G284" s="6"/>
      <c r="H284" s="6"/>
      <c r="I284" s="6"/>
      <c r="J284" s="6"/>
      <c r="K284" s="6"/>
      <c r="L284" s="6"/>
      <c r="M284" s="6"/>
      <c r="N284" s="6"/>
      <c r="O284" s="6"/>
    </row>
    <row r="285" spans="1:15">
      <c r="A285" s="6" t="s">
        <v>492</v>
      </c>
      <c r="B285" s="6" t="s">
        <v>595</v>
      </c>
      <c r="C285" s="6" t="s">
        <v>584</v>
      </c>
      <c r="D285" s="6" t="s">
        <v>527</v>
      </c>
      <c r="E285" s="6" t="s">
        <v>507</v>
      </c>
      <c r="F285" s="6" t="s">
        <v>508</v>
      </c>
      <c r="G285" s="6" t="s">
        <v>185</v>
      </c>
      <c r="H285" s="6" t="s">
        <v>186</v>
      </c>
      <c r="I285" s="6" t="s">
        <v>159</v>
      </c>
      <c r="J285" s="5">
        <v>3</v>
      </c>
      <c r="K285" s="11"/>
      <c r="L285" s="11"/>
      <c r="M285" s="9"/>
      <c r="N285" s="6" t="s">
        <v>120</v>
      </c>
    </row>
    <row r="286" spans="1:15">
      <c r="A286" s="6"/>
      <c r="B286" s="6"/>
      <c r="C286" s="6"/>
      <c r="D286" s="6"/>
      <c r="E286" s="6"/>
      <c r="F286" s="6"/>
      <c r="G286" s="6"/>
      <c r="H286" s="6"/>
      <c r="I286" s="6"/>
      <c r="J286" s="6"/>
      <c r="K286" s="6"/>
      <c r="L286" s="6"/>
      <c r="M286" s="6"/>
      <c r="N286" s="6"/>
      <c r="O286" s="6"/>
    </row>
    <row r="287" spans="1:15">
      <c r="A287" s="6" t="s">
        <v>492</v>
      </c>
      <c r="B287" s="6" t="s">
        <v>595</v>
      </c>
      <c r="C287" s="6" t="s">
        <v>584</v>
      </c>
      <c r="D287" s="6" t="s">
        <v>527</v>
      </c>
      <c r="E287" s="6" t="s">
        <v>509</v>
      </c>
      <c r="F287" s="6" t="s">
        <v>510</v>
      </c>
      <c r="G287" s="6" t="s">
        <v>202</v>
      </c>
      <c r="H287" s="6" t="s">
        <v>203</v>
      </c>
      <c r="I287" s="6" t="s">
        <v>153</v>
      </c>
      <c r="J287" s="5">
        <v>3</v>
      </c>
      <c r="K287" s="11"/>
      <c r="L287" s="11"/>
      <c r="M287" s="9"/>
      <c r="N287" s="6" t="s">
        <v>120</v>
      </c>
    </row>
    <row r="288" spans="1:15">
      <c r="A288" s="6"/>
      <c r="B288" s="6"/>
      <c r="C288" s="6"/>
      <c r="D288" s="6"/>
      <c r="E288" s="6"/>
      <c r="F288" s="6"/>
      <c r="G288" s="6"/>
      <c r="H288" s="6"/>
      <c r="I288" s="6"/>
      <c r="J288" s="6"/>
      <c r="K288" s="6"/>
      <c r="L288" s="6"/>
      <c r="M288" s="6"/>
      <c r="N288" s="6"/>
      <c r="O288" s="6"/>
    </row>
    <row r="289" spans="1:15">
      <c r="A289" s="3" t="s">
        <v>511</v>
      </c>
      <c r="B289" s="2" t="s">
        <v>144</v>
      </c>
      <c r="N289" s="10" t="s">
        <v>145</v>
      </c>
      <c r="O289" s="9"/>
    </row>
    <row r="293" spans="1:15">
      <c r="A293" s="3" t="s">
        <v>596</v>
      </c>
    </row>
    <row r="294" spans="1:15">
      <c r="A294" t="s">
        <v>597</v>
      </c>
      <c r="D294" t="s">
        <v>536</v>
      </c>
      <c r="G294" t="s">
        <v>537</v>
      </c>
    </row>
  </sheetData>
  <mergeCells count="4">
    <mergeCell ref="A1:M1"/>
    <mergeCell ref="A2:M2"/>
    <mergeCell ref="A3:M3"/>
    <mergeCell ref="A4:M4"/>
  </mergeCells>
  <dataValidations count="272">
    <dataValidation type="list" allowBlank="1" showInputMessage="1" showErrorMessage="1" sqref="K7">
      <formula1>"FEATURED - Key implementation insight,PRIMARY - Main implementation evidence,SUPPORTING - Background implementation context,EXCLUDE - Do not use"</formula1>
    </dataValidation>
    <dataValidation type="list" allowBlank="1" showInputMessage="1" showErrorMessage="1" sqref="L7">
      <formula1>"VALIDATED - Use in report,REJECTED - Insufficient evidence,REVISED - Needs statement changes,MERGE - Combine with other theme"</formula1>
    </dataValidation>
    <dataValidation type="list" allowBlank="1" showInputMessage="1" showErrorMessage="1" sqref="K9">
      <formula1>"FEATURED - Key implementation insight,PRIMARY - Main implementation evidence,SUPPORTING - Background implementation context,EXCLUDE - Do not use"</formula1>
    </dataValidation>
    <dataValidation type="list" allowBlank="1" showInputMessage="1" showErrorMessage="1" sqref="L9">
      <formula1>"VALIDATED - Use in report,REJECTED - Insufficient evidence,REVISED - Needs statement changes,MERGE - Combine with other theme"</formula1>
    </dataValidation>
    <dataValidation type="list" allowBlank="1" showInputMessage="1" showErrorMessage="1" sqref="K11">
      <formula1>"FEATURED - Key implementation insight,PRIMARY - Main implementation evidence,SUPPORTING - Background implementation context,EXCLUDE - Do not use"</formula1>
    </dataValidation>
    <dataValidation type="list" allowBlank="1" showInputMessage="1" showErrorMessage="1" sqref="L11">
      <formula1>"VALIDATED - Use in report,REJECTED - Insufficient evidence,REVISED - Needs statement changes,MERGE - Combine with other theme"</formula1>
    </dataValidation>
    <dataValidation type="list" allowBlank="1" showInputMessage="1" showErrorMessage="1" sqref="K13">
      <formula1>"FEATURED - Key implementation insight,PRIMARY - Main implementation evidence,SUPPORTING - Background implementation context,EXCLUDE - Do not use"</formula1>
    </dataValidation>
    <dataValidation type="list" allowBlank="1" showInputMessage="1" showErrorMessage="1" sqref="L13">
      <formula1>"VALIDATED - Use in report,REJECTED - Insufficient evidence,REVISED - Needs statement changes,MERGE - Combine with other theme"</formula1>
    </dataValidation>
    <dataValidation type="list" allowBlank="1" showInputMessage="1" showErrorMessage="1" sqref="N15">
      <formula1>"PENDING REVIEW,VALIDATED - Include in Report,REJECTED - Exclude from Report,NEEDS REVISION,FEATURED - Highlight in Executive Summary"</formula1>
    </dataValidation>
    <dataValidation type="list" allowBlank="1" showInputMessage="1" showErrorMessage="1" sqref="K17">
      <formula1>"FEATURED - Key implementation insight,PRIMARY - Main implementation evidence,SUPPORTING - Background implementation context,EXCLUDE - Do not use"</formula1>
    </dataValidation>
    <dataValidation type="list" allowBlank="1" showInputMessage="1" showErrorMessage="1" sqref="L17">
      <formula1>"VALIDATED - Use in report,REJECTED - Insufficient evidence,REVISED - Needs statement changes,MERGE - Combine with other theme"</formula1>
    </dataValidation>
    <dataValidation type="list" allowBlank="1" showInputMessage="1" showErrorMessage="1" sqref="K19">
      <formula1>"FEATURED - Key implementation insight,PRIMARY - Main implementation evidence,SUPPORTING - Background implementation context,EXCLUDE - Do not use"</formula1>
    </dataValidation>
    <dataValidation type="list" allowBlank="1" showInputMessage="1" showErrorMessage="1" sqref="L19">
      <formula1>"VALIDATED - Use in report,REJECTED - Insufficient evidence,REVISED - Needs statement changes,MERGE - Combine with other theme"</formula1>
    </dataValidation>
    <dataValidation type="list" allowBlank="1" showInputMessage="1" showErrorMessage="1" sqref="K21">
      <formula1>"FEATURED - Key implementation insight,PRIMARY - Main implementation evidence,SUPPORTING - Background implementation context,EXCLUDE - Do not use"</formula1>
    </dataValidation>
    <dataValidation type="list" allowBlank="1" showInputMessage="1" showErrorMessage="1" sqref="L21">
      <formula1>"VALIDATED - Use in report,REJECTED - Insufficient evidence,REVISED - Needs statement changes,MERGE - Combine with other theme"</formula1>
    </dataValidation>
    <dataValidation type="list" allowBlank="1" showInputMessage="1" showErrorMessage="1" sqref="K23">
      <formula1>"FEATURED - Key implementation insight,PRIMARY - Main implementation evidence,SUPPORTING - Background implementation context,EXCLUDE - Do not use"</formula1>
    </dataValidation>
    <dataValidation type="list" allowBlank="1" showInputMessage="1" showErrorMessage="1" sqref="L23">
      <formula1>"VALIDATED - Use in report,REJECTED - Insufficient evidence,REVISED - Needs statement changes,MERGE - Combine with other theme"</formula1>
    </dataValidation>
    <dataValidation type="list" allowBlank="1" showInputMessage="1" showErrorMessage="1" sqref="K25">
      <formula1>"FEATURED - Key implementation insight,PRIMARY - Main implementation evidence,SUPPORTING - Background implementation context,EXCLUDE - Do not use"</formula1>
    </dataValidation>
    <dataValidation type="list" allowBlank="1" showInputMessage="1" showErrorMessage="1" sqref="L25">
      <formula1>"VALIDATED - Use in report,REJECTED - Insufficient evidence,REVISED - Needs statement changes,MERGE - Combine with other theme"</formula1>
    </dataValidation>
    <dataValidation type="list" allowBlank="1" showInputMessage="1" showErrorMessage="1" sqref="K27">
      <formula1>"FEATURED - Key implementation insight,PRIMARY - Main implementation evidence,SUPPORTING - Background implementation context,EXCLUDE - Do not use"</formula1>
    </dataValidation>
    <dataValidation type="list" allowBlank="1" showInputMessage="1" showErrorMessage="1" sqref="L27">
      <formula1>"VALIDATED - Use in report,REJECTED - Insufficient evidence,REVISED - Needs statement changes,MERGE - Combine with other theme"</formula1>
    </dataValidation>
    <dataValidation type="list" allowBlank="1" showInputMessage="1" showErrorMessage="1" sqref="K29">
      <formula1>"FEATURED - Key implementation insight,PRIMARY - Main implementation evidence,SUPPORTING - Background implementation context,EXCLUDE - Do not use"</formula1>
    </dataValidation>
    <dataValidation type="list" allowBlank="1" showInputMessage="1" showErrorMessage="1" sqref="L29">
      <formula1>"VALIDATED - Use in report,REJECTED - Insufficient evidence,REVISED - Needs statement changes,MERGE - Combine with other theme"</formula1>
    </dataValidation>
    <dataValidation type="list" allowBlank="1" showInputMessage="1" showErrorMessage="1" sqref="K31">
      <formula1>"FEATURED - Key implementation insight,PRIMARY - Main implementation evidence,SUPPORTING - Background implementation context,EXCLUDE - Do not use"</formula1>
    </dataValidation>
    <dataValidation type="list" allowBlank="1" showInputMessage="1" showErrorMessage="1" sqref="L31">
      <formula1>"VALIDATED - Use in report,REJECTED - Insufficient evidence,REVISED - Needs statement changes,MERGE - Combine with other theme"</formula1>
    </dataValidation>
    <dataValidation type="list" allowBlank="1" showInputMessage="1" showErrorMessage="1" sqref="K33">
      <formula1>"FEATURED - Key implementation insight,PRIMARY - Main implementation evidence,SUPPORTING - Background implementation context,EXCLUDE - Do not use"</formula1>
    </dataValidation>
    <dataValidation type="list" allowBlank="1" showInputMessage="1" showErrorMessage="1" sqref="L33">
      <formula1>"VALIDATED - Use in report,REJECTED - Insufficient evidence,REVISED - Needs statement changes,MERGE - Combine with other theme"</formula1>
    </dataValidation>
    <dataValidation type="list" allowBlank="1" showInputMessage="1" showErrorMessage="1" sqref="K35">
      <formula1>"FEATURED - Key implementation insight,PRIMARY - Main implementation evidence,SUPPORTING - Background implementation context,EXCLUDE - Do not use"</formula1>
    </dataValidation>
    <dataValidation type="list" allowBlank="1" showInputMessage="1" showErrorMessage="1" sqref="L35">
      <formula1>"VALIDATED - Use in report,REJECTED - Insufficient evidence,REVISED - Needs statement changes,MERGE - Combine with other theme"</formula1>
    </dataValidation>
    <dataValidation type="list" allowBlank="1" showInputMessage="1" showErrorMessage="1" sqref="K37">
      <formula1>"FEATURED - Key implementation insight,PRIMARY - Main implementation evidence,SUPPORTING - Background implementation context,EXCLUDE - Do not use"</formula1>
    </dataValidation>
    <dataValidation type="list" allowBlank="1" showInputMessage="1" showErrorMessage="1" sqref="L37">
      <formula1>"VALIDATED - Use in report,REJECTED - Insufficient evidence,REVISED - Needs statement changes,MERGE - Combine with other theme"</formula1>
    </dataValidation>
    <dataValidation type="list" allowBlank="1" showInputMessage="1" showErrorMessage="1" sqref="K39">
      <formula1>"FEATURED - Key implementation insight,PRIMARY - Main implementation evidence,SUPPORTING - Background implementation context,EXCLUDE - Do not use"</formula1>
    </dataValidation>
    <dataValidation type="list" allowBlank="1" showInputMessage="1" showErrorMessage="1" sqref="L39">
      <formula1>"VALIDATED - Use in report,REJECTED - Insufficient evidence,REVISED - Needs statement changes,MERGE - Combine with other theme"</formula1>
    </dataValidation>
    <dataValidation type="list" allowBlank="1" showInputMessage="1" showErrorMessage="1" sqref="K41">
      <formula1>"FEATURED - Key implementation insight,PRIMARY - Main implementation evidence,SUPPORTING - Background implementation context,EXCLUDE - Do not use"</formula1>
    </dataValidation>
    <dataValidation type="list" allowBlank="1" showInputMessage="1" showErrorMessage="1" sqref="L41">
      <formula1>"VALIDATED - Use in report,REJECTED - Insufficient evidence,REVISED - Needs statement changes,MERGE - Combine with other theme"</formula1>
    </dataValidation>
    <dataValidation type="list" allowBlank="1" showInputMessage="1" showErrorMessage="1" sqref="K43">
      <formula1>"FEATURED - Key implementation insight,PRIMARY - Main implementation evidence,SUPPORTING - Background implementation context,EXCLUDE - Do not use"</formula1>
    </dataValidation>
    <dataValidation type="list" allowBlank="1" showInputMessage="1" showErrorMessage="1" sqref="L43">
      <formula1>"VALIDATED - Use in report,REJECTED - Insufficient evidence,REVISED - Needs statement changes,MERGE - Combine with other theme"</formula1>
    </dataValidation>
    <dataValidation type="list" allowBlank="1" showInputMessage="1" showErrorMessage="1" sqref="K45">
      <formula1>"FEATURED - Key implementation insight,PRIMARY - Main implementation evidence,SUPPORTING - Background implementation context,EXCLUDE - Do not use"</formula1>
    </dataValidation>
    <dataValidation type="list" allowBlank="1" showInputMessage="1" showErrorMessage="1" sqref="L45">
      <formula1>"VALIDATED - Use in report,REJECTED - Insufficient evidence,REVISED - Needs statement changes,MERGE - Combine with other theme"</formula1>
    </dataValidation>
    <dataValidation type="list" allowBlank="1" showInputMessage="1" showErrorMessage="1" sqref="K47">
      <formula1>"FEATURED - Key implementation insight,PRIMARY - Main implementation evidence,SUPPORTING - Background implementation context,EXCLUDE - Do not use"</formula1>
    </dataValidation>
    <dataValidation type="list" allowBlank="1" showInputMessage="1" showErrorMessage="1" sqref="L47">
      <formula1>"VALIDATED - Use in report,REJECTED - Insufficient evidence,REVISED - Needs statement changes,MERGE - Combine with other theme"</formula1>
    </dataValidation>
    <dataValidation type="list" allowBlank="1" showInputMessage="1" showErrorMessage="1" sqref="K49">
      <formula1>"FEATURED - Key implementation insight,PRIMARY - Main implementation evidence,SUPPORTING - Background implementation context,EXCLUDE - Do not use"</formula1>
    </dataValidation>
    <dataValidation type="list" allowBlank="1" showInputMessage="1" showErrorMessage="1" sqref="L49">
      <formula1>"VALIDATED - Use in report,REJECTED - Insufficient evidence,REVISED - Needs statement changes,MERGE - Combine with other theme"</formula1>
    </dataValidation>
    <dataValidation type="list" allowBlank="1" showInputMessage="1" showErrorMessage="1" sqref="N51">
      <formula1>"PENDING REVIEW,VALIDATED - Include in Report,REJECTED - Exclude from Report,NEEDS REVISION,FEATURED - Highlight in Executive Summary"</formula1>
    </dataValidation>
    <dataValidation type="list" allowBlank="1" showInputMessage="1" showErrorMessage="1" sqref="K53">
      <formula1>"FEATURED - Key implementation insight,PRIMARY - Main implementation evidence,SUPPORTING - Background implementation context,EXCLUDE - Do not use"</formula1>
    </dataValidation>
    <dataValidation type="list" allowBlank="1" showInputMessage="1" showErrorMessage="1" sqref="L53">
      <formula1>"VALIDATED - Use in report,REJECTED - Insufficient evidence,REVISED - Needs statement changes,MERGE - Combine with other theme"</formula1>
    </dataValidation>
    <dataValidation type="list" allowBlank="1" showInputMessage="1" showErrorMessage="1" sqref="K55">
      <formula1>"FEATURED - Key implementation insight,PRIMARY - Main implementation evidence,SUPPORTING - Background implementation context,EXCLUDE - Do not use"</formula1>
    </dataValidation>
    <dataValidation type="list" allowBlank="1" showInputMessage="1" showErrorMessage="1" sqref="L55">
      <formula1>"VALIDATED - Use in report,REJECTED - Insufficient evidence,REVISED - Needs statement changes,MERGE - Combine with other theme"</formula1>
    </dataValidation>
    <dataValidation type="list" allowBlank="1" showInputMessage="1" showErrorMessage="1" sqref="K57">
      <formula1>"FEATURED - Key implementation insight,PRIMARY - Main implementation evidence,SUPPORTING - Background implementation context,EXCLUDE - Do not use"</formula1>
    </dataValidation>
    <dataValidation type="list" allowBlank="1" showInputMessage="1" showErrorMessage="1" sqref="L57">
      <formula1>"VALIDATED - Use in report,REJECTED - Insufficient evidence,REVISED - Needs statement changes,MERGE - Combine with other theme"</formula1>
    </dataValidation>
    <dataValidation type="list" allowBlank="1" showInputMessage="1" showErrorMessage="1" sqref="K59">
      <formula1>"FEATURED - Key implementation insight,PRIMARY - Main implementation evidence,SUPPORTING - Background implementation context,EXCLUDE - Do not use"</formula1>
    </dataValidation>
    <dataValidation type="list" allowBlank="1" showInputMessage="1" showErrorMessage="1" sqref="L59">
      <formula1>"VALIDATED - Use in report,REJECTED - Insufficient evidence,REVISED - Needs statement changes,MERGE - Combine with other theme"</formula1>
    </dataValidation>
    <dataValidation type="list" allowBlank="1" showInputMessage="1" showErrorMessage="1" sqref="N61">
      <formula1>"PENDING REVIEW,VALIDATED - Include in Report,REJECTED - Exclude from Report,NEEDS REVISION,FEATURED - Highlight in Executive Summary"</formula1>
    </dataValidation>
    <dataValidation type="list" allowBlank="1" showInputMessage="1" showErrorMessage="1" sqref="K63">
      <formula1>"FEATURED - Key implementation insight,PRIMARY - Main implementation evidence,SUPPORTING - Background implementation context,EXCLUDE - Do not use"</formula1>
    </dataValidation>
    <dataValidation type="list" allowBlank="1" showInputMessage="1" showErrorMessage="1" sqref="L63">
      <formula1>"VALIDATED - Use in report,REJECTED - Insufficient evidence,REVISED - Needs statement changes,MERGE - Combine with other theme"</formula1>
    </dataValidation>
    <dataValidation type="list" allowBlank="1" showInputMessage="1" showErrorMessage="1" sqref="K65">
      <formula1>"FEATURED - Key implementation insight,PRIMARY - Main implementation evidence,SUPPORTING - Background implementation context,EXCLUDE - Do not use"</formula1>
    </dataValidation>
    <dataValidation type="list" allowBlank="1" showInputMessage="1" showErrorMessage="1" sqref="L65">
      <formula1>"VALIDATED - Use in report,REJECTED - Insufficient evidence,REVISED - Needs statement changes,MERGE - Combine with other theme"</formula1>
    </dataValidation>
    <dataValidation type="list" allowBlank="1" showInputMessage="1" showErrorMessage="1" sqref="K67">
      <formula1>"FEATURED - Key implementation insight,PRIMARY - Main implementation evidence,SUPPORTING - Background implementation context,EXCLUDE - Do not use"</formula1>
    </dataValidation>
    <dataValidation type="list" allowBlank="1" showInputMessage="1" showErrorMessage="1" sqref="L67">
      <formula1>"VALIDATED - Use in report,REJECTED - Insufficient evidence,REVISED - Needs statement changes,MERGE - Combine with other theme"</formula1>
    </dataValidation>
    <dataValidation type="list" allowBlank="1" showInputMessage="1" showErrorMessage="1" sqref="K69">
      <formula1>"FEATURED - Key implementation insight,PRIMARY - Main implementation evidence,SUPPORTING - Background implementation context,EXCLUDE - Do not use"</formula1>
    </dataValidation>
    <dataValidation type="list" allowBlank="1" showInputMessage="1" showErrorMessage="1" sqref="L69">
      <formula1>"VALIDATED - Use in report,REJECTED - Insufficient evidence,REVISED - Needs statement changes,MERGE - Combine with other theme"</formula1>
    </dataValidation>
    <dataValidation type="list" allowBlank="1" showInputMessage="1" showErrorMessage="1" sqref="K71">
      <formula1>"FEATURED - Key implementation insight,PRIMARY - Main implementation evidence,SUPPORTING - Background implementation context,EXCLUDE - Do not use"</formula1>
    </dataValidation>
    <dataValidation type="list" allowBlank="1" showInputMessage="1" showErrorMessage="1" sqref="L71">
      <formula1>"VALIDATED - Use in report,REJECTED - Insufficient evidence,REVISED - Needs statement changes,MERGE - Combine with other theme"</formula1>
    </dataValidation>
    <dataValidation type="list" allowBlank="1" showInputMessage="1" showErrorMessage="1" sqref="K73">
      <formula1>"FEATURED - Key implementation insight,PRIMARY - Main implementation evidence,SUPPORTING - Background implementation context,EXCLUDE - Do not use"</formula1>
    </dataValidation>
    <dataValidation type="list" allowBlank="1" showInputMessage="1" showErrorMessage="1" sqref="L73">
      <formula1>"VALIDATED - Use in report,REJECTED - Insufficient evidence,REVISED - Needs statement changes,MERGE - Combine with other theme"</formula1>
    </dataValidation>
    <dataValidation type="list" allowBlank="1" showInputMessage="1" showErrorMessage="1" sqref="N75">
      <formula1>"PENDING REVIEW,VALIDATED - Include in Report,REJECTED - Exclude from Report,NEEDS REVISION,FEATURED - Highlight in Executive Summary"</formula1>
    </dataValidation>
    <dataValidation type="list" allowBlank="1" showInputMessage="1" showErrorMessage="1" sqref="K77">
      <formula1>"FEATURED - Key implementation insight,PRIMARY - Main implementation evidence,SUPPORTING - Background implementation context,EXCLUDE - Do not use"</formula1>
    </dataValidation>
    <dataValidation type="list" allowBlank="1" showInputMessage="1" showErrorMessage="1" sqref="L77">
      <formula1>"VALIDATED - Use in report,REJECTED - Insufficient evidence,REVISED - Needs statement changes,MERGE - Combine with other theme"</formula1>
    </dataValidation>
    <dataValidation type="list" allowBlank="1" showInputMessage="1" showErrorMessage="1" sqref="K79">
      <formula1>"FEATURED - Key implementation insight,PRIMARY - Main implementation evidence,SUPPORTING - Background implementation context,EXCLUDE - Do not use"</formula1>
    </dataValidation>
    <dataValidation type="list" allowBlank="1" showInputMessage="1" showErrorMessage="1" sqref="L79">
      <formula1>"VALIDATED - Use in report,REJECTED - Insufficient evidence,REVISED - Needs statement changes,MERGE - Combine with other theme"</formula1>
    </dataValidation>
    <dataValidation type="list" allowBlank="1" showInputMessage="1" showErrorMessage="1" sqref="K81">
      <formula1>"FEATURED - Key implementation insight,PRIMARY - Main implementation evidence,SUPPORTING - Background implementation context,EXCLUDE - Do not use"</formula1>
    </dataValidation>
    <dataValidation type="list" allowBlank="1" showInputMessage="1" showErrorMessage="1" sqref="L81">
      <formula1>"VALIDATED - Use in report,REJECTED - Insufficient evidence,REVISED - Needs statement changes,MERGE - Combine with other theme"</formula1>
    </dataValidation>
    <dataValidation type="list" allowBlank="1" showInputMessage="1" showErrorMessage="1" sqref="K83">
      <formula1>"FEATURED - Key implementation insight,PRIMARY - Main implementation evidence,SUPPORTING - Background implementation context,EXCLUDE - Do not use"</formula1>
    </dataValidation>
    <dataValidation type="list" allowBlank="1" showInputMessage="1" showErrorMessage="1" sqref="L83">
      <formula1>"VALIDATED - Use in report,REJECTED - Insufficient evidence,REVISED - Needs statement changes,MERGE - Combine with other theme"</formula1>
    </dataValidation>
    <dataValidation type="list" allowBlank="1" showInputMessage="1" showErrorMessage="1" sqref="K85">
      <formula1>"FEATURED - Key implementation insight,PRIMARY - Main implementation evidence,SUPPORTING - Background implementation context,EXCLUDE - Do not use"</formula1>
    </dataValidation>
    <dataValidation type="list" allowBlank="1" showInputMessage="1" showErrorMessage="1" sqref="L85">
      <formula1>"VALIDATED - Use in report,REJECTED - Insufficient evidence,REVISED - Needs statement changes,MERGE - Combine with other theme"</formula1>
    </dataValidation>
    <dataValidation type="list" allowBlank="1" showInputMessage="1" showErrorMessage="1" sqref="K87">
      <formula1>"FEATURED - Key implementation insight,PRIMARY - Main implementation evidence,SUPPORTING - Background implementation context,EXCLUDE - Do not use"</formula1>
    </dataValidation>
    <dataValidation type="list" allowBlank="1" showInputMessage="1" showErrorMessage="1" sqref="L87">
      <formula1>"VALIDATED - Use in report,REJECTED - Insufficient evidence,REVISED - Needs statement changes,MERGE - Combine with other theme"</formula1>
    </dataValidation>
    <dataValidation type="list" allowBlank="1" showInputMessage="1" showErrorMessage="1" sqref="K89">
      <formula1>"FEATURED - Key implementation insight,PRIMARY - Main implementation evidence,SUPPORTING - Background implementation context,EXCLUDE - Do not use"</formula1>
    </dataValidation>
    <dataValidation type="list" allowBlank="1" showInputMessage="1" showErrorMessage="1" sqref="L89">
      <formula1>"VALIDATED - Use in report,REJECTED - Insufficient evidence,REVISED - Needs statement changes,MERGE - Combine with other theme"</formula1>
    </dataValidation>
    <dataValidation type="list" allowBlank="1" showInputMessage="1" showErrorMessage="1" sqref="K91">
      <formula1>"FEATURED - Key implementation insight,PRIMARY - Main implementation evidence,SUPPORTING - Background implementation context,EXCLUDE - Do not use"</formula1>
    </dataValidation>
    <dataValidation type="list" allowBlank="1" showInputMessage="1" showErrorMessage="1" sqref="L91">
      <formula1>"VALIDATED - Use in report,REJECTED - Insufficient evidence,REVISED - Needs statement changes,MERGE - Combine with other theme"</formula1>
    </dataValidation>
    <dataValidation type="list" allowBlank="1" showInputMessage="1" showErrorMessage="1" sqref="K93">
      <formula1>"FEATURED - Key implementation insight,PRIMARY - Main implementation evidence,SUPPORTING - Background implementation context,EXCLUDE - Do not use"</formula1>
    </dataValidation>
    <dataValidation type="list" allowBlank="1" showInputMessage="1" showErrorMessage="1" sqref="L93">
      <formula1>"VALIDATED - Use in report,REJECTED - Insufficient evidence,REVISED - Needs statement changes,MERGE - Combine with other theme"</formula1>
    </dataValidation>
    <dataValidation type="list" allowBlank="1" showInputMessage="1" showErrorMessage="1" sqref="K95">
      <formula1>"FEATURED - Key implementation insight,PRIMARY - Main implementation evidence,SUPPORTING - Background implementation context,EXCLUDE - Do not use"</formula1>
    </dataValidation>
    <dataValidation type="list" allowBlank="1" showInputMessage="1" showErrorMessage="1" sqref="L95">
      <formula1>"VALIDATED - Use in report,REJECTED - Insufficient evidence,REVISED - Needs statement changes,MERGE - Combine with other theme"</formula1>
    </dataValidation>
    <dataValidation type="list" allowBlank="1" showInputMessage="1" showErrorMessage="1" sqref="K97">
      <formula1>"FEATURED - Key implementation insight,PRIMARY - Main implementation evidence,SUPPORTING - Background implementation context,EXCLUDE - Do not use"</formula1>
    </dataValidation>
    <dataValidation type="list" allowBlank="1" showInputMessage="1" showErrorMessage="1" sqref="L97">
      <formula1>"VALIDATED - Use in report,REJECTED - Insufficient evidence,REVISED - Needs statement changes,MERGE - Combine with other theme"</formula1>
    </dataValidation>
    <dataValidation type="list" allowBlank="1" showInputMessage="1" showErrorMessage="1" sqref="K99">
      <formula1>"FEATURED - Key implementation insight,PRIMARY - Main implementation evidence,SUPPORTING - Background implementation context,EXCLUDE - Do not use"</formula1>
    </dataValidation>
    <dataValidation type="list" allowBlank="1" showInputMessage="1" showErrorMessage="1" sqref="L99">
      <formula1>"VALIDATED - Use in report,REJECTED - Insufficient evidence,REVISED - Needs statement changes,MERGE - Combine with other theme"</formula1>
    </dataValidation>
    <dataValidation type="list" allowBlank="1" showInputMessage="1" showErrorMessage="1" sqref="K101">
      <formula1>"FEATURED - Key implementation insight,PRIMARY - Main implementation evidence,SUPPORTING - Background implementation context,EXCLUDE - Do not use"</formula1>
    </dataValidation>
    <dataValidation type="list" allowBlank="1" showInputMessage="1" showErrorMessage="1" sqref="L101">
      <formula1>"VALIDATED - Use in report,REJECTED - Insufficient evidence,REVISED - Needs statement changes,MERGE - Combine with other theme"</formula1>
    </dataValidation>
    <dataValidation type="list" allowBlank="1" showInputMessage="1" showErrorMessage="1" sqref="N103">
      <formula1>"PENDING REVIEW,VALIDATED - Include in Report,REJECTED - Exclude from Report,NEEDS REVISION,FEATURED - Highlight in Executive Summary"</formula1>
    </dataValidation>
    <dataValidation type="list" allowBlank="1" showInputMessage="1" showErrorMessage="1" sqref="K105">
      <formula1>"FEATURED - Key implementation insight,PRIMARY - Main implementation evidence,SUPPORTING - Background implementation context,EXCLUDE - Do not use"</formula1>
    </dataValidation>
    <dataValidation type="list" allowBlank="1" showInputMessage="1" showErrorMessage="1" sqref="L105">
      <formula1>"VALIDATED - Use in report,REJECTED - Insufficient evidence,REVISED - Needs statement changes,MERGE - Combine with other theme"</formula1>
    </dataValidation>
    <dataValidation type="list" allowBlank="1" showInputMessage="1" showErrorMessage="1" sqref="K107">
      <formula1>"FEATURED - Key implementation insight,PRIMARY - Main implementation evidence,SUPPORTING - Background implementation context,EXCLUDE - Do not use"</formula1>
    </dataValidation>
    <dataValidation type="list" allowBlank="1" showInputMessage="1" showErrorMessage="1" sqref="L107">
      <formula1>"VALIDATED - Use in report,REJECTED - Insufficient evidence,REVISED - Needs statement changes,MERGE - Combine with other theme"</formula1>
    </dataValidation>
    <dataValidation type="list" allowBlank="1" showInputMessage="1" showErrorMessage="1" sqref="K109">
      <formula1>"FEATURED - Key implementation insight,PRIMARY - Main implementation evidence,SUPPORTING - Background implementation context,EXCLUDE - Do not use"</formula1>
    </dataValidation>
    <dataValidation type="list" allowBlank="1" showInputMessage="1" showErrorMessage="1" sqref="L109">
      <formula1>"VALIDATED - Use in report,REJECTED - Insufficient evidence,REVISED - Needs statement changes,MERGE - Combine with other theme"</formula1>
    </dataValidation>
    <dataValidation type="list" allowBlank="1" showInputMessage="1" showErrorMessage="1" sqref="K111">
      <formula1>"FEATURED - Key implementation insight,PRIMARY - Main implementation evidence,SUPPORTING - Background implementation context,EXCLUDE - Do not use"</formula1>
    </dataValidation>
    <dataValidation type="list" allowBlank="1" showInputMessage="1" showErrorMessage="1" sqref="L111">
      <formula1>"VALIDATED - Use in report,REJECTED - Insufficient evidence,REVISED - Needs statement changes,MERGE - Combine with other theme"</formula1>
    </dataValidation>
    <dataValidation type="list" allowBlank="1" showInputMessage="1" showErrorMessage="1" sqref="K113">
      <formula1>"FEATURED - Key implementation insight,PRIMARY - Main implementation evidence,SUPPORTING - Background implementation context,EXCLUDE - Do not use"</formula1>
    </dataValidation>
    <dataValidation type="list" allowBlank="1" showInputMessage="1" showErrorMessage="1" sqref="L113">
      <formula1>"VALIDATED - Use in report,REJECTED - Insufficient evidence,REVISED - Needs statement changes,MERGE - Combine with other theme"</formula1>
    </dataValidation>
    <dataValidation type="list" allowBlank="1" showInputMessage="1" showErrorMessage="1" sqref="K115">
      <formula1>"FEATURED - Key implementation insight,PRIMARY - Main implementation evidence,SUPPORTING - Background implementation context,EXCLUDE - Do not use"</formula1>
    </dataValidation>
    <dataValidation type="list" allowBlank="1" showInputMessage="1" showErrorMessage="1" sqref="L115">
      <formula1>"VALIDATED - Use in report,REJECTED - Insufficient evidence,REVISED - Needs statement changes,MERGE - Combine with other theme"</formula1>
    </dataValidation>
    <dataValidation type="list" allowBlank="1" showInputMessage="1" showErrorMessage="1" sqref="K117">
      <formula1>"FEATURED - Key implementation insight,PRIMARY - Main implementation evidence,SUPPORTING - Background implementation context,EXCLUDE - Do not use"</formula1>
    </dataValidation>
    <dataValidation type="list" allowBlank="1" showInputMessage="1" showErrorMessage="1" sqref="L117">
      <formula1>"VALIDATED - Use in report,REJECTED - Insufficient evidence,REVISED - Needs statement changes,MERGE - Combine with other theme"</formula1>
    </dataValidation>
    <dataValidation type="list" allowBlank="1" showInputMessage="1" showErrorMessage="1" sqref="K119">
      <formula1>"FEATURED - Key implementation insight,PRIMARY - Main implementation evidence,SUPPORTING - Background implementation context,EXCLUDE - Do not use"</formula1>
    </dataValidation>
    <dataValidation type="list" allowBlank="1" showInputMessage="1" showErrorMessage="1" sqref="L119">
      <formula1>"VALIDATED - Use in report,REJECTED - Insufficient evidence,REVISED - Needs statement changes,MERGE - Combine with other theme"</formula1>
    </dataValidation>
    <dataValidation type="list" allowBlank="1" showInputMessage="1" showErrorMessage="1" sqref="K121">
      <formula1>"FEATURED - Key implementation insight,PRIMARY - Main implementation evidence,SUPPORTING - Background implementation context,EXCLUDE - Do not use"</formula1>
    </dataValidation>
    <dataValidation type="list" allowBlank="1" showInputMessage="1" showErrorMessage="1" sqref="L121">
      <formula1>"VALIDATED - Use in report,REJECTED - Insufficient evidence,REVISED - Needs statement changes,MERGE - Combine with other theme"</formula1>
    </dataValidation>
    <dataValidation type="list" allowBlank="1" showInputMessage="1" showErrorMessage="1" sqref="K123">
      <formula1>"FEATURED - Key implementation insight,PRIMARY - Main implementation evidence,SUPPORTING - Background implementation context,EXCLUDE - Do not use"</formula1>
    </dataValidation>
    <dataValidation type="list" allowBlank="1" showInputMessage="1" showErrorMessage="1" sqref="L123">
      <formula1>"VALIDATED - Use in report,REJECTED - Insufficient evidence,REVISED - Needs statement changes,MERGE - Combine with other theme"</formula1>
    </dataValidation>
    <dataValidation type="list" allowBlank="1" showInputMessage="1" showErrorMessage="1" sqref="K125">
      <formula1>"FEATURED - Key implementation insight,PRIMARY - Main implementation evidence,SUPPORTING - Background implementation context,EXCLUDE - Do not use"</formula1>
    </dataValidation>
    <dataValidation type="list" allowBlank="1" showInputMessage="1" showErrorMessage="1" sqref="L125">
      <formula1>"VALIDATED - Use in report,REJECTED - Insufficient evidence,REVISED - Needs statement changes,MERGE - Combine with other theme"</formula1>
    </dataValidation>
    <dataValidation type="list" allowBlank="1" showInputMessage="1" showErrorMessage="1" sqref="K127">
      <formula1>"FEATURED - Key implementation insight,PRIMARY - Main implementation evidence,SUPPORTING - Background implementation context,EXCLUDE - Do not use"</formula1>
    </dataValidation>
    <dataValidation type="list" allowBlank="1" showInputMessage="1" showErrorMessage="1" sqref="L127">
      <formula1>"VALIDATED - Use in report,REJECTED - Insufficient evidence,REVISED - Needs statement changes,MERGE - Combine with other theme"</formula1>
    </dataValidation>
    <dataValidation type="list" allowBlank="1" showInputMessage="1" showErrorMessage="1" sqref="K129">
      <formula1>"FEATURED - Key implementation insight,PRIMARY - Main implementation evidence,SUPPORTING - Background implementation context,EXCLUDE - Do not use"</formula1>
    </dataValidation>
    <dataValidation type="list" allowBlank="1" showInputMessage="1" showErrorMessage="1" sqref="L129">
      <formula1>"VALIDATED - Use in report,REJECTED - Insufficient evidence,REVISED - Needs statement changes,MERGE - Combine with other theme"</formula1>
    </dataValidation>
    <dataValidation type="list" allowBlank="1" showInputMessage="1" showErrorMessage="1" sqref="K131">
      <formula1>"FEATURED - Key implementation insight,PRIMARY - Main implementation evidence,SUPPORTING - Background implementation context,EXCLUDE - Do not use"</formula1>
    </dataValidation>
    <dataValidation type="list" allowBlank="1" showInputMessage="1" showErrorMessage="1" sqref="L131">
      <formula1>"VALIDATED - Use in report,REJECTED - Insufficient evidence,REVISED - Needs statement changes,MERGE - Combine with other theme"</formula1>
    </dataValidation>
    <dataValidation type="list" allowBlank="1" showInputMessage="1" showErrorMessage="1" sqref="K133">
      <formula1>"FEATURED - Key implementation insight,PRIMARY - Main implementation evidence,SUPPORTING - Background implementation context,EXCLUDE - Do not use"</formula1>
    </dataValidation>
    <dataValidation type="list" allowBlank="1" showInputMessage="1" showErrorMessage="1" sqref="L133">
      <formula1>"VALIDATED - Use in report,REJECTED - Insufficient evidence,REVISED - Needs statement changes,MERGE - Combine with other theme"</formula1>
    </dataValidation>
    <dataValidation type="list" allowBlank="1" showInputMessage="1" showErrorMessage="1" sqref="K135">
      <formula1>"FEATURED - Key implementation insight,PRIMARY - Main implementation evidence,SUPPORTING - Background implementation context,EXCLUDE - Do not use"</formula1>
    </dataValidation>
    <dataValidation type="list" allowBlank="1" showInputMessage="1" showErrorMessage="1" sqref="L135">
      <formula1>"VALIDATED - Use in report,REJECTED - Insufficient evidence,REVISED - Needs statement changes,MERGE - Combine with other theme"</formula1>
    </dataValidation>
    <dataValidation type="list" allowBlank="1" showInputMessage="1" showErrorMessage="1" sqref="K137">
      <formula1>"FEATURED - Key implementation insight,PRIMARY - Main implementation evidence,SUPPORTING - Background implementation context,EXCLUDE - Do not use"</formula1>
    </dataValidation>
    <dataValidation type="list" allowBlank="1" showInputMessage="1" showErrorMessage="1" sqref="L137">
      <formula1>"VALIDATED - Use in report,REJECTED - Insufficient evidence,REVISED - Needs statement changes,MERGE - Combine with other theme"</formula1>
    </dataValidation>
    <dataValidation type="list" allowBlank="1" showInputMessage="1" showErrorMessage="1" sqref="K139">
      <formula1>"FEATURED - Key implementation insight,PRIMARY - Main implementation evidence,SUPPORTING - Background implementation context,EXCLUDE - Do not use"</formula1>
    </dataValidation>
    <dataValidation type="list" allowBlank="1" showInputMessage="1" showErrorMessage="1" sqref="L139">
      <formula1>"VALIDATED - Use in report,REJECTED - Insufficient evidence,REVISED - Needs statement changes,MERGE - Combine with other theme"</formula1>
    </dataValidation>
    <dataValidation type="list" allowBlank="1" showInputMessage="1" showErrorMessage="1" sqref="K141">
      <formula1>"FEATURED - Key implementation insight,PRIMARY - Main implementation evidence,SUPPORTING - Background implementation context,EXCLUDE - Do not use"</formula1>
    </dataValidation>
    <dataValidation type="list" allowBlank="1" showInputMessage="1" showErrorMessage="1" sqref="L141">
      <formula1>"VALIDATED - Use in report,REJECTED - Insufficient evidence,REVISED - Needs statement changes,MERGE - Combine with other theme"</formula1>
    </dataValidation>
    <dataValidation type="list" allowBlank="1" showInputMessage="1" showErrorMessage="1" sqref="K143">
      <formula1>"FEATURED - Key implementation insight,PRIMARY - Main implementation evidence,SUPPORTING - Background implementation context,EXCLUDE - Do not use"</formula1>
    </dataValidation>
    <dataValidation type="list" allowBlank="1" showInputMessage="1" showErrorMessage="1" sqref="L143">
      <formula1>"VALIDATED - Use in report,REJECTED - Insufficient evidence,REVISED - Needs statement changes,MERGE - Combine with other theme"</formula1>
    </dataValidation>
    <dataValidation type="list" allowBlank="1" showInputMessage="1" showErrorMessage="1" sqref="K145">
      <formula1>"FEATURED - Key implementation insight,PRIMARY - Main implementation evidence,SUPPORTING - Background implementation context,EXCLUDE - Do not use"</formula1>
    </dataValidation>
    <dataValidation type="list" allowBlank="1" showInputMessage="1" showErrorMessage="1" sqref="L145">
      <formula1>"VALIDATED - Use in report,REJECTED - Insufficient evidence,REVISED - Needs statement changes,MERGE - Combine with other theme"</formula1>
    </dataValidation>
    <dataValidation type="list" allowBlank="1" showInputMessage="1" showErrorMessage="1" sqref="K147">
      <formula1>"FEATURED - Key implementation insight,PRIMARY - Main implementation evidence,SUPPORTING - Background implementation context,EXCLUDE - Do not use"</formula1>
    </dataValidation>
    <dataValidation type="list" allowBlank="1" showInputMessage="1" showErrorMessage="1" sqref="L147">
      <formula1>"VALIDATED - Use in report,REJECTED - Insufficient evidence,REVISED - Needs statement changes,MERGE - Combine with other theme"</formula1>
    </dataValidation>
    <dataValidation type="list" allowBlank="1" showInputMessage="1" showErrorMessage="1" sqref="K149">
      <formula1>"FEATURED - Key implementation insight,PRIMARY - Main implementation evidence,SUPPORTING - Background implementation context,EXCLUDE - Do not use"</formula1>
    </dataValidation>
    <dataValidation type="list" allowBlank="1" showInputMessage="1" showErrorMessage="1" sqref="L149">
      <formula1>"VALIDATED - Use in report,REJECTED - Insufficient evidence,REVISED - Needs statement changes,MERGE - Combine with other theme"</formula1>
    </dataValidation>
    <dataValidation type="list" allowBlank="1" showInputMessage="1" showErrorMessage="1" sqref="K151">
      <formula1>"FEATURED - Key implementation insight,PRIMARY - Main implementation evidence,SUPPORTING - Background implementation context,EXCLUDE - Do not use"</formula1>
    </dataValidation>
    <dataValidation type="list" allowBlank="1" showInputMessage="1" showErrorMessage="1" sqref="L151">
      <formula1>"VALIDATED - Use in report,REJECTED - Insufficient evidence,REVISED - Needs statement changes,MERGE - Combine with other theme"</formula1>
    </dataValidation>
    <dataValidation type="list" allowBlank="1" showInputMessage="1" showErrorMessage="1" sqref="K153">
      <formula1>"FEATURED - Key implementation insight,PRIMARY - Main implementation evidence,SUPPORTING - Background implementation context,EXCLUDE - Do not use"</formula1>
    </dataValidation>
    <dataValidation type="list" allowBlank="1" showInputMessage="1" showErrorMessage="1" sqref="L153">
      <formula1>"VALIDATED - Use in report,REJECTED - Insufficient evidence,REVISED - Needs statement changes,MERGE - Combine with other theme"</formula1>
    </dataValidation>
    <dataValidation type="list" allowBlank="1" showInputMessage="1" showErrorMessage="1" sqref="K155">
      <formula1>"FEATURED - Key implementation insight,PRIMARY - Main implementation evidence,SUPPORTING - Background implementation context,EXCLUDE - Do not use"</formula1>
    </dataValidation>
    <dataValidation type="list" allowBlank="1" showInputMessage="1" showErrorMessage="1" sqref="L155">
      <formula1>"VALIDATED - Use in report,REJECTED - Insufficient evidence,REVISED - Needs statement changes,MERGE - Combine with other theme"</formula1>
    </dataValidation>
    <dataValidation type="list" allowBlank="1" showInputMessage="1" showErrorMessage="1" sqref="K157">
      <formula1>"FEATURED - Key implementation insight,PRIMARY - Main implementation evidence,SUPPORTING - Background implementation context,EXCLUDE - Do not use"</formula1>
    </dataValidation>
    <dataValidation type="list" allowBlank="1" showInputMessage="1" showErrorMessage="1" sqref="L157">
      <formula1>"VALIDATED - Use in report,REJECTED - Insufficient evidence,REVISED - Needs statement changes,MERGE - Combine with other theme"</formula1>
    </dataValidation>
    <dataValidation type="list" allowBlank="1" showInputMessage="1" showErrorMessage="1" sqref="N159">
      <formula1>"PENDING REVIEW,VALIDATED - Include in Report,REJECTED - Exclude from Report,NEEDS REVISION,FEATURED - Highlight in Executive Summary"</formula1>
    </dataValidation>
    <dataValidation type="list" allowBlank="1" showInputMessage="1" showErrorMessage="1" sqref="K161">
      <formula1>"FEATURED - Key implementation insight,PRIMARY - Main implementation evidence,SUPPORTING - Background implementation context,EXCLUDE - Do not use"</formula1>
    </dataValidation>
    <dataValidation type="list" allowBlank="1" showInputMessage="1" showErrorMessage="1" sqref="L161">
      <formula1>"VALIDATED - Use in report,REJECTED - Insufficient evidence,REVISED - Needs statement changes,MERGE - Combine with other theme"</formula1>
    </dataValidation>
    <dataValidation type="list" allowBlank="1" showInputMessage="1" showErrorMessage="1" sqref="K163">
      <formula1>"FEATURED - Key implementation insight,PRIMARY - Main implementation evidence,SUPPORTING - Background implementation context,EXCLUDE - Do not use"</formula1>
    </dataValidation>
    <dataValidation type="list" allowBlank="1" showInputMessage="1" showErrorMessage="1" sqref="L163">
      <formula1>"VALIDATED - Use in report,REJECTED - Insufficient evidence,REVISED - Needs statement changes,MERGE - Combine with other theme"</formula1>
    </dataValidation>
    <dataValidation type="list" allowBlank="1" showInputMessage="1" showErrorMessage="1" sqref="K165">
      <formula1>"FEATURED - Key implementation insight,PRIMARY - Main implementation evidence,SUPPORTING - Background implementation context,EXCLUDE - Do not use"</formula1>
    </dataValidation>
    <dataValidation type="list" allowBlank="1" showInputMessage="1" showErrorMessage="1" sqref="L165">
      <formula1>"VALIDATED - Use in report,REJECTED - Insufficient evidence,REVISED - Needs statement changes,MERGE - Combine with other theme"</formula1>
    </dataValidation>
    <dataValidation type="list" allowBlank="1" showInputMessage="1" showErrorMessage="1" sqref="K167">
      <formula1>"FEATURED - Key implementation insight,PRIMARY - Main implementation evidence,SUPPORTING - Background implementation context,EXCLUDE - Do not use"</formula1>
    </dataValidation>
    <dataValidation type="list" allowBlank="1" showInputMessage="1" showErrorMessage="1" sqref="L167">
      <formula1>"VALIDATED - Use in report,REJECTED - Insufficient evidence,REVISED - Needs statement changes,MERGE - Combine with other theme"</formula1>
    </dataValidation>
    <dataValidation type="list" allowBlank="1" showInputMessage="1" showErrorMessage="1" sqref="K169">
      <formula1>"FEATURED - Key implementation insight,PRIMARY - Main implementation evidence,SUPPORTING - Background implementation context,EXCLUDE - Do not use"</formula1>
    </dataValidation>
    <dataValidation type="list" allowBlank="1" showInputMessage="1" showErrorMessage="1" sqref="L169">
      <formula1>"VALIDATED - Use in report,REJECTED - Insufficient evidence,REVISED - Needs statement changes,MERGE - Combine with other theme"</formula1>
    </dataValidation>
    <dataValidation type="list" allowBlank="1" showInputMessage="1" showErrorMessage="1" sqref="K171">
      <formula1>"FEATURED - Key implementation insight,PRIMARY - Main implementation evidence,SUPPORTING - Background implementation context,EXCLUDE - Do not use"</formula1>
    </dataValidation>
    <dataValidation type="list" allowBlank="1" showInputMessage="1" showErrorMessage="1" sqref="L171">
      <formula1>"VALIDATED - Use in report,REJECTED - Insufficient evidence,REVISED - Needs statement changes,MERGE - Combine with other theme"</formula1>
    </dataValidation>
    <dataValidation type="list" allowBlank="1" showInputMessage="1" showErrorMessage="1" sqref="K173">
      <formula1>"FEATURED - Key implementation insight,PRIMARY - Main implementation evidence,SUPPORTING - Background implementation context,EXCLUDE - Do not use"</formula1>
    </dataValidation>
    <dataValidation type="list" allowBlank="1" showInputMessage="1" showErrorMessage="1" sqref="L173">
      <formula1>"VALIDATED - Use in report,REJECTED - Insufficient evidence,REVISED - Needs statement changes,MERGE - Combine with other theme"</formula1>
    </dataValidation>
    <dataValidation type="list" allowBlank="1" showInputMessage="1" showErrorMessage="1" sqref="K175">
      <formula1>"FEATURED - Key implementation insight,PRIMARY - Main implementation evidence,SUPPORTING - Background implementation context,EXCLUDE - Do not use"</formula1>
    </dataValidation>
    <dataValidation type="list" allowBlank="1" showInputMessage="1" showErrorMessage="1" sqref="L175">
      <formula1>"VALIDATED - Use in report,REJECTED - Insufficient evidence,REVISED - Needs statement changes,MERGE - Combine with other theme"</formula1>
    </dataValidation>
    <dataValidation type="list" allowBlank="1" showInputMessage="1" showErrorMessage="1" sqref="K177">
      <formula1>"FEATURED - Key implementation insight,PRIMARY - Main implementation evidence,SUPPORTING - Background implementation context,EXCLUDE - Do not use"</formula1>
    </dataValidation>
    <dataValidation type="list" allowBlank="1" showInputMessage="1" showErrorMessage="1" sqref="L177">
      <formula1>"VALIDATED - Use in report,REJECTED - Insufficient evidence,REVISED - Needs statement changes,MERGE - Combine with other theme"</formula1>
    </dataValidation>
    <dataValidation type="list" allowBlank="1" showInputMessage="1" showErrorMessage="1" sqref="K179">
      <formula1>"FEATURED - Key implementation insight,PRIMARY - Main implementation evidence,SUPPORTING - Background implementation context,EXCLUDE - Do not use"</formula1>
    </dataValidation>
    <dataValidation type="list" allowBlank="1" showInputMessage="1" showErrorMessage="1" sqref="L179">
      <formula1>"VALIDATED - Use in report,REJECTED - Insufficient evidence,REVISED - Needs statement changes,MERGE - Combine with other theme"</formula1>
    </dataValidation>
    <dataValidation type="list" allowBlank="1" showInputMessage="1" showErrorMessage="1" sqref="K181">
      <formula1>"FEATURED - Key implementation insight,PRIMARY - Main implementation evidence,SUPPORTING - Background implementation context,EXCLUDE - Do not use"</formula1>
    </dataValidation>
    <dataValidation type="list" allowBlank="1" showInputMessage="1" showErrorMessage="1" sqref="L181">
      <formula1>"VALIDATED - Use in report,REJECTED - Insufficient evidence,REVISED - Needs statement changes,MERGE - Combine with other theme"</formula1>
    </dataValidation>
    <dataValidation type="list" allowBlank="1" showInputMessage="1" showErrorMessage="1" sqref="K183">
      <formula1>"FEATURED - Key implementation insight,PRIMARY - Main implementation evidence,SUPPORTING - Background implementation context,EXCLUDE - Do not use"</formula1>
    </dataValidation>
    <dataValidation type="list" allowBlank="1" showInputMessage="1" showErrorMessage="1" sqref="L183">
      <formula1>"VALIDATED - Use in report,REJECTED - Insufficient evidence,REVISED - Needs statement changes,MERGE - Combine with other theme"</formula1>
    </dataValidation>
    <dataValidation type="list" allowBlank="1" showInputMessage="1" showErrorMessage="1" sqref="N185">
      <formula1>"PENDING REVIEW,VALIDATED - Include in Report,REJECTED - Exclude from Report,NEEDS REVISION,FEATURED - Highlight in Executive Summary"</formula1>
    </dataValidation>
    <dataValidation type="list" allowBlank="1" showInputMessage="1" showErrorMessage="1" sqref="K187">
      <formula1>"FEATURED - Key implementation insight,PRIMARY - Main implementation evidence,SUPPORTING - Background implementation context,EXCLUDE - Do not use"</formula1>
    </dataValidation>
    <dataValidation type="list" allowBlank="1" showInputMessage="1" showErrorMessage="1" sqref="L187">
      <formula1>"VALIDATED - Use in report,REJECTED - Insufficient evidence,REVISED - Needs statement changes,MERGE - Combine with other theme"</formula1>
    </dataValidation>
    <dataValidation type="list" allowBlank="1" showInputMessage="1" showErrorMessage="1" sqref="K189">
      <formula1>"FEATURED - Key implementation insight,PRIMARY - Main implementation evidence,SUPPORTING - Background implementation context,EXCLUDE - Do not use"</formula1>
    </dataValidation>
    <dataValidation type="list" allowBlank="1" showInputMessage="1" showErrorMessage="1" sqref="L189">
      <formula1>"VALIDATED - Use in report,REJECTED - Insufficient evidence,REVISED - Needs statement changes,MERGE - Combine with other theme"</formula1>
    </dataValidation>
    <dataValidation type="list" allowBlank="1" showInputMessage="1" showErrorMessage="1" sqref="K191">
      <formula1>"FEATURED - Key implementation insight,PRIMARY - Main implementation evidence,SUPPORTING - Background implementation context,EXCLUDE - Do not use"</formula1>
    </dataValidation>
    <dataValidation type="list" allowBlank="1" showInputMessage="1" showErrorMessage="1" sqref="L191">
      <formula1>"VALIDATED - Use in report,REJECTED - Insufficient evidence,REVISED - Needs statement changes,MERGE - Combine with other theme"</formula1>
    </dataValidation>
    <dataValidation type="list" allowBlank="1" showInputMessage="1" showErrorMessage="1" sqref="K193">
      <formula1>"FEATURED - Key implementation insight,PRIMARY - Main implementation evidence,SUPPORTING - Background implementation context,EXCLUDE - Do not use"</formula1>
    </dataValidation>
    <dataValidation type="list" allowBlank="1" showInputMessage="1" showErrorMessage="1" sqref="L193">
      <formula1>"VALIDATED - Use in report,REJECTED - Insufficient evidence,REVISED - Needs statement changes,MERGE - Combine with other theme"</formula1>
    </dataValidation>
    <dataValidation type="list" allowBlank="1" showInputMessage="1" showErrorMessage="1" sqref="K195">
      <formula1>"FEATURED - Key implementation insight,PRIMARY - Main implementation evidence,SUPPORTING - Background implementation context,EXCLUDE - Do not use"</formula1>
    </dataValidation>
    <dataValidation type="list" allowBlank="1" showInputMessage="1" showErrorMessage="1" sqref="L195">
      <formula1>"VALIDATED - Use in report,REJECTED - Insufficient evidence,REVISED - Needs statement changes,MERGE - Combine with other theme"</formula1>
    </dataValidation>
    <dataValidation type="list" allowBlank="1" showInputMessage="1" showErrorMessage="1" sqref="K197">
      <formula1>"FEATURED - Key implementation insight,PRIMARY - Main implementation evidence,SUPPORTING - Background implementation context,EXCLUDE - Do not use"</formula1>
    </dataValidation>
    <dataValidation type="list" allowBlank="1" showInputMessage="1" showErrorMessage="1" sqref="L197">
      <formula1>"VALIDATED - Use in report,REJECTED - Insufficient evidence,REVISED - Needs statement changes,MERGE - Combine with other theme"</formula1>
    </dataValidation>
    <dataValidation type="list" allowBlank="1" showInputMessage="1" showErrorMessage="1" sqref="K199">
      <formula1>"FEATURED - Key implementation insight,PRIMARY - Main implementation evidence,SUPPORTING - Background implementation context,EXCLUDE - Do not use"</formula1>
    </dataValidation>
    <dataValidation type="list" allowBlank="1" showInputMessage="1" showErrorMessage="1" sqref="L199">
      <formula1>"VALIDATED - Use in report,REJECTED - Insufficient evidence,REVISED - Needs statement changes,MERGE - Combine with other theme"</formula1>
    </dataValidation>
    <dataValidation type="list" allowBlank="1" showInputMessage="1" showErrorMessage="1" sqref="K201">
      <formula1>"FEATURED - Key implementation insight,PRIMARY - Main implementation evidence,SUPPORTING - Background implementation context,EXCLUDE - Do not use"</formula1>
    </dataValidation>
    <dataValidation type="list" allowBlank="1" showInputMessage="1" showErrorMessage="1" sqref="L201">
      <formula1>"VALIDATED - Use in report,REJECTED - Insufficient evidence,REVISED - Needs statement changes,MERGE - Combine with other theme"</formula1>
    </dataValidation>
    <dataValidation type="list" allowBlank="1" showInputMessage="1" showErrorMessage="1" sqref="K203">
      <formula1>"FEATURED - Key implementation insight,PRIMARY - Main implementation evidence,SUPPORTING - Background implementation context,EXCLUDE - Do not use"</formula1>
    </dataValidation>
    <dataValidation type="list" allowBlank="1" showInputMessage="1" showErrorMessage="1" sqref="L203">
      <formula1>"VALIDATED - Use in report,REJECTED - Insufficient evidence,REVISED - Needs statement changes,MERGE - Combine with other theme"</formula1>
    </dataValidation>
    <dataValidation type="list" allowBlank="1" showInputMessage="1" showErrorMessage="1" sqref="K205">
      <formula1>"FEATURED - Key implementation insight,PRIMARY - Main implementation evidence,SUPPORTING - Background implementation context,EXCLUDE - Do not use"</formula1>
    </dataValidation>
    <dataValidation type="list" allowBlank="1" showInputMessage="1" showErrorMessage="1" sqref="L205">
      <formula1>"VALIDATED - Use in report,REJECTED - Insufficient evidence,REVISED - Needs statement changes,MERGE - Combine with other theme"</formula1>
    </dataValidation>
    <dataValidation type="list" allowBlank="1" showInputMessage="1" showErrorMessage="1" sqref="K207">
      <formula1>"FEATURED - Key implementation insight,PRIMARY - Main implementation evidence,SUPPORTING - Background implementation context,EXCLUDE - Do not use"</formula1>
    </dataValidation>
    <dataValidation type="list" allowBlank="1" showInputMessage="1" showErrorMessage="1" sqref="L207">
      <formula1>"VALIDATED - Use in report,REJECTED - Insufficient evidence,REVISED - Needs statement changes,MERGE - Combine with other theme"</formula1>
    </dataValidation>
    <dataValidation type="list" allowBlank="1" showInputMessage="1" showErrorMessage="1" sqref="K209">
      <formula1>"FEATURED - Key implementation insight,PRIMARY - Main implementation evidence,SUPPORTING - Background implementation context,EXCLUDE - Do not use"</formula1>
    </dataValidation>
    <dataValidation type="list" allowBlank="1" showInputMessage="1" showErrorMessage="1" sqref="L209">
      <formula1>"VALIDATED - Use in report,REJECTED - Insufficient evidence,REVISED - Needs statement changes,MERGE - Combine with other theme"</formula1>
    </dataValidation>
    <dataValidation type="list" allowBlank="1" showInputMessage="1" showErrorMessage="1" sqref="K211">
      <formula1>"FEATURED - Key implementation insight,PRIMARY - Main implementation evidence,SUPPORTING - Background implementation context,EXCLUDE - Do not use"</formula1>
    </dataValidation>
    <dataValidation type="list" allowBlank="1" showInputMessage="1" showErrorMessage="1" sqref="L211">
      <formula1>"VALIDATED - Use in report,REJECTED - Insufficient evidence,REVISED - Needs statement changes,MERGE - Combine with other theme"</formula1>
    </dataValidation>
    <dataValidation type="list" allowBlank="1" showInputMessage="1" showErrorMessage="1" sqref="K213">
      <formula1>"FEATURED - Key implementation insight,PRIMARY - Main implementation evidence,SUPPORTING - Background implementation context,EXCLUDE - Do not use"</formula1>
    </dataValidation>
    <dataValidation type="list" allowBlank="1" showInputMessage="1" showErrorMessage="1" sqref="L213">
      <formula1>"VALIDATED - Use in report,REJECTED - Insufficient evidence,REVISED - Needs statement changes,MERGE - Combine with other theme"</formula1>
    </dataValidation>
    <dataValidation type="list" allowBlank="1" showInputMessage="1" showErrorMessage="1" sqref="N215">
      <formula1>"PENDING REVIEW,VALIDATED - Include in Report,REJECTED - Exclude from Report,NEEDS REVISION,FEATURED - Highlight in Executive Summary"</formula1>
    </dataValidation>
    <dataValidation type="list" allowBlank="1" showInputMessage="1" showErrorMessage="1" sqref="K217">
      <formula1>"FEATURED - Key implementation insight,PRIMARY - Main implementation evidence,SUPPORTING - Background implementation context,EXCLUDE - Do not use"</formula1>
    </dataValidation>
    <dataValidation type="list" allowBlank="1" showInputMessage="1" showErrorMessage="1" sqref="L217">
      <formula1>"VALIDATED - Use in report,REJECTED - Insufficient evidence,REVISED - Needs statement changes,MERGE - Combine with other theme"</formula1>
    </dataValidation>
    <dataValidation type="list" allowBlank="1" showInputMessage="1" showErrorMessage="1" sqref="K219">
      <formula1>"FEATURED - Key implementation insight,PRIMARY - Main implementation evidence,SUPPORTING - Background implementation context,EXCLUDE - Do not use"</formula1>
    </dataValidation>
    <dataValidation type="list" allowBlank="1" showInputMessage="1" showErrorMessage="1" sqref="L219">
      <formula1>"VALIDATED - Use in report,REJECTED - Insufficient evidence,REVISED - Needs statement changes,MERGE - Combine with other theme"</formula1>
    </dataValidation>
    <dataValidation type="list" allowBlank="1" showInputMessage="1" showErrorMessage="1" sqref="K221">
      <formula1>"FEATURED - Key implementation insight,PRIMARY - Main implementation evidence,SUPPORTING - Background implementation context,EXCLUDE - Do not use"</formula1>
    </dataValidation>
    <dataValidation type="list" allowBlank="1" showInputMessage="1" showErrorMessage="1" sqref="L221">
      <formula1>"VALIDATED - Use in report,REJECTED - Insufficient evidence,REVISED - Needs statement changes,MERGE - Combine with other theme"</formula1>
    </dataValidation>
    <dataValidation type="list" allowBlank="1" showInputMessage="1" showErrorMessage="1" sqref="K223">
      <formula1>"FEATURED - Key implementation insight,PRIMARY - Main implementation evidence,SUPPORTING - Background implementation context,EXCLUDE - Do not use"</formula1>
    </dataValidation>
    <dataValidation type="list" allowBlank="1" showInputMessage="1" showErrorMessage="1" sqref="L223">
      <formula1>"VALIDATED - Use in report,REJECTED - Insufficient evidence,REVISED - Needs statement changes,MERGE - Combine with other theme"</formula1>
    </dataValidation>
    <dataValidation type="list" allowBlank="1" showInputMessage="1" showErrorMessage="1" sqref="K225">
      <formula1>"FEATURED - Key implementation insight,PRIMARY - Main implementation evidence,SUPPORTING - Background implementation context,EXCLUDE - Do not use"</formula1>
    </dataValidation>
    <dataValidation type="list" allowBlank="1" showInputMessage="1" showErrorMessage="1" sqref="L225">
      <formula1>"VALIDATED - Use in report,REJECTED - Insufficient evidence,REVISED - Needs statement changes,MERGE - Combine with other theme"</formula1>
    </dataValidation>
    <dataValidation type="list" allowBlank="1" showInputMessage="1" showErrorMessage="1" sqref="K227">
      <formula1>"FEATURED - Key implementation insight,PRIMARY - Main implementation evidence,SUPPORTING - Background implementation context,EXCLUDE - Do not use"</formula1>
    </dataValidation>
    <dataValidation type="list" allowBlank="1" showInputMessage="1" showErrorMessage="1" sqref="L227">
      <formula1>"VALIDATED - Use in report,REJECTED - Insufficient evidence,REVISED - Needs statement changes,MERGE - Combine with other theme"</formula1>
    </dataValidation>
    <dataValidation type="list" allowBlank="1" showInputMessage="1" showErrorMessage="1" sqref="K229">
      <formula1>"FEATURED - Key implementation insight,PRIMARY - Main implementation evidence,SUPPORTING - Background implementation context,EXCLUDE - Do not use"</formula1>
    </dataValidation>
    <dataValidation type="list" allowBlank="1" showInputMessage="1" showErrorMessage="1" sqref="L229">
      <formula1>"VALIDATED - Use in report,REJECTED - Insufficient evidence,REVISED - Needs statement changes,MERGE - Combine with other theme"</formula1>
    </dataValidation>
    <dataValidation type="list" allowBlank="1" showInputMessage="1" showErrorMessage="1" sqref="K231">
      <formula1>"FEATURED - Key implementation insight,PRIMARY - Main implementation evidence,SUPPORTING - Background implementation context,EXCLUDE - Do not use"</formula1>
    </dataValidation>
    <dataValidation type="list" allowBlank="1" showInputMessage="1" showErrorMessage="1" sqref="L231">
      <formula1>"VALIDATED - Use in report,REJECTED - Insufficient evidence,REVISED - Needs statement changes,MERGE - Combine with other theme"</formula1>
    </dataValidation>
    <dataValidation type="list" allowBlank="1" showInputMessage="1" showErrorMessage="1" sqref="K233">
      <formula1>"FEATURED - Key implementation insight,PRIMARY - Main implementation evidence,SUPPORTING - Background implementation context,EXCLUDE - Do not use"</formula1>
    </dataValidation>
    <dataValidation type="list" allowBlank="1" showInputMessage="1" showErrorMessage="1" sqref="L233">
      <formula1>"VALIDATED - Use in report,REJECTED - Insufficient evidence,REVISED - Needs statement changes,MERGE - Combine with other theme"</formula1>
    </dataValidation>
    <dataValidation type="list" allowBlank="1" showInputMessage="1" showErrorMessage="1" sqref="K235">
      <formula1>"FEATURED - Key implementation insight,PRIMARY - Main implementation evidence,SUPPORTING - Background implementation context,EXCLUDE - Do not use"</formula1>
    </dataValidation>
    <dataValidation type="list" allowBlank="1" showInputMessage="1" showErrorMessage="1" sqref="L235">
      <formula1>"VALIDATED - Use in report,REJECTED - Insufficient evidence,REVISED - Needs statement changes,MERGE - Combine with other theme"</formula1>
    </dataValidation>
    <dataValidation type="list" allowBlank="1" showInputMessage="1" showErrorMessage="1" sqref="K237">
      <formula1>"FEATURED - Key implementation insight,PRIMARY - Main implementation evidence,SUPPORTING - Background implementation context,EXCLUDE - Do not use"</formula1>
    </dataValidation>
    <dataValidation type="list" allowBlank="1" showInputMessage="1" showErrorMessage="1" sqref="L237">
      <formula1>"VALIDATED - Use in report,REJECTED - Insufficient evidence,REVISED - Needs statement changes,MERGE - Combine with other theme"</formula1>
    </dataValidation>
    <dataValidation type="list" allowBlank="1" showInputMessage="1" showErrorMessage="1" sqref="K239">
      <formula1>"FEATURED - Key implementation insight,PRIMARY - Main implementation evidence,SUPPORTING - Background implementation context,EXCLUDE - Do not use"</formula1>
    </dataValidation>
    <dataValidation type="list" allowBlank="1" showInputMessage="1" showErrorMessage="1" sqref="L239">
      <formula1>"VALIDATED - Use in report,REJECTED - Insufficient evidence,REVISED - Needs statement changes,MERGE - Combine with other theme"</formula1>
    </dataValidation>
    <dataValidation type="list" allowBlank="1" showInputMessage="1" showErrorMessage="1" sqref="N241">
      <formula1>"PENDING REVIEW,VALIDATED - Include in Report,REJECTED - Exclude from Report,NEEDS REVISION,FEATURED - Highlight in Executive Summary"</formula1>
    </dataValidation>
    <dataValidation type="list" allowBlank="1" showInputMessage="1" showErrorMessage="1" sqref="K243">
      <formula1>"FEATURED - Key implementation insight,PRIMARY - Main implementation evidence,SUPPORTING - Background implementation context,EXCLUDE - Do not use"</formula1>
    </dataValidation>
    <dataValidation type="list" allowBlank="1" showInputMessage="1" showErrorMessage="1" sqref="L243">
      <formula1>"VALIDATED - Use in report,REJECTED - Insufficient evidence,REVISED - Needs statement changes,MERGE - Combine with other theme"</formula1>
    </dataValidation>
    <dataValidation type="list" allowBlank="1" showInputMessage="1" showErrorMessage="1" sqref="K245">
      <formula1>"FEATURED - Key implementation insight,PRIMARY - Main implementation evidence,SUPPORTING - Background implementation context,EXCLUDE - Do not use"</formula1>
    </dataValidation>
    <dataValidation type="list" allowBlank="1" showInputMessage="1" showErrorMessage="1" sqref="L245">
      <formula1>"VALIDATED - Use in report,REJECTED - Insufficient evidence,REVISED - Needs statement changes,MERGE - Combine with other theme"</formula1>
    </dataValidation>
    <dataValidation type="list" allowBlank="1" showInputMessage="1" showErrorMessage="1" sqref="K247">
      <formula1>"FEATURED - Key implementation insight,PRIMARY - Main implementation evidence,SUPPORTING - Background implementation context,EXCLUDE - Do not use"</formula1>
    </dataValidation>
    <dataValidation type="list" allowBlank="1" showInputMessage="1" showErrorMessage="1" sqref="L247">
      <formula1>"VALIDATED - Use in report,REJECTED - Insufficient evidence,REVISED - Needs statement changes,MERGE - Combine with other theme"</formula1>
    </dataValidation>
    <dataValidation type="list" allowBlank="1" showInputMessage="1" showErrorMessage="1" sqref="N249">
      <formula1>"PENDING REVIEW,VALIDATED - Include in Report,REJECTED - Exclude from Report,NEEDS REVISION,FEATURED - Highlight in Executive Summary"</formula1>
    </dataValidation>
    <dataValidation type="list" allowBlank="1" showInputMessage="1" showErrorMessage="1" sqref="K251">
      <formula1>"FEATURED - Key implementation insight,PRIMARY - Main implementation evidence,SUPPORTING - Background implementation context,EXCLUDE - Do not use"</formula1>
    </dataValidation>
    <dataValidation type="list" allowBlank="1" showInputMessage="1" showErrorMessage="1" sqref="L251">
      <formula1>"VALIDATED - Use in report,REJECTED - Insufficient evidence,REVISED - Needs statement changes,MERGE - Combine with other theme"</formula1>
    </dataValidation>
    <dataValidation type="list" allowBlank="1" showInputMessage="1" showErrorMessage="1" sqref="K253">
      <formula1>"FEATURED - Key implementation insight,PRIMARY - Main implementation evidence,SUPPORTING - Background implementation context,EXCLUDE - Do not use"</formula1>
    </dataValidation>
    <dataValidation type="list" allowBlank="1" showInputMessage="1" showErrorMessage="1" sqref="L253">
      <formula1>"VALIDATED - Use in report,REJECTED - Insufficient evidence,REVISED - Needs statement changes,MERGE - Combine with other theme"</formula1>
    </dataValidation>
    <dataValidation type="list" allowBlank="1" showInputMessage="1" showErrorMessage="1" sqref="K255">
      <formula1>"FEATURED - Key implementation insight,PRIMARY - Main implementation evidence,SUPPORTING - Background implementation context,EXCLUDE - Do not use"</formula1>
    </dataValidation>
    <dataValidation type="list" allowBlank="1" showInputMessage="1" showErrorMessage="1" sqref="L255">
      <formula1>"VALIDATED - Use in report,REJECTED - Insufficient evidence,REVISED - Needs statement changes,MERGE - Combine with other theme"</formula1>
    </dataValidation>
    <dataValidation type="list" allowBlank="1" showInputMessage="1" showErrorMessage="1" sqref="K257">
      <formula1>"FEATURED - Key implementation insight,PRIMARY - Main implementation evidence,SUPPORTING - Background implementation context,EXCLUDE - Do not use"</formula1>
    </dataValidation>
    <dataValidation type="list" allowBlank="1" showInputMessage="1" showErrorMessage="1" sqref="L257">
      <formula1>"VALIDATED - Use in report,REJECTED - Insufficient evidence,REVISED - Needs statement changes,MERGE - Combine with other theme"</formula1>
    </dataValidation>
    <dataValidation type="list" allowBlank="1" showInputMessage="1" showErrorMessage="1" sqref="K259">
      <formula1>"FEATURED - Key implementation insight,PRIMARY - Main implementation evidence,SUPPORTING - Background implementation context,EXCLUDE - Do not use"</formula1>
    </dataValidation>
    <dataValidation type="list" allowBlank="1" showInputMessage="1" showErrorMessage="1" sqref="L259">
      <formula1>"VALIDATED - Use in report,REJECTED - Insufficient evidence,REVISED - Needs statement changes,MERGE - Combine with other theme"</formula1>
    </dataValidation>
    <dataValidation type="list" allowBlank="1" showInputMessage="1" showErrorMessage="1" sqref="K261">
      <formula1>"FEATURED - Key implementation insight,PRIMARY - Main implementation evidence,SUPPORTING - Background implementation context,EXCLUDE - Do not use"</formula1>
    </dataValidation>
    <dataValidation type="list" allowBlank="1" showInputMessage="1" showErrorMessage="1" sqref="L261">
      <formula1>"VALIDATED - Use in report,REJECTED - Insufficient evidence,REVISED - Needs statement changes,MERGE - Combine with other theme"</formula1>
    </dataValidation>
    <dataValidation type="list" allowBlank="1" showInputMessage="1" showErrorMessage="1" sqref="K263">
      <formula1>"FEATURED - Key implementation insight,PRIMARY - Main implementation evidence,SUPPORTING - Background implementation context,EXCLUDE - Do not use"</formula1>
    </dataValidation>
    <dataValidation type="list" allowBlank="1" showInputMessage="1" showErrorMessage="1" sqref="L263">
      <formula1>"VALIDATED - Use in report,REJECTED - Insufficient evidence,REVISED - Needs statement changes,MERGE - Combine with other theme"</formula1>
    </dataValidation>
    <dataValidation type="list" allowBlank="1" showInputMessage="1" showErrorMessage="1" sqref="K265">
      <formula1>"FEATURED - Key implementation insight,PRIMARY - Main implementation evidence,SUPPORTING - Background implementation context,EXCLUDE - Do not use"</formula1>
    </dataValidation>
    <dataValidation type="list" allowBlank="1" showInputMessage="1" showErrorMessage="1" sqref="L265">
      <formula1>"VALIDATED - Use in report,REJECTED - Insufficient evidence,REVISED - Needs statement changes,MERGE - Combine with other theme"</formula1>
    </dataValidation>
    <dataValidation type="list" allowBlank="1" showInputMessage="1" showErrorMessage="1" sqref="K267">
      <formula1>"FEATURED - Key implementation insight,PRIMARY - Main implementation evidence,SUPPORTING - Background implementation context,EXCLUDE - Do not use"</formula1>
    </dataValidation>
    <dataValidation type="list" allowBlank="1" showInputMessage="1" showErrorMessage="1" sqref="L267">
      <formula1>"VALIDATED - Use in report,REJECTED - Insufficient evidence,REVISED - Needs statement changes,MERGE - Combine with other theme"</formula1>
    </dataValidation>
    <dataValidation type="list" allowBlank="1" showInputMessage="1" showErrorMessage="1" sqref="N269">
      <formula1>"PENDING REVIEW,VALIDATED - Include in Report,REJECTED - Exclude from Report,NEEDS REVISION,FEATURED - Highlight in Executive Summary"</formula1>
    </dataValidation>
    <dataValidation type="list" allowBlank="1" showInputMessage="1" showErrorMessage="1" sqref="K271">
      <formula1>"FEATURED - Key implementation insight,PRIMARY - Main implementation evidence,SUPPORTING - Background implementation context,EXCLUDE - Do not use"</formula1>
    </dataValidation>
    <dataValidation type="list" allowBlank="1" showInputMessage="1" showErrorMessage="1" sqref="L271">
      <formula1>"VALIDATED - Use in report,REJECTED - Insufficient evidence,REVISED - Needs statement changes,MERGE - Combine with other theme"</formula1>
    </dataValidation>
    <dataValidation type="list" allowBlank="1" showInputMessage="1" showErrorMessage="1" sqref="K273">
      <formula1>"FEATURED - Key implementation insight,PRIMARY - Main implementation evidence,SUPPORTING - Background implementation context,EXCLUDE - Do not use"</formula1>
    </dataValidation>
    <dataValidation type="list" allowBlank="1" showInputMessage="1" showErrorMessage="1" sqref="L273">
      <formula1>"VALIDATED - Use in report,REJECTED - Insufficient evidence,REVISED - Needs statement changes,MERGE - Combine with other theme"</formula1>
    </dataValidation>
    <dataValidation type="list" allowBlank="1" showInputMessage="1" showErrorMessage="1" sqref="K275">
      <formula1>"FEATURED - Key implementation insight,PRIMARY - Main implementation evidence,SUPPORTING - Background implementation context,EXCLUDE - Do not use"</formula1>
    </dataValidation>
    <dataValidation type="list" allowBlank="1" showInputMessage="1" showErrorMessage="1" sqref="L275">
      <formula1>"VALIDATED - Use in report,REJECTED - Insufficient evidence,REVISED - Needs statement changes,MERGE - Combine with other theme"</formula1>
    </dataValidation>
    <dataValidation type="list" allowBlank="1" showInputMessage="1" showErrorMessage="1" sqref="K277">
      <formula1>"FEATURED - Key implementation insight,PRIMARY - Main implementation evidence,SUPPORTING - Background implementation context,EXCLUDE - Do not use"</formula1>
    </dataValidation>
    <dataValidation type="list" allowBlank="1" showInputMessage="1" showErrorMessage="1" sqref="L277">
      <formula1>"VALIDATED - Use in report,REJECTED - Insufficient evidence,REVISED - Needs statement changes,MERGE - Combine with other theme"</formula1>
    </dataValidation>
    <dataValidation type="list" allowBlank="1" showInputMessage="1" showErrorMessage="1" sqref="K279">
      <formula1>"FEATURED - Key implementation insight,PRIMARY - Main implementation evidence,SUPPORTING - Background implementation context,EXCLUDE - Do not use"</formula1>
    </dataValidation>
    <dataValidation type="list" allowBlank="1" showInputMessage="1" showErrorMessage="1" sqref="L279">
      <formula1>"VALIDATED - Use in report,REJECTED - Insufficient evidence,REVISED - Needs statement changes,MERGE - Combine with other theme"</formula1>
    </dataValidation>
    <dataValidation type="list" allowBlank="1" showInputMessage="1" showErrorMessage="1" sqref="K281">
      <formula1>"FEATURED - Key implementation insight,PRIMARY - Main implementation evidence,SUPPORTING - Background implementation context,EXCLUDE - Do not use"</formula1>
    </dataValidation>
    <dataValidation type="list" allowBlank="1" showInputMessage="1" showErrorMessage="1" sqref="L281">
      <formula1>"VALIDATED - Use in report,REJECTED - Insufficient evidence,REVISED - Needs statement changes,MERGE - Combine with other theme"</formula1>
    </dataValidation>
    <dataValidation type="list" allowBlank="1" showInputMessage="1" showErrorMessage="1" sqref="K283">
      <formula1>"FEATURED - Key implementation insight,PRIMARY - Main implementation evidence,SUPPORTING - Background implementation context,EXCLUDE - Do not use"</formula1>
    </dataValidation>
    <dataValidation type="list" allowBlank="1" showInputMessage="1" showErrorMessage="1" sqref="L283">
      <formula1>"VALIDATED - Use in report,REJECTED - Insufficient evidence,REVISED - Needs statement changes,MERGE - Combine with other theme"</formula1>
    </dataValidation>
    <dataValidation type="list" allowBlank="1" showInputMessage="1" showErrorMessage="1" sqref="K285">
      <formula1>"FEATURED - Key implementation insight,PRIMARY - Main implementation evidence,SUPPORTING - Background implementation context,EXCLUDE - Do not use"</formula1>
    </dataValidation>
    <dataValidation type="list" allowBlank="1" showInputMessage="1" showErrorMessage="1" sqref="L285">
      <formula1>"VALIDATED - Use in report,REJECTED - Insufficient evidence,REVISED - Needs statement changes,MERGE - Combine with other theme"</formula1>
    </dataValidation>
    <dataValidation type="list" allowBlank="1" showInputMessage="1" showErrorMessage="1" sqref="K287">
      <formula1>"FEATURED - Key implementation insight,PRIMARY - Main implementation evidence,SUPPORTING - Background implementation context,EXCLUDE - Do not use"</formula1>
    </dataValidation>
    <dataValidation type="list" allowBlank="1" showInputMessage="1" showErrorMessage="1" sqref="L287">
      <formula1>"VALIDATED - Use in report,REJECTED - Insufficient evidence,REVISED - Needs statement changes,MERGE - Combine with other theme"</formula1>
    </dataValidation>
    <dataValidation type="list" allowBlank="1" showInputMessage="1" showErrorMessage="1" sqref="N289">
      <formula1>"PENDING REVIEW,VALIDATED - Include in Report,REJECTED - Exclude from Report,NEEDS REVISION,FEATURED - Highlight in Executive Summary"</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
  <sheetViews>
    <sheetView workbookViewId="0"/>
  </sheetViews>
  <sheetFormatPr defaultRowHeight="15"/>
  <cols>
    <col min="1" max="1" width="15.7109375" customWidth="1"/>
    <col min="2" max="2" width="50.7109375" customWidth="1"/>
    <col min="3" max="3" width="20.7109375" customWidth="1"/>
    <col min="4" max="4" width="30.7109375" customWidth="1"/>
    <col min="5" max="5" width="60.7109375" customWidth="1"/>
    <col min="6" max="6" width="40.7109375" customWidth="1"/>
    <col min="7" max="8" width="15.7109375" customWidth="1"/>
    <col min="9" max="10" width="12.7109375" customWidth="1"/>
    <col min="11" max="12" width="25.7109375" customWidth="1"/>
    <col min="13" max="13" width="40.7109375" customWidth="1"/>
  </cols>
  <sheetData>
    <row r="1" spans="1:14">
      <c r="A1" s="1" t="s">
        <v>598</v>
      </c>
      <c r="B1" s="1"/>
      <c r="C1" s="1"/>
      <c r="D1" s="1"/>
      <c r="E1" s="1"/>
      <c r="F1" s="1"/>
      <c r="G1" s="1"/>
      <c r="H1" s="1"/>
      <c r="I1" s="1"/>
      <c r="J1" s="1"/>
      <c r="K1" s="1"/>
      <c r="L1" s="1"/>
      <c r="M1" s="1"/>
    </row>
    <row r="2" spans="1:14">
      <c r="A2" s="2" t="s">
        <v>599</v>
      </c>
      <c r="B2" s="2"/>
      <c r="C2" s="2"/>
      <c r="D2" s="2"/>
      <c r="E2" s="2"/>
      <c r="F2" s="2"/>
      <c r="G2" s="2"/>
      <c r="H2" s="2"/>
      <c r="I2" s="2"/>
      <c r="J2" s="2"/>
      <c r="K2" s="2"/>
      <c r="L2" s="2"/>
      <c r="M2" s="2"/>
    </row>
    <row r="3" spans="1:14">
      <c r="A3" s="6" t="s">
        <v>600</v>
      </c>
      <c r="B3" s="6"/>
      <c r="C3" s="6"/>
      <c r="D3" s="6"/>
      <c r="E3" s="6"/>
      <c r="F3" s="6"/>
      <c r="G3" s="6"/>
      <c r="H3" s="6"/>
      <c r="I3" s="6"/>
      <c r="J3" s="6"/>
      <c r="K3" s="6"/>
      <c r="L3" s="6"/>
      <c r="M3" s="6"/>
    </row>
    <row r="4" spans="1:14">
      <c r="A4" s="6" t="s">
        <v>601</v>
      </c>
      <c r="B4" s="6"/>
      <c r="C4" s="6"/>
      <c r="D4" s="6"/>
      <c r="E4" s="6"/>
      <c r="F4" s="6"/>
      <c r="G4" s="6"/>
      <c r="H4" s="6"/>
      <c r="I4" s="6"/>
      <c r="J4" s="6"/>
      <c r="K4" s="6"/>
      <c r="L4" s="6"/>
      <c r="M4" s="6"/>
    </row>
    <row r="6" spans="1:14">
      <c r="A6" s="3" t="s">
        <v>106</v>
      </c>
      <c r="B6" s="3" t="s">
        <v>115</v>
      </c>
      <c r="C6" s="3" t="s">
        <v>602</v>
      </c>
      <c r="D6" s="3" t="s">
        <v>603</v>
      </c>
      <c r="E6" s="3" t="s">
        <v>123</v>
      </c>
      <c r="F6" s="3" t="s">
        <v>124</v>
      </c>
      <c r="G6" s="3" t="s">
        <v>125</v>
      </c>
      <c r="H6" s="3" t="s">
        <v>126</v>
      </c>
      <c r="I6" s="3" t="s">
        <v>128</v>
      </c>
      <c r="J6" s="3" t="s">
        <v>517</v>
      </c>
      <c r="K6" s="3" t="s">
        <v>604</v>
      </c>
      <c r="L6" s="3" t="s">
        <v>605</v>
      </c>
      <c r="M6" s="3" t="s">
        <v>116</v>
      </c>
      <c r="N6" s="3" t="s">
        <v>516</v>
      </c>
    </row>
    <row r="9" spans="1:14">
      <c r="A9" s="3" t="s">
        <v>606</v>
      </c>
    </row>
    <row r="10" spans="1:14">
      <c r="A10" t="s">
        <v>607</v>
      </c>
      <c r="D10" t="s">
        <v>536</v>
      </c>
      <c r="G10" t="s">
        <v>537</v>
      </c>
    </row>
  </sheetData>
  <mergeCells count="4">
    <mergeCell ref="A1:M1"/>
    <mergeCell ref="A2:M2"/>
    <mergeCell ref="A3:M3"/>
    <mergeCell ref="A4:M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3"/>
  <sheetViews>
    <sheetView workbookViewId="0"/>
  </sheetViews>
  <sheetFormatPr defaultRowHeight="15"/>
  <cols>
    <col min="1" max="1" width="25.7109375" customWidth="1"/>
    <col min="2" max="4" width="15.7109375" customWidth="1"/>
    <col min="5" max="5" width="20.7109375" customWidth="1"/>
    <col min="6" max="6" width="60.7109375" customWidth="1"/>
    <col min="7" max="7" width="20.7109375" customWidth="1"/>
  </cols>
  <sheetData>
    <row r="1" spans="1:7">
      <c r="A1" s="1" t="s">
        <v>608</v>
      </c>
      <c r="B1" s="1"/>
      <c r="C1" s="1"/>
      <c r="D1" s="1"/>
      <c r="E1" s="1"/>
      <c r="F1" s="1"/>
      <c r="G1" s="1"/>
    </row>
    <row r="2" spans="1:7">
      <c r="A2" s="2" t="s">
        <v>609</v>
      </c>
      <c r="B2" s="2"/>
      <c r="C2" s="2"/>
      <c r="D2" s="2"/>
      <c r="E2" s="2"/>
      <c r="F2" s="2"/>
      <c r="G2" s="2"/>
    </row>
    <row r="4" spans="1:7">
      <c r="A4" s="3" t="s">
        <v>108</v>
      </c>
      <c r="B4" s="3" t="s">
        <v>610</v>
      </c>
      <c r="C4" s="3" t="s">
        <v>611</v>
      </c>
      <c r="D4" s="3" t="s">
        <v>612</v>
      </c>
      <c r="E4" s="3" t="s">
        <v>613</v>
      </c>
      <c r="F4" s="3" t="s">
        <v>614</v>
      </c>
      <c r="G4" s="3" t="s">
        <v>615</v>
      </c>
    </row>
    <row r="5" spans="1:7">
      <c r="A5" s="6" t="s">
        <v>616</v>
      </c>
      <c r="B5" s="5">
        <v>0</v>
      </c>
      <c r="C5" s="5">
        <v>7</v>
      </c>
      <c r="D5" s="5">
        <v>7</v>
      </c>
      <c r="E5" s="6" t="s">
        <v>617</v>
      </c>
      <c r="F5" s="6" t="s">
        <v>618</v>
      </c>
      <c r="G5" s="6" t="s">
        <v>619</v>
      </c>
    </row>
    <row r="6" spans="1:7">
      <c r="A6" s="6" t="s">
        <v>620</v>
      </c>
      <c r="B6" s="5">
        <v>0</v>
      </c>
      <c r="C6" s="5">
        <v>6</v>
      </c>
      <c r="D6" s="5">
        <v>6</v>
      </c>
      <c r="E6" s="6" t="s">
        <v>617</v>
      </c>
      <c r="F6" s="6" t="s">
        <v>621</v>
      </c>
      <c r="G6" s="6" t="s">
        <v>619</v>
      </c>
    </row>
    <row r="7" spans="1:7">
      <c r="A7" s="6" t="s">
        <v>622</v>
      </c>
      <c r="B7" s="5">
        <v>0</v>
      </c>
      <c r="C7" s="5">
        <v>3</v>
      </c>
      <c r="D7" s="5">
        <v>3</v>
      </c>
      <c r="E7" s="6" t="s">
        <v>617</v>
      </c>
      <c r="F7" s="6" t="s">
        <v>623</v>
      </c>
      <c r="G7" s="6" t="s">
        <v>619</v>
      </c>
    </row>
    <row r="8" spans="1:7">
      <c r="A8" s="6" t="s">
        <v>624</v>
      </c>
      <c r="B8" s="5">
        <v>0</v>
      </c>
      <c r="C8" s="5">
        <v>1</v>
      </c>
      <c r="D8" s="5">
        <v>1</v>
      </c>
      <c r="E8" s="6" t="s">
        <v>617</v>
      </c>
      <c r="F8" s="6" t="s">
        <v>625</v>
      </c>
      <c r="G8" s="6" t="s">
        <v>626</v>
      </c>
    </row>
    <row r="9" spans="1:7">
      <c r="A9" s="6" t="s">
        <v>627</v>
      </c>
      <c r="B9" s="5">
        <v>0</v>
      </c>
      <c r="C9" s="5">
        <v>0</v>
      </c>
      <c r="D9" s="5">
        <v>0</v>
      </c>
      <c r="E9" s="6" t="s">
        <v>617</v>
      </c>
      <c r="F9" s="6" t="s">
        <v>628</v>
      </c>
      <c r="G9" s="6" t="s">
        <v>629</v>
      </c>
    </row>
    <row r="12" spans="1:7">
      <c r="A12" s="3" t="s">
        <v>630</v>
      </c>
    </row>
    <row r="13" spans="1:7">
      <c r="A13" t="s">
        <v>631</v>
      </c>
      <c r="D13" t="s">
        <v>632</v>
      </c>
      <c r="G13" t="s">
        <v>633</v>
      </c>
    </row>
  </sheetData>
  <mergeCells count="2">
    <mergeCell ref="A1:G1"/>
    <mergeCell ref="A2:G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160"/>
  <sheetViews>
    <sheetView workbookViewId="0"/>
  </sheetViews>
  <sheetFormatPr defaultRowHeight="15"/>
  <cols>
    <col min="1" max="1" width="15.7109375" customWidth="1"/>
    <col min="2" max="2" width="20.7109375" customWidth="1"/>
    <col min="3" max="3" width="15.7109375" customWidth="1"/>
    <col min="4" max="4" width="20.7109375" customWidth="1"/>
    <col min="5" max="5" width="50.7109375" customWidth="1"/>
    <col min="6" max="6" width="60.7109375" customWidth="1"/>
    <col min="7" max="8" width="12.7109375" customWidth="1"/>
  </cols>
  <sheetData>
    <row r="1" spans="1:8">
      <c r="A1" s="1" t="s">
        <v>634</v>
      </c>
      <c r="B1" s="1"/>
      <c r="C1" s="1"/>
      <c r="D1" s="1"/>
      <c r="E1" s="1"/>
      <c r="F1" s="1"/>
      <c r="G1" s="1"/>
      <c r="H1" s="1"/>
    </row>
    <row r="3" spans="1:8">
      <c r="A3" s="3" t="s">
        <v>635</v>
      </c>
      <c r="B3" s="3" t="s">
        <v>125</v>
      </c>
      <c r="C3" s="3" t="s">
        <v>126</v>
      </c>
      <c r="D3" s="3" t="s">
        <v>636</v>
      </c>
      <c r="E3" s="3" t="s">
        <v>637</v>
      </c>
      <c r="F3" s="3" t="s">
        <v>638</v>
      </c>
      <c r="G3" s="3" t="s">
        <v>128</v>
      </c>
      <c r="H3" s="3" t="s">
        <v>517</v>
      </c>
    </row>
    <row r="4" spans="1:8">
      <c r="A4" t="s">
        <v>639</v>
      </c>
      <c r="B4" t="s">
        <v>131</v>
      </c>
      <c r="C4" t="s">
        <v>132</v>
      </c>
      <c r="D4" t="s">
        <v>640</v>
      </c>
      <c r="E4" s="6" t="s">
        <v>121</v>
      </c>
      <c r="F4" s="6" t="s">
        <v>130</v>
      </c>
      <c r="G4" t="s">
        <v>134</v>
      </c>
      <c r="H4" s="5">
        <v>4</v>
      </c>
    </row>
    <row r="5" spans="1:8">
      <c r="A5" t="s">
        <v>641</v>
      </c>
      <c r="B5" t="s">
        <v>131</v>
      </c>
      <c r="C5" t="s">
        <v>132</v>
      </c>
      <c r="D5" t="s">
        <v>640</v>
      </c>
      <c r="E5" s="6" t="s">
        <v>135</v>
      </c>
      <c r="F5" s="6" t="s">
        <v>136</v>
      </c>
      <c r="G5" t="s">
        <v>134</v>
      </c>
      <c r="H5" s="5">
        <v>4</v>
      </c>
    </row>
    <row r="6" spans="1:8">
      <c r="A6" t="s">
        <v>642</v>
      </c>
      <c r="B6" t="s">
        <v>139</v>
      </c>
      <c r="C6" t="s">
        <v>140</v>
      </c>
      <c r="D6" t="s">
        <v>640</v>
      </c>
      <c r="E6" s="6" t="s">
        <v>137</v>
      </c>
      <c r="F6" s="6" t="s">
        <v>138</v>
      </c>
      <c r="G6" t="s">
        <v>134</v>
      </c>
      <c r="H6" s="5">
        <v>4</v>
      </c>
    </row>
    <row r="7" spans="1:8">
      <c r="A7" t="s">
        <v>643</v>
      </c>
      <c r="B7" t="s">
        <v>139</v>
      </c>
      <c r="C7" t="s">
        <v>140</v>
      </c>
      <c r="D7" t="s">
        <v>640</v>
      </c>
      <c r="E7" s="6" t="s">
        <v>141</v>
      </c>
      <c r="F7" s="6" t="s">
        <v>142</v>
      </c>
      <c r="G7" t="s">
        <v>134</v>
      </c>
      <c r="H7" s="5">
        <v>4</v>
      </c>
    </row>
    <row r="8" spans="1:8">
      <c r="A8" t="s">
        <v>644</v>
      </c>
      <c r="B8" t="s">
        <v>151</v>
      </c>
      <c r="C8" t="s">
        <v>152</v>
      </c>
      <c r="D8" t="s">
        <v>640</v>
      </c>
      <c r="E8" s="6" t="s">
        <v>149</v>
      </c>
      <c r="F8" s="6" t="s">
        <v>150</v>
      </c>
      <c r="G8" t="s">
        <v>153</v>
      </c>
      <c r="H8" s="5">
        <v>3</v>
      </c>
    </row>
    <row r="9" spans="1:8">
      <c r="A9" t="s">
        <v>645</v>
      </c>
      <c r="B9" t="s">
        <v>156</v>
      </c>
      <c r="C9" t="s">
        <v>157</v>
      </c>
      <c r="D9" t="s">
        <v>646</v>
      </c>
      <c r="E9" s="6" t="s">
        <v>154</v>
      </c>
      <c r="F9" s="6" t="s">
        <v>155</v>
      </c>
      <c r="G9" t="s">
        <v>159</v>
      </c>
      <c r="H9" s="5">
        <v>3</v>
      </c>
    </row>
    <row r="10" spans="1:8">
      <c r="A10" t="s">
        <v>647</v>
      </c>
      <c r="B10" t="s">
        <v>156</v>
      </c>
      <c r="C10" t="s">
        <v>157</v>
      </c>
      <c r="D10" t="s">
        <v>640</v>
      </c>
      <c r="E10" s="6" t="s">
        <v>147</v>
      </c>
      <c r="F10" s="6" t="s">
        <v>160</v>
      </c>
      <c r="G10" t="s">
        <v>159</v>
      </c>
      <c r="H10" s="5">
        <v>3</v>
      </c>
    </row>
    <row r="11" spans="1:8">
      <c r="A11" t="s">
        <v>648</v>
      </c>
      <c r="B11" t="s">
        <v>156</v>
      </c>
      <c r="C11" t="s">
        <v>157</v>
      </c>
      <c r="D11" t="s">
        <v>640</v>
      </c>
      <c r="E11" s="6" t="s">
        <v>161</v>
      </c>
      <c r="F11" s="6" t="s">
        <v>162</v>
      </c>
      <c r="G11" t="s">
        <v>159</v>
      </c>
      <c r="H11" s="5">
        <v>3</v>
      </c>
    </row>
    <row r="12" spans="1:8">
      <c r="A12" t="s">
        <v>649</v>
      </c>
      <c r="B12" t="s">
        <v>165</v>
      </c>
      <c r="C12" t="s">
        <v>166</v>
      </c>
      <c r="D12" t="s">
        <v>640</v>
      </c>
      <c r="E12" s="6" t="s">
        <v>163</v>
      </c>
      <c r="F12" s="6" t="s">
        <v>164</v>
      </c>
      <c r="G12" t="s">
        <v>153</v>
      </c>
      <c r="H12" s="5">
        <v>4</v>
      </c>
    </row>
    <row r="13" spans="1:8">
      <c r="A13" t="s">
        <v>650</v>
      </c>
      <c r="B13" t="s">
        <v>169</v>
      </c>
      <c r="C13" t="s">
        <v>170</v>
      </c>
      <c r="D13" t="s">
        <v>640</v>
      </c>
      <c r="E13" s="6" t="s">
        <v>167</v>
      </c>
      <c r="F13" s="6" t="s">
        <v>168</v>
      </c>
      <c r="G13" t="s">
        <v>159</v>
      </c>
      <c r="H13" s="5">
        <v>2</v>
      </c>
    </row>
    <row r="14" spans="1:8">
      <c r="A14" t="s">
        <v>651</v>
      </c>
      <c r="B14" t="s">
        <v>169</v>
      </c>
      <c r="C14" t="s">
        <v>170</v>
      </c>
      <c r="D14" t="s">
        <v>640</v>
      </c>
      <c r="E14" s="6" t="s">
        <v>171</v>
      </c>
      <c r="F14" s="6" t="s">
        <v>172</v>
      </c>
      <c r="G14" t="s">
        <v>159</v>
      </c>
      <c r="H14" s="5">
        <v>3</v>
      </c>
    </row>
    <row r="15" spans="1:8">
      <c r="A15" t="s">
        <v>652</v>
      </c>
      <c r="B15" t="s">
        <v>175</v>
      </c>
      <c r="C15" t="s">
        <v>176</v>
      </c>
      <c r="D15" t="s">
        <v>640</v>
      </c>
      <c r="E15" s="6" t="s">
        <v>173</v>
      </c>
      <c r="F15" s="6" t="s">
        <v>174</v>
      </c>
      <c r="G15" t="s">
        <v>159</v>
      </c>
      <c r="H15" s="5">
        <v>3</v>
      </c>
    </row>
    <row r="16" spans="1:8">
      <c r="A16" t="s">
        <v>653</v>
      </c>
      <c r="B16" t="s">
        <v>179</v>
      </c>
      <c r="C16" t="s">
        <v>180</v>
      </c>
      <c r="D16" t="s">
        <v>640</v>
      </c>
      <c r="E16" s="6" t="s">
        <v>177</v>
      </c>
      <c r="F16" s="6" t="s">
        <v>178</v>
      </c>
      <c r="G16" t="s">
        <v>159</v>
      </c>
      <c r="H16" s="5">
        <v>3</v>
      </c>
    </row>
    <row r="17" spans="1:8">
      <c r="A17" t="s">
        <v>654</v>
      </c>
      <c r="B17" t="s">
        <v>179</v>
      </c>
      <c r="C17" t="s">
        <v>180</v>
      </c>
      <c r="D17" t="s">
        <v>640</v>
      </c>
      <c r="E17" s="6" t="s">
        <v>181</v>
      </c>
      <c r="F17" s="6" t="s">
        <v>182</v>
      </c>
      <c r="G17" t="s">
        <v>153</v>
      </c>
      <c r="H17" s="5">
        <v>4</v>
      </c>
    </row>
    <row r="18" spans="1:8">
      <c r="A18" t="s">
        <v>655</v>
      </c>
      <c r="B18" t="s">
        <v>185</v>
      </c>
      <c r="C18" t="s">
        <v>186</v>
      </c>
      <c r="D18" t="s">
        <v>656</v>
      </c>
      <c r="E18" s="6" t="s">
        <v>183</v>
      </c>
      <c r="F18" s="6" t="s">
        <v>184</v>
      </c>
      <c r="G18" t="s">
        <v>159</v>
      </c>
      <c r="H18" s="5">
        <v>3</v>
      </c>
    </row>
    <row r="19" spans="1:8">
      <c r="A19" t="s">
        <v>657</v>
      </c>
      <c r="B19" t="s">
        <v>139</v>
      </c>
      <c r="C19" t="s">
        <v>140</v>
      </c>
      <c r="D19" t="s">
        <v>640</v>
      </c>
      <c r="E19" s="6" t="s">
        <v>147</v>
      </c>
      <c r="F19" s="6" t="s">
        <v>187</v>
      </c>
      <c r="G19" t="s">
        <v>159</v>
      </c>
      <c r="H19" s="5">
        <v>2</v>
      </c>
    </row>
    <row r="20" spans="1:8">
      <c r="A20" t="s">
        <v>658</v>
      </c>
      <c r="B20" t="s">
        <v>139</v>
      </c>
      <c r="C20" t="s">
        <v>140</v>
      </c>
      <c r="D20" t="s">
        <v>640</v>
      </c>
      <c r="E20" s="6" t="s">
        <v>188</v>
      </c>
      <c r="F20" s="6" t="s">
        <v>189</v>
      </c>
      <c r="G20" t="s">
        <v>159</v>
      </c>
      <c r="H20" s="5">
        <v>3</v>
      </c>
    </row>
    <row r="21" spans="1:8">
      <c r="A21" t="s">
        <v>659</v>
      </c>
      <c r="B21" t="s">
        <v>192</v>
      </c>
      <c r="C21" t="s">
        <v>193</v>
      </c>
      <c r="D21" t="s">
        <v>640</v>
      </c>
      <c r="E21" s="6" t="s">
        <v>190</v>
      </c>
      <c r="F21" s="6" t="s">
        <v>191</v>
      </c>
      <c r="G21" t="s">
        <v>159</v>
      </c>
      <c r="H21" s="5">
        <v>2</v>
      </c>
    </row>
    <row r="22" spans="1:8">
      <c r="A22" t="s">
        <v>660</v>
      </c>
      <c r="B22" t="s">
        <v>196</v>
      </c>
      <c r="C22" t="s">
        <v>197</v>
      </c>
      <c r="D22" t="s">
        <v>640</v>
      </c>
      <c r="E22" s="6" t="s">
        <v>194</v>
      </c>
      <c r="F22" s="6" t="s">
        <v>195</v>
      </c>
      <c r="G22" t="s">
        <v>153</v>
      </c>
      <c r="H22" s="5">
        <v>3</v>
      </c>
    </row>
    <row r="23" spans="1:8">
      <c r="A23" t="s">
        <v>661</v>
      </c>
      <c r="B23" t="s">
        <v>196</v>
      </c>
      <c r="C23" t="s">
        <v>197</v>
      </c>
      <c r="D23" t="s">
        <v>640</v>
      </c>
      <c r="E23" s="6" t="s">
        <v>198</v>
      </c>
      <c r="F23" s="6" t="s">
        <v>199</v>
      </c>
      <c r="G23" t="s">
        <v>153</v>
      </c>
      <c r="H23" s="5">
        <v>4</v>
      </c>
    </row>
    <row r="24" spans="1:8">
      <c r="A24" t="s">
        <v>662</v>
      </c>
      <c r="B24" t="s">
        <v>202</v>
      </c>
      <c r="C24" t="s">
        <v>203</v>
      </c>
      <c r="D24" t="s">
        <v>640</v>
      </c>
      <c r="E24" s="6" t="s">
        <v>200</v>
      </c>
      <c r="F24" s="6" t="s">
        <v>201</v>
      </c>
      <c r="G24" t="s">
        <v>153</v>
      </c>
      <c r="H24" s="5">
        <v>3</v>
      </c>
    </row>
    <row r="25" spans="1:8">
      <c r="A25" t="s">
        <v>663</v>
      </c>
      <c r="B25" t="s">
        <v>156</v>
      </c>
      <c r="C25" t="s">
        <v>157</v>
      </c>
      <c r="D25" t="s">
        <v>664</v>
      </c>
      <c r="E25" s="6" t="s">
        <v>206</v>
      </c>
      <c r="F25" s="6" t="s">
        <v>208</v>
      </c>
      <c r="G25" t="s">
        <v>209</v>
      </c>
      <c r="H25" s="5">
        <v>5</v>
      </c>
    </row>
    <row r="26" spans="1:8">
      <c r="A26" t="s">
        <v>665</v>
      </c>
      <c r="B26" t="s">
        <v>165</v>
      </c>
      <c r="C26" t="s">
        <v>166</v>
      </c>
      <c r="D26" t="s">
        <v>664</v>
      </c>
      <c r="E26" s="6" t="s">
        <v>147</v>
      </c>
      <c r="F26" s="6" t="s">
        <v>210</v>
      </c>
      <c r="G26" t="s">
        <v>209</v>
      </c>
      <c r="H26" s="5">
        <v>4</v>
      </c>
    </row>
    <row r="27" spans="1:8">
      <c r="A27" t="s">
        <v>666</v>
      </c>
      <c r="B27" t="s">
        <v>196</v>
      </c>
      <c r="C27" t="s">
        <v>197</v>
      </c>
      <c r="D27" t="s">
        <v>664</v>
      </c>
      <c r="E27" s="6" t="s">
        <v>211</v>
      </c>
      <c r="F27" s="6" t="s">
        <v>212</v>
      </c>
      <c r="G27" t="s">
        <v>209</v>
      </c>
      <c r="H27" s="5">
        <v>4</v>
      </c>
    </row>
    <row r="28" spans="1:8">
      <c r="A28" t="s">
        <v>667</v>
      </c>
      <c r="B28" t="s">
        <v>196</v>
      </c>
      <c r="C28" t="s">
        <v>197</v>
      </c>
      <c r="D28" t="s">
        <v>664</v>
      </c>
      <c r="E28" s="6" t="s">
        <v>213</v>
      </c>
      <c r="F28" s="6" t="s">
        <v>214</v>
      </c>
      <c r="G28" t="s">
        <v>209</v>
      </c>
      <c r="H28" s="5">
        <v>4</v>
      </c>
    </row>
    <row r="29" spans="1:8">
      <c r="A29" t="s">
        <v>668</v>
      </c>
      <c r="B29" t="s">
        <v>151</v>
      </c>
      <c r="C29" t="s">
        <v>152</v>
      </c>
      <c r="D29" t="s">
        <v>664</v>
      </c>
      <c r="E29" s="6" t="s">
        <v>219</v>
      </c>
      <c r="F29" s="6" t="s">
        <v>220</v>
      </c>
      <c r="G29" t="s">
        <v>134</v>
      </c>
      <c r="H29" s="5">
        <v>4</v>
      </c>
    </row>
    <row r="30" spans="1:8">
      <c r="A30" t="s">
        <v>669</v>
      </c>
      <c r="B30" t="s">
        <v>131</v>
      </c>
      <c r="C30" t="s">
        <v>132</v>
      </c>
      <c r="D30" t="s">
        <v>664</v>
      </c>
      <c r="E30" s="6" t="s">
        <v>217</v>
      </c>
      <c r="F30" s="6" t="s">
        <v>221</v>
      </c>
      <c r="G30" t="s">
        <v>134</v>
      </c>
      <c r="H30" s="5">
        <v>4</v>
      </c>
    </row>
    <row r="31" spans="1:8">
      <c r="A31" t="s">
        <v>670</v>
      </c>
      <c r="B31" t="s">
        <v>131</v>
      </c>
      <c r="C31" t="s">
        <v>132</v>
      </c>
      <c r="D31" t="s">
        <v>664</v>
      </c>
      <c r="E31" s="6" t="s">
        <v>217</v>
      </c>
      <c r="F31" s="6" t="s">
        <v>222</v>
      </c>
      <c r="G31" t="s">
        <v>134</v>
      </c>
      <c r="H31" s="5">
        <v>4</v>
      </c>
    </row>
    <row r="32" spans="1:8">
      <c r="A32" t="s">
        <v>671</v>
      </c>
      <c r="B32" t="s">
        <v>131</v>
      </c>
      <c r="C32" t="s">
        <v>132</v>
      </c>
      <c r="D32" t="s">
        <v>664</v>
      </c>
      <c r="E32" s="6" t="s">
        <v>223</v>
      </c>
      <c r="F32" s="6" t="s">
        <v>224</v>
      </c>
      <c r="G32" t="s">
        <v>134</v>
      </c>
      <c r="H32" s="5">
        <v>4</v>
      </c>
    </row>
    <row r="33" spans="1:8">
      <c r="A33" t="s">
        <v>672</v>
      </c>
      <c r="B33" t="s">
        <v>185</v>
      </c>
      <c r="C33" t="s">
        <v>186</v>
      </c>
      <c r="D33" t="s">
        <v>664</v>
      </c>
      <c r="E33" s="6" t="s">
        <v>225</v>
      </c>
      <c r="F33" s="6" t="s">
        <v>226</v>
      </c>
      <c r="G33" t="s">
        <v>134</v>
      </c>
      <c r="H33" s="5">
        <v>4</v>
      </c>
    </row>
    <row r="34" spans="1:8">
      <c r="A34" t="s">
        <v>673</v>
      </c>
      <c r="B34" t="s">
        <v>192</v>
      </c>
      <c r="C34" t="s">
        <v>193</v>
      </c>
      <c r="D34" t="s">
        <v>664</v>
      </c>
      <c r="E34" s="6" t="s">
        <v>227</v>
      </c>
      <c r="F34" s="6" t="s">
        <v>228</v>
      </c>
      <c r="G34" t="s">
        <v>134</v>
      </c>
      <c r="H34" s="5">
        <v>4</v>
      </c>
    </row>
    <row r="35" spans="1:8">
      <c r="A35" t="s">
        <v>674</v>
      </c>
      <c r="B35" t="s">
        <v>234</v>
      </c>
      <c r="C35" t="s">
        <v>235</v>
      </c>
      <c r="D35" t="s">
        <v>675</v>
      </c>
      <c r="E35" s="6" t="s">
        <v>231</v>
      </c>
      <c r="F35" s="6" t="s">
        <v>233</v>
      </c>
      <c r="G35" t="s">
        <v>209</v>
      </c>
      <c r="H35" s="5">
        <v>4</v>
      </c>
    </row>
    <row r="36" spans="1:8">
      <c r="A36" t="s">
        <v>676</v>
      </c>
      <c r="B36" t="s">
        <v>234</v>
      </c>
      <c r="C36" t="s">
        <v>235</v>
      </c>
      <c r="D36" t="s">
        <v>677</v>
      </c>
      <c r="E36" s="6" t="s">
        <v>236</v>
      </c>
      <c r="F36" s="6" t="s">
        <v>237</v>
      </c>
      <c r="G36" t="s">
        <v>209</v>
      </c>
      <c r="H36" s="5">
        <v>4</v>
      </c>
    </row>
    <row r="37" spans="1:8">
      <c r="A37" t="s">
        <v>678</v>
      </c>
      <c r="B37" t="s">
        <v>234</v>
      </c>
      <c r="C37" t="s">
        <v>235</v>
      </c>
      <c r="D37" t="s">
        <v>679</v>
      </c>
      <c r="E37" s="6" t="s">
        <v>238</v>
      </c>
      <c r="F37" s="6" t="s">
        <v>239</v>
      </c>
      <c r="G37" t="s">
        <v>209</v>
      </c>
      <c r="H37" s="5">
        <v>4</v>
      </c>
    </row>
    <row r="38" spans="1:8">
      <c r="A38" t="s">
        <v>680</v>
      </c>
      <c r="B38" t="s">
        <v>156</v>
      </c>
      <c r="C38" t="s">
        <v>157</v>
      </c>
      <c r="D38" t="s">
        <v>681</v>
      </c>
      <c r="E38" s="6" t="s">
        <v>240</v>
      </c>
      <c r="F38" s="6" t="s">
        <v>241</v>
      </c>
      <c r="G38" t="s">
        <v>209</v>
      </c>
      <c r="H38" s="5">
        <v>4</v>
      </c>
    </row>
    <row r="39" spans="1:8">
      <c r="A39" t="s">
        <v>682</v>
      </c>
      <c r="B39" t="s">
        <v>156</v>
      </c>
      <c r="C39" t="s">
        <v>157</v>
      </c>
      <c r="D39" t="s">
        <v>683</v>
      </c>
      <c r="E39" s="6" t="s">
        <v>242</v>
      </c>
      <c r="F39" s="6" t="s">
        <v>243</v>
      </c>
      <c r="G39" t="s">
        <v>209</v>
      </c>
      <c r="H39" s="5">
        <v>4</v>
      </c>
    </row>
    <row r="40" spans="1:8">
      <c r="A40" t="s">
        <v>684</v>
      </c>
      <c r="B40" t="s">
        <v>165</v>
      </c>
      <c r="C40" t="s">
        <v>166</v>
      </c>
      <c r="D40" t="s">
        <v>685</v>
      </c>
      <c r="E40" s="6" t="s">
        <v>244</v>
      </c>
      <c r="F40" s="6" t="s">
        <v>245</v>
      </c>
      <c r="G40" t="s">
        <v>209</v>
      </c>
      <c r="H40" s="5">
        <v>4</v>
      </c>
    </row>
    <row r="41" spans="1:8">
      <c r="A41" t="s">
        <v>686</v>
      </c>
      <c r="B41" t="s">
        <v>175</v>
      </c>
      <c r="C41" t="s">
        <v>176</v>
      </c>
      <c r="D41" t="s">
        <v>687</v>
      </c>
      <c r="E41" s="6" t="s">
        <v>246</v>
      </c>
      <c r="F41" s="6" t="s">
        <v>247</v>
      </c>
      <c r="G41" t="s">
        <v>209</v>
      </c>
      <c r="H41" s="5">
        <v>4</v>
      </c>
    </row>
    <row r="42" spans="1:8">
      <c r="A42" t="s">
        <v>688</v>
      </c>
      <c r="B42" t="s">
        <v>179</v>
      </c>
      <c r="C42" t="s">
        <v>180</v>
      </c>
      <c r="D42" t="s">
        <v>689</v>
      </c>
      <c r="E42" s="6" t="s">
        <v>248</v>
      </c>
      <c r="F42" s="6" t="s">
        <v>249</v>
      </c>
      <c r="G42" t="s">
        <v>209</v>
      </c>
      <c r="H42" s="5">
        <v>4</v>
      </c>
    </row>
    <row r="43" spans="1:8">
      <c r="A43" t="s">
        <v>690</v>
      </c>
      <c r="B43" t="s">
        <v>179</v>
      </c>
      <c r="C43" t="s">
        <v>180</v>
      </c>
      <c r="D43" t="s">
        <v>691</v>
      </c>
      <c r="E43" s="6" t="s">
        <v>250</v>
      </c>
      <c r="F43" s="6" t="s">
        <v>251</v>
      </c>
      <c r="G43" t="s">
        <v>209</v>
      </c>
      <c r="H43" s="5">
        <v>4</v>
      </c>
    </row>
    <row r="44" spans="1:8">
      <c r="A44" t="s">
        <v>692</v>
      </c>
      <c r="B44" t="s">
        <v>179</v>
      </c>
      <c r="C44" t="s">
        <v>180</v>
      </c>
      <c r="D44" t="s">
        <v>685</v>
      </c>
      <c r="E44" s="6" t="s">
        <v>252</v>
      </c>
      <c r="F44" s="6" t="s">
        <v>253</v>
      </c>
      <c r="G44" t="s">
        <v>209</v>
      </c>
      <c r="H44" s="5">
        <v>4</v>
      </c>
    </row>
    <row r="45" spans="1:8">
      <c r="A45" t="s">
        <v>693</v>
      </c>
      <c r="B45" t="s">
        <v>196</v>
      </c>
      <c r="C45" t="s">
        <v>197</v>
      </c>
      <c r="D45" t="s">
        <v>640</v>
      </c>
      <c r="E45" s="6" t="s">
        <v>254</v>
      </c>
      <c r="F45" s="6" t="s">
        <v>255</v>
      </c>
      <c r="G45" t="s">
        <v>209</v>
      </c>
      <c r="H45" s="5">
        <v>4</v>
      </c>
    </row>
    <row r="46" spans="1:8">
      <c r="A46" t="s">
        <v>694</v>
      </c>
      <c r="B46" t="s">
        <v>196</v>
      </c>
      <c r="C46" t="s">
        <v>197</v>
      </c>
      <c r="D46" t="s">
        <v>695</v>
      </c>
      <c r="E46" s="6" t="s">
        <v>256</v>
      </c>
      <c r="F46" s="6" t="s">
        <v>257</v>
      </c>
      <c r="G46" t="s">
        <v>209</v>
      </c>
      <c r="H46" s="5">
        <v>4</v>
      </c>
    </row>
    <row r="47" spans="1:8">
      <c r="A47" t="s">
        <v>696</v>
      </c>
      <c r="B47" t="s">
        <v>196</v>
      </c>
      <c r="C47" t="s">
        <v>197</v>
      </c>
      <c r="D47" t="s">
        <v>687</v>
      </c>
      <c r="E47" s="6" t="s">
        <v>258</v>
      </c>
      <c r="F47" s="6" t="s">
        <v>259</v>
      </c>
      <c r="G47" t="s">
        <v>209</v>
      </c>
      <c r="H47" s="5">
        <v>4</v>
      </c>
    </row>
    <row r="48" spans="1:8">
      <c r="A48" t="s">
        <v>697</v>
      </c>
      <c r="B48" t="s">
        <v>131</v>
      </c>
      <c r="C48" t="s">
        <v>132</v>
      </c>
      <c r="D48" t="s">
        <v>695</v>
      </c>
      <c r="E48" s="6" t="s">
        <v>262</v>
      </c>
      <c r="F48" s="6" t="s">
        <v>264</v>
      </c>
      <c r="G48" t="s">
        <v>134</v>
      </c>
      <c r="H48" s="5">
        <v>4</v>
      </c>
    </row>
    <row r="49" spans="1:8">
      <c r="A49" t="s">
        <v>698</v>
      </c>
      <c r="B49" t="s">
        <v>169</v>
      </c>
      <c r="C49" t="s">
        <v>170</v>
      </c>
      <c r="D49" t="s">
        <v>699</v>
      </c>
      <c r="E49" s="6" t="s">
        <v>265</v>
      </c>
      <c r="F49" s="6" t="s">
        <v>266</v>
      </c>
      <c r="G49" t="s">
        <v>134</v>
      </c>
      <c r="H49" s="5">
        <v>4</v>
      </c>
    </row>
    <row r="50" spans="1:8">
      <c r="A50" t="s">
        <v>700</v>
      </c>
      <c r="B50" t="s">
        <v>185</v>
      </c>
      <c r="C50" t="s">
        <v>186</v>
      </c>
      <c r="D50" t="s">
        <v>701</v>
      </c>
      <c r="E50" s="6" t="s">
        <v>267</v>
      </c>
      <c r="F50" s="6" t="s">
        <v>268</v>
      </c>
      <c r="G50" t="s">
        <v>134</v>
      </c>
      <c r="H50" s="5">
        <v>4</v>
      </c>
    </row>
    <row r="51" spans="1:8">
      <c r="A51" t="s">
        <v>702</v>
      </c>
      <c r="B51" t="s">
        <v>139</v>
      </c>
      <c r="C51" t="s">
        <v>140</v>
      </c>
      <c r="D51" t="s">
        <v>695</v>
      </c>
      <c r="E51" s="6" t="s">
        <v>269</v>
      </c>
      <c r="F51" s="6" t="s">
        <v>270</v>
      </c>
      <c r="G51" t="s">
        <v>134</v>
      </c>
      <c r="H51" s="5">
        <v>4</v>
      </c>
    </row>
    <row r="52" spans="1:8">
      <c r="A52" t="s">
        <v>703</v>
      </c>
      <c r="B52" t="s">
        <v>139</v>
      </c>
      <c r="C52" t="s">
        <v>140</v>
      </c>
      <c r="D52" t="s">
        <v>704</v>
      </c>
      <c r="E52" s="6" t="s">
        <v>271</v>
      </c>
      <c r="F52" s="6" t="s">
        <v>272</v>
      </c>
      <c r="G52" t="s">
        <v>134</v>
      </c>
      <c r="H52" s="5">
        <v>4</v>
      </c>
    </row>
    <row r="53" spans="1:8">
      <c r="A53" t="s">
        <v>705</v>
      </c>
      <c r="B53" t="s">
        <v>139</v>
      </c>
      <c r="C53" t="s">
        <v>140</v>
      </c>
      <c r="D53" t="s">
        <v>695</v>
      </c>
      <c r="E53" s="6" t="s">
        <v>273</v>
      </c>
      <c r="F53" s="6" t="s">
        <v>274</v>
      </c>
      <c r="G53" t="s">
        <v>134</v>
      </c>
      <c r="H53" s="5">
        <v>4</v>
      </c>
    </row>
    <row r="54" spans="1:8">
      <c r="A54" t="s">
        <v>706</v>
      </c>
      <c r="B54" t="s">
        <v>156</v>
      </c>
      <c r="C54" t="s">
        <v>157</v>
      </c>
      <c r="D54" t="s">
        <v>695</v>
      </c>
      <c r="E54" s="6" t="s">
        <v>277</v>
      </c>
      <c r="F54" s="6" t="s">
        <v>279</v>
      </c>
      <c r="G54" t="s">
        <v>209</v>
      </c>
      <c r="H54" s="5">
        <v>4</v>
      </c>
    </row>
    <row r="55" spans="1:8">
      <c r="A55" t="s">
        <v>707</v>
      </c>
      <c r="B55" t="s">
        <v>175</v>
      </c>
      <c r="C55" t="s">
        <v>176</v>
      </c>
      <c r="D55" t="s">
        <v>708</v>
      </c>
      <c r="E55" s="6" t="s">
        <v>280</v>
      </c>
      <c r="F55" s="6" t="s">
        <v>281</v>
      </c>
      <c r="G55" t="s">
        <v>209</v>
      </c>
      <c r="H55" s="5">
        <v>4</v>
      </c>
    </row>
    <row r="56" spans="1:8">
      <c r="A56" t="s">
        <v>709</v>
      </c>
      <c r="B56" t="s">
        <v>175</v>
      </c>
      <c r="C56" t="s">
        <v>176</v>
      </c>
      <c r="D56" t="s">
        <v>708</v>
      </c>
      <c r="E56" s="6" t="s">
        <v>282</v>
      </c>
      <c r="F56" s="6" t="s">
        <v>283</v>
      </c>
      <c r="G56" t="s">
        <v>209</v>
      </c>
      <c r="H56" s="5">
        <v>4</v>
      </c>
    </row>
    <row r="57" spans="1:8">
      <c r="A57" t="s">
        <v>710</v>
      </c>
      <c r="B57" t="s">
        <v>179</v>
      </c>
      <c r="C57" t="s">
        <v>180</v>
      </c>
      <c r="D57" t="s">
        <v>708</v>
      </c>
      <c r="E57" s="6" t="s">
        <v>284</v>
      </c>
      <c r="F57" s="6" t="s">
        <v>285</v>
      </c>
      <c r="G57" t="s">
        <v>209</v>
      </c>
      <c r="H57" s="5">
        <v>4</v>
      </c>
    </row>
    <row r="58" spans="1:8">
      <c r="A58" t="s">
        <v>711</v>
      </c>
      <c r="B58" t="s">
        <v>151</v>
      </c>
      <c r="C58" t="s">
        <v>152</v>
      </c>
      <c r="D58" t="s">
        <v>708</v>
      </c>
      <c r="E58" s="6" t="s">
        <v>290</v>
      </c>
      <c r="F58" s="6" t="s">
        <v>291</v>
      </c>
      <c r="G58" t="s">
        <v>134</v>
      </c>
      <c r="H58" s="5">
        <v>4</v>
      </c>
    </row>
    <row r="59" spans="1:8">
      <c r="A59" t="s">
        <v>712</v>
      </c>
      <c r="B59" t="s">
        <v>151</v>
      </c>
      <c r="C59" t="s">
        <v>152</v>
      </c>
      <c r="D59" t="s">
        <v>708</v>
      </c>
      <c r="E59" s="6" t="s">
        <v>292</v>
      </c>
      <c r="F59" s="6" t="s">
        <v>293</v>
      </c>
      <c r="G59" t="s">
        <v>134</v>
      </c>
      <c r="H59" s="5">
        <v>4</v>
      </c>
    </row>
    <row r="60" spans="1:8">
      <c r="A60" t="s">
        <v>713</v>
      </c>
      <c r="B60" t="s">
        <v>151</v>
      </c>
      <c r="C60" t="s">
        <v>152</v>
      </c>
      <c r="D60" t="s">
        <v>708</v>
      </c>
      <c r="E60" s="6" t="s">
        <v>294</v>
      </c>
      <c r="F60" s="6" t="s">
        <v>295</v>
      </c>
      <c r="G60" t="s">
        <v>134</v>
      </c>
      <c r="H60" s="5">
        <v>4</v>
      </c>
    </row>
    <row r="61" spans="1:8">
      <c r="A61" t="s">
        <v>714</v>
      </c>
      <c r="B61" t="s">
        <v>151</v>
      </c>
      <c r="C61" t="s">
        <v>152</v>
      </c>
      <c r="D61" t="s">
        <v>708</v>
      </c>
      <c r="E61" s="6" t="s">
        <v>296</v>
      </c>
      <c r="F61" s="6" t="s">
        <v>297</v>
      </c>
      <c r="G61" t="s">
        <v>134</v>
      </c>
      <c r="H61" s="5">
        <v>4</v>
      </c>
    </row>
    <row r="62" spans="1:8">
      <c r="A62" t="s">
        <v>715</v>
      </c>
      <c r="B62" t="s">
        <v>151</v>
      </c>
      <c r="C62" t="s">
        <v>152</v>
      </c>
      <c r="D62" t="s">
        <v>708</v>
      </c>
      <c r="E62" s="6" t="s">
        <v>298</v>
      </c>
      <c r="F62" s="6" t="s">
        <v>299</v>
      </c>
      <c r="G62" t="s">
        <v>134</v>
      </c>
      <c r="H62" s="5">
        <v>4</v>
      </c>
    </row>
    <row r="63" spans="1:8">
      <c r="A63" t="s">
        <v>716</v>
      </c>
      <c r="B63" t="s">
        <v>151</v>
      </c>
      <c r="C63" t="s">
        <v>152</v>
      </c>
      <c r="D63" t="s">
        <v>708</v>
      </c>
      <c r="E63" s="6" t="s">
        <v>300</v>
      </c>
      <c r="F63" s="6" t="s">
        <v>301</v>
      </c>
      <c r="G63" t="s">
        <v>134</v>
      </c>
      <c r="H63" s="5">
        <v>5</v>
      </c>
    </row>
    <row r="64" spans="1:8">
      <c r="A64" t="s">
        <v>717</v>
      </c>
      <c r="B64" t="s">
        <v>169</v>
      </c>
      <c r="C64" t="s">
        <v>170</v>
      </c>
      <c r="D64" t="s">
        <v>708</v>
      </c>
      <c r="E64" s="6" t="s">
        <v>302</v>
      </c>
      <c r="F64" s="6" t="s">
        <v>303</v>
      </c>
      <c r="G64" t="s">
        <v>134</v>
      </c>
      <c r="H64" s="5">
        <v>4</v>
      </c>
    </row>
    <row r="65" spans="1:8">
      <c r="A65" t="s">
        <v>718</v>
      </c>
      <c r="B65" t="s">
        <v>169</v>
      </c>
      <c r="C65" t="s">
        <v>170</v>
      </c>
      <c r="D65" t="s">
        <v>708</v>
      </c>
      <c r="E65" s="6" t="s">
        <v>304</v>
      </c>
      <c r="F65" s="6" t="s">
        <v>305</v>
      </c>
      <c r="G65" t="s">
        <v>134</v>
      </c>
      <c r="H65" s="5">
        <v>4</v>
      </c>
    </row>
    <row r="66" spans="1:8">
      <c r="A66" t="s">
        <v>719</v>
      </c>
      <c r="B66" t="s">
        <v>308</v>
      </c>
      <c r="C66" t="s">
        <v>309</v>
      </c>
      <c r="D66" t="s">
        <v>640</v>
      </c>
      <c r="E66" s="6" t="s">
        <v>306</v>
      </c>
      <c r="F66" s="6" t="s">
        <v>307</v>
      </c>
      <c r="G66" t="s">
        <v>134</v>
      </c>
      <c r="H66" s="5">
        <v>4</v>
      </c>
    </row>
    <row r="67" spans="1:8">
      <c r="A67" t="s">
        <v>720</v>
      </c>
      <c r="B67" t="s">
        <v>185</v>
      </c>
      <c r="C67" t="s">
        <v>186</v>
      </c>
      <c r="D67" t="s">
        <v>708</v>
      </c>
      <c r="E67" s="6" t="s">
        <v>310</v>
      </c>
      <c r="F67" s="6" t="s">
        <v>311</v>
      </c>
      <c r="G67" t="s">
        <v>134</v>
      </c>
      <c r="H67" s="5">
        <v>4</v>
      </c>
    </row>
    <row r="68" spans="1:8">
      <c r="A68" t="s">
        <v>721</v>
      </c>
      <c r="B68" t="s">
        <v>185</v>
      </c>
      <c r="C68" t="s">
        <v>186</v>
      </c>
      <c r="D68" t="s">
        <v>708</v>
      </c>
      <c r="E68" s="6" t="s">
        <v>312</v>
      </c>
      <c r="F68" s="6" t="s">
        <v>313</v>
      </c>
      <c r="G68" t="s">
        <v>134</v>
      </c>
      <c r="H68" s="5">
        <v>4</v>
      </c>
    </row>
    <row r="69" spans="1:8">
      <c r="A69" t="s">
        <v>722</v>
      </c>
      <c r="B69" t="s">
        <v>185</v>
      </c>
      <c r="C69" t="s">
        <v>186</v>
      </c>
      <c r="D69" t="s">
        <v>708</v>
      </c>
      <c r="E69" s="6" t="s">
        <v>314</v>
      </c>
      <c r="F69" s="6" t="s">
        <v>315</v>
      </c>
      <c r="G69" t="s">
        <v>134</v>
      </c>
      <c r="H69" s="5">
        <v>4</v>
      </c>
    </row>
    <row r="70" spans="1:8">
      <c r="A70" t="s">
        <v>723</v>
      </c>
      <c r="B70" t="s">
        <v>139</v>
      </c>
      <c r="C70" t="s">
        <v>140</v>
      </c>
      <c r="D70" t="s">
        <v>708</v>
      </c>
      <c r="E70" s="6" t="s">
        <v>316</v>
      </c>
      <c r="F70" s="6" t="s">
        <v>317</v>
      </c>
      <c r="G70" t="s">
        <v>134</v>
      </c>
      <c r="H70" s="5">
        <v>4</v>
      </c>
    </row>
    <row r="71" spans="1:8">
      <c r="A71" t="s">
        <v>724</v>
      </c>
      <c r="B71" t="s">
        <v>139</v>
      </c>
      <c r="C71" t="s">
        <v>140</v>
      </c>
      <c r="D71" t="s">
        <v>704</v>
      </c>
      <c r="E71" s="6" t="s">
        <v>318</v>
      </c>
      <c r="F71" s="6" t="s">
        <v>319</v>
      </c>
      <c r="G71" t="s">
        <v>134</v>
      </c>
      <c r="H71" s="5">
        <v>4</v>
      </c>
    </row>
    <row r="72" spans="1:8">
      <c r="A72" t="s">
        <v>725</v>
      </c>
      <c r="B72" t="s">
        <v>139</v>
      </c>
      <c r="C72" t="s">
        <v>140</v>
      </c>
      <c r="D72" t="s">
        <v>708</v>
      </c>
      <c r="E72" s="6" t="s">
        <v>288</v>
      </c>
      <c r="F72" s="6" t="s">
        <v>320</v>
      </c>
      <c r="G72" t="s">
        <v>134</v>
      </c>
      <c r="H72" s="5">
        <v>4</v>
      </c>
    </row>
    <row r="73" spans="1:8">
      <c r="A73" t="s">
        <v>726</v>
      </c>
      <c r="B73" t="s">
        <v>139</v>
      </c>
      <c r="C73" t="s">
        <v>140</v>
      </c>
      <c r="D73" t="s">
        <v>727</v>
      </c>
      <c r="E73" s="6" t="s">
        <v>288</v>
      </c>
      <c r="F73" s="6" t="s">
        <v>321</v>
      </c>
      <c r="G73" t="s">
        <v>134</v>
      </c>
      <c r="H73" s="5">
        <v>4</v>
      </c>
    </row>
    <row r="74" spans="1:8">
      <c r="A74" t="s">
        <v>728</v>
      </c>
      <c r="B74" t="s">
        <v>192</v>
      </c>
      <c r="C74" t="s">
        <v>193</v>
      </c>
      <c r="D74" t="s">
        <v>695</v>
      </c>
      <c r="E74" s="6" t="s">
        <v>322</v>
      </c>
      <c r="F74" s="6" t="s">
        <v>323</v>
      </c>
      <c r="G74" t="s">
        <v>134</v>
      </c>
      <c r="H74" s="5">
        <v>4</v>
      </c>
    </row>
    <row r="75" spans="1:8">
      <c r="A75" t="s">
        <v>729</v>
      </c>
      <c r="B75" t="s">
        <v>192</v>
      </c>
      <c r="C75" t="s">
        <v>193</v>
      </c>
      <c r="D75" t="s">
        <v>730</v>
      </c>
      <c r="E75" s="6" t="s">
        <v>324</v>
      </c>
      <c r="F75" s="6" t="s">
        <v>325</v>
      </c>
      <c r="G75" t="s">
        <v>134</v>
      </c>
      <c r="H75" s="5">
        <v>4</v>
      </c>
    </row>
    <row r="76" spans="1:8">
      <c r="A76" t="s">
        <v>731</v>
      </c>
      <c r="B76" t="s">
        <v>192</v>
      </c>
      <c r="C76" t="s">
        <v>193</v>
      </c>
      <c r="D76" t="s">
        <v>708</v>
      </c>
      <c r="E76" s="6" t="s">
        <v>326</v>
      </c>
      <c r="F76" s="6" t="s">
        <v>327</v>
      </c>
      <c r="G76" t="s">
        <v>134</v>
      </c>
      <c r="H76" s="5">
        <v>5</v>
      </c>
    </row>
    <row r="77" spans="1:8">
      <c r="A77" t="s">
        <v>732</v>
      </c>
      <c r="B77" t="s">
        <v>192</v>
      </c>
      <c r="C77" t="s">
        <v>193</v>
      </c>
      <c r="D77" t="s">
        <v>640</v>
      </c>
      <c r="E77" s="6" t="s">
        <v>328</v>
      </c>
      <c r="F77" s="6" t="s">
        <v>329</v>
      </c>
      <c r="G77" t="s">
        <v>134</v>
      </c>
      <c r="H77" s="5">
        <v>4</v>
      </c>
    </row>
    <row r="78" spans="1:8">
      <c r="A78" t="s">
        <v>733</v>
      </c>
      <c r="B78" t="s">
        <v>192</v>
      </c>
      <c r="C78" t="s">
        <v>193</v>
      </c>
      <c r="D78" t="s">
        <v>708</v>
      </c>
      <c r="E78" s="6" t="s">
        <v>330</v>
      </c>
      <c r="F78" s="6" t="s">
        <v>331</v>
      </c>
      <c r="G78" t="s">
        <v>134</v>
      </c>
      <c r="H78" s="5">
        <v>4</v>
      </c>
    </row>
    <row r="79" spans="1:8">
      <c r="A79" t="s">
        <v>734</v>
      </c>
      <c r="B79" t="s">
        <v>202</v>
      </c>
      <c r="C79" t="s">
        <v>203</v>
      </c>
      <c r="D79" t="s">
        <v>695</v>
      </c>
      <c r="E79" s="6" t="s">
        <v>332</v>
      </c>
      <c r="F79" s="6" t="s">
        <v>333</v>
      </c>
      <c r="G79" t="s">
        <v>134</v>
      </c>
      <c r="H79" s="5">
        <v>4</v>
      </c>
    </row>
    <row r="80" spans="1:8">
      <c r="A80" t="s">
        <v>735</v>
      </c>
      <c r="B80" t="s">
        <v>202</v>
      </c>
      <c r="C80" t="s">
        <v>203</v>
      </c>
      <c r="D80" t="s">
        <v>708</v>
      </c>
      <c r="E80" s="6" t="s">
        <v>334</v>
      </c>
      <c r="F80" s="6" t="s">
        <v>335</v>
      </c>
      <c r="G80" t="s">
        <v>134</v>
      </c>
      <c r="H80" s="5">
        <v>4</v>
      </c>
    </row>
    <row r="81" spans="1:8">
      <c r="A81" t="s">
        <v>736</v>
      </c>
      <c r="B81" t="s">
        <v>202</v>
      </c>
      <c r="C81" t="s">
        <v>203</v>
      </c>
      <c r="D81" t="s">
        <v>695</v>
      </c>
      <c r="E81" s="6" t="s">
        <v>336</v>
      </c>
      <c r="F81" s="6" t="s">
        <v>337</v>
      </c>
      <c r="G81" t="s">
        <v>134</v>
      </c>
      <c r="H81" s="5">
        <v>5</v>
      </c>
    </row>
    <row r="82" spans="1:8">
      <c r="A82" t="s">
        <v>737</v>
      </c>
      <c r="B82" t="s">
        <v>202</v>
      </c>
      <c r="C82" t="s">
        <v>203</v>
      </c>
      <c r="D82" t="s">
        <v>708</v>
      </c>
      <c r="E82" s="6" t="s">
        <v>338</v>
      </c>
      <c r="F82" s="6" t="s">
        <v>339</v>
      </c>
      <c r="G82" t="s">
        <v>134</v>
      </c>
      <c r="H82" s="5">
        <v>4</v>
      </c>
    </row>
    <row r="83" spans="1:8">
      <c r="A83" t="s">
        <v>738</v>
      </c>
      <c r="B83" t="s">
        <v>202</v>
      </c>
      <c r="C83" t="s">
        <v>203</v>
      </c>
      <c r="D83" t="s">
        <v>708</v>
      </c>
      <c r="E83" s="6" t="s">
        <v>340</v>
      </c>
      <c r="F83" s="6" t="s">
        <v>341</v>
      </c>
      <c r="G83" t="s">
        <v>134</v>
      </c>
      <c r="H83" s="5">
        <v>5</v>
      </c>
    </row>
    <row r="84" spans="1:8">
      <c r="A84" t="s">
        <v>739</v>
      </c>
      <c r="B84" t="s">
        <v>202</v>
      </c>
      <c r="C84" t="s">
        <v>203</v>
      </c>
      <c r="D84" t="s">
        <v>695</v>
      </c>
      <c r="E84" s="6" t="s">
        <v>342</v>
      </c>
      <c r="F84" s="6" t="s">
        <v>343</v>
      </c>
      <c r="G84" t="s">
        <v>134</v>
      </c>
      <c r="H84" s="5">
        <v>4</v>
      </c>
    </row>
    <row r="85" spans="1:8">
      <c r="A85" t="s">
        <v>740</v>
      </c>
      <c r="B85" t="s">
        <v>151</v>
      </c>
      <c r="C85" t="s">
        <v>152</v>
      </c>
      <c r="D85" t="s">
        <v>708</v>
      </c>
      <c r="E85" s="6" t="s">
        <v>347</v>
      </c>
      <c r="F85" s="6" t="s">
        <v>348</v>
      </c>
      <c r="G85" t="s">
        <v>159</v>
      </c>
      <c r="H85" s="5">
        <v>3</v>
      </c>
    </row>
    <row r="86" spans="1:8">
      <c r="A86" t="s">
        <v>741</v>
      </c>
      <c r="B86" t="s">
        <v>156</v>
      </c>
      <c r="C86" t="s">
        <v>157</v>
      </c>
      <c r="D86" t="s">
        <v>708</v>
      </c>
      <c r="E86" s="6" t="s">
        <v>349</v>
      </c>
      <c r="F86" s="6" t="s">
        <v>350</v>
      </c>
      <c r="G86" t="s">
        <v>153</v>
      </c>
      <c r="H86" s="5">
        <v>3</v>
      </c>
    </row>
    <row r="87" spans="1:8">
      <c r="A87" t="s">
        <v>742</v>
      </c>
      <c r="B87" t="s">
        <v>169</v>
      </c>
      <c r="C87" t="s">
        <v>170</v>
      </c>
      <c r="D87" t="s">
        <v>708</v>
      </c>
      <c r="E87" s="6" t="s">
        <v>351</v>
      </c>
      <c r="F87" s="6" t="s">
        <v>352</v>
      </c>
      <c r="G87" t="s">
        <v>159</v>
      </c>
      <c r="H87" s="5">
        <v>3</v>
      </c>
    </row>
    <row r="88" spans="1:8">
      <c r="A88" t="s">
        <v>743</v>
      </c>
      <c r="B88" t="s">
        <v>175</v>
      </c>
      <c r="C88" t="s">
        <v>176</v>
      </c>
      <c r="D88" t="s">
        <v>708</v>
      </c>
      <c r="E88" s="6" t="s">
        <v>147</v>
      </c>
      <c r="F88" s="6" t="s">
        <v>353</v>
      </c>
      <c r="G88" t="s">
        <v>159</v>
      </c>
      <c r="H88" s="5">
        <v>3</v>
      </c>
    </row>
    <row r="89" spans="1:8">
      <c r="A89" t="s">
        <v>744</v>
      </c>
      <c r="B89" t="s">
        <v>175</v>
      </c>
      <c r="C89" t="s">
        <v>176</v>
      </c>
      <c r="D89" t="s">
        <v>708</v>
      </c>
      <c r="E89" s="6" t="s">
        <v>354</v>
      </c>
      <c r="F89" s="6" t="s">
        <v>355</v>
      </c>
      <c r="G89" t="s">
        <v>153</v>
      </c>
      <c r="H89" s="5">
        <v>3</v>
      </c>
    </row>
    <row r="90" spans="1:8">
      <c r="A90" t="s">
        <v>745</v>
      </c>
      <c r="B90" t="s">
        <v>175</v>
      </c>
      <c r="C90" t="s">
        <v>176</v>
      </c>
      <c r="D90" t="s">
        <v>708</v>
      </c>
      <c r="E90" s="6" t="s">
        <v>356</v>
      </c>
      <c r="F90" s="6" t="s">
        <v>357</v>
      </c>
      <c r="G90" t="s">
        <v>159</v>
      </c>
      <c r="H90" s="5">
        <v>3</v>
      </c>
    </row>
    <row r="91" spans="1:8">
      <c r="A91" t="s">
        <v>746</v>
      </c>
      <c r="B91" t="s">
        <v>175</v>
      </c>
      <c r="C91" t="s">
        <v>176</v>
      </c>
      <c r="D91" t="s">
        <v>708</v>
      </c>
      <c r="E91" s="6" t="s">
        <v>282</v>
      </c>
      <c r="F91" s="6" t="s">
        <v>358</v>
      </c>
      <c r="G91" t="s">
        <v>153</v>
      </c>
      <c r="H91" s="5">
        <v>3</v>
      </c>
    </row>
    <row r="92" spans="1:8">
      <c r="A92" t="s">
        <v>747</v>
      </c>
      <c r="B92" t="s">
        <v>179</v>
      </c>
      <c r="C92" t="s">
        <v>180</v>
      </c>
      <c r="D92" t="s">
        <v>708</v>
      </c>
      <c r="E92" s="6" t="s">
        <v>359</v>
      </c>
      <c r="F92" s="6" t="s">
        <v>360</v>
      </c>
      <c r="G92" t="s">
        <v>153</v>
      </c>
      <c r="H92" s="5">
        <v>3</v>
      </c>
    </row>
    <row r="93" spans="1:8">
      <c r="A93" t="s">
        <v>748</v>
      </c>
      <c r="B93" t="s">
        <v>179</v>
      </c>
      <c r="C93" t="s">
        <v>180</v>
      </c>
      <c r="D93" t="s">
        <v>695</v>
      </c>
      <c r="E93" s="6" t="s">
        <v>147</v>
      </c>
      <c r="F93" s="6" t="s">
        <v>361</v>
      </c>
      <c r="G93" t="s">
        <v>159</v>
      </c>
      <c r="H93" s="5">
        <v>3</v>
      </c>
    </row>
    <row r="94" spans="1:8">
      <c r="A94" t="s">
        <v>749</v>
      </c>
      <c r="B94" t="s">
        <v>185</v>
      </c>
      <c r="C94" t="s">
        <v>186</v>
      </c>
      <c r="D94" t="s">
        <v>750</v>
      </c>
      <c r="E94" s="6" t="s">
        <v>362</v>
      </c>
      <c r="F94" s="6" t="s">
        <v>363</v>
      </c>
      <c r="G94" t="s">
        <v>159</v>
      </c>
      <c r="H94" s="5">
        <v>3</v>
      </c>
    </row>
    <row r="95" spans="1:8">
      <c r="A95" t="s">
        <v>751</v>
      </c>
      <c r="B95" t="s">
        <v>139</v>
      </c>
      <c r="C95" t="s">
        <v>140</v>
      </c>
      <c r="D95" t="s">
        <v>664</v>
      </c>
      <c r="E95" s="6" t="s">
        <v>364</v>
      </c>
      <c r="F95" s="6" t="s">
        <v>365</v>
      </c>
      <c r="G95" t="s">
        <v>159</v>
      </c>
      <c r="H95" s="5">
        <v>3</v>
      </c>
    </row>
    <row r="96" spans="1:8">
      <c r="A96" t="s">
        <v>752</v>
      </c>
      <c r="B96" t="s">
        <v>196</v>
      </c>
      <c r="C96" t="s">
        <v>197</v>
      </c>
      <c r="D96" t="s">
        <v>708</v>
      </c>
      <c r="E96" s="6" t="s">
        <v>366</v>
      </c>
      <c r="F96" s="6" t="s">
        <v>367</v>
      </c>
      <c r="G96" t="s">
        <v>153</v>
      </c>
      <c r="H96" s="5">
        <v>3</v>
      </c>
    </row>
    <row r="97" spans="1:8">
      <c r="A97" t="s">
        <v>753</v>
      </c>
      <c r="B97" t="s">
        <v>234</v>
      </c>
      <c r="C97" t="s">
        <v>235</v>
      </c>
      <c r="D97" t="s">
        <v>754</v>
      </c>
      <c r="E97" s="6" t="s">
        <v>372</v>
      </c>
      <c r="F97" s="6" t="s">
        <v>373</v>
      </c>
      <c r="G97" t="s">
        <v>209</v>
      </c>
      <c r="H97" s="5">
        <v>5</v>
      </c>
    </row>
    <row r="98" spans="1:8">
      <c r="A98" t="s">
        <v>755</v>
      </c>
      <c r="B98" t="s">
        <v>234</v>
      </c>
      <c r="C98" t="s">
        <v>235</v>
      </c>
      <c r="D98" t="s">
        <v>656</v>
      </c>
      <c r="E98" s="6" t="s">
        <v>374</v>
      </c>
      <c r="F98" s="6" t="s">
        <v>375</v>
      </c>
      <c r="G98" t="s">
        <v>209</v>
      </c>
      <c r="H98" s="5">
        <v>5</v>
      </c>
    </row>
    <row r="99" spans="1:8">
      <c r="A99" t="s">
        <v>756</v>
      </c>
      <c r="B99" t="s">
        <v>234</v>
      </c>
      <c r="C99" t="s">
        <v>235</v>
      </c>
      <c r="D99" t="s">
        <v>656</v>
      </c>
      <c r="E99" s="6" t="s">
        <v>376</v>
      </c>
      <c r="F99" s="6" t="s">
        <v>377</v>
      </c>
      <c r="G99" t="s">
        <v>209</v>
      </c>
      <c r="H99" s="5">
        <v>4</v>
      </c>
    </row>
    <row r="100" spans="1:8">
      <c r="A100" t="s">
        <v>757</v>
      </c>
      <c r="B100" t="s">
        <v>156</v>
      </c>
      <c r="C100" t="s">
        <v>157</v>
      </c>
      <c r="D100" t="s">
        <v>758</v>
      </c>
      <c r="E100" s="6" t="s">
        <v>378</v>
      </c>
      <c r="F100" s="6" t="s">
        <v>379</v>
      </c>
      <c r="G100" t="s">
        <v>209</v>
      </c>
      <c r="H100" s="5">
        <v>4</v>
      </c>
    </row>
    <row r="101" spans="1:8">
      <c r="A101" t="s">
        <v>759</v>
      </c>
      <c r="B101" t="s">
        <v>156</v>
      </c>
      <c r="C101" t="s">
        <v>157</v>
      </c>
      <c r="D101" t="s">
        <v>656</v>
      </c>
      <c r="E101" s="6" t="s">
        <v>380</v>
      </c>
      <c r="F101" s="6" t="s">
        <v>381</v>
      </c>
      <c r="G101" t="s">
        <v>209</v>
      </c>
      <c r="H101" s="5">
        <v>5</v>
      </c>
    </row>
    <row r="102" spans="1:8">
      <c r="A102" t="s">
        <v>760</v>
      </c>
      <c r="B102" t="s">
        <v>156</v>
      </c>
      <c r="C102" t="s">
        <v>157</v>
      </c>
      <c r="D102" t="s">
        <v>761</v>
      </c>
      <c r="E102" s="6" t="s">
        <v>382</v>
      </c>
      <c r="F102" s="6" t="s">
        <v>383</v>
      </c>
      <c r="G102" t="s">
        <v>209</v>
      </c>
      <c r="H102" s="5">
        <v>4</v>
      </c>
    </row>
    <row r="103" spans="1:8">
      <c r="A103" t="s">
        <v>762</v>
      </c>
      <c r="B103" t="s">
        <v>175</v>
      </c>
      <c r="C103" t="s">
        <v>176</v>
      </c>
      <c r="D103" t="s">
        <v>656</v>
      </c>
      <c r="E103" s="6" t="s">
        <v>384</v>
      </c>
      <c r="F103" s="6" t="s">
        <v>385</v>
      </c>
      <c r="G103" t="s">
        <v>209</v>
      </c>
      <c r="H103" s="5">
        <v>5</v>
      </c>
    </row>
    <row r="104" spans="1:8">
      <c r="A104" t="s">
        <v>763</v>
      </c>
      <c r="B104" t="s">
        <v>175</v>
      </c>
      <c r="C104" t="s">
        <v>176</v>
      </c>
      <c r="D104" t="s">
        <v>764</v>
      </c>
      <c r="E104" s="6" t="s">
        <v>386</v>
      </c>
      <c r="F104" s="6" t="s">
        <v>387</v>
      </c>
      <c r="G104" t="s">
        <v>209</v>
      </c>
      <c r="H104" s="5">
        <v>4</v>
      </c>
    </row>
    <row r="105" spans="1:8">
      <c r="A105" t="s">
        <v>765</v>
      </c>
      <c r="B105" t="s">
        <v>179</v>
      </c>
      <c r="C105" t="s">
        <v>180</v>
      </c>
      <c r="D105" t="s">
        <v>656</v>
      </c>
      <c r="E105" s="6" t="s">
        <v>370</v>
      </c>
      <c r="F105" s="6" t="s">
        <v>388</v>
      </c>
      <c r="G105" t="s">
        <v>209</v>
      </c>
      <c r="H105" s="5">
        <v>5</v>
      </c>
    </row>
    <row r="106" spans="1:8">
      <c r="A106" t="s">
        <v>766</v>
      </c>
      <c r="B106" t="s">
        <v>179</v>
      </c>
      <c r="C106" t="s">
        <v>180</v>
      </c>
      <c r="D106" t="s">
        <v>656</v>
      </c>
      <c r="E106" s="6" t="s">
        <v>370</v>
      </c>
      <c r="F106" s="6" t="s">
        <v>389</v>
      </c>
      <c r="G106" t="s">
        <v>209</v>
      </c>
      <c r="H106" s="5">
        <v>5</v>
      </c>
    </row>
    <row r="107" spans="1:8">
      <c r="A107" t="s">
        <v>767</v>
      </c>
      <c r="B107" t="s">
        <v>179</v>
      </c>
      <c r="C107" t="s">
        <v>180</v>
      </c>
      <c r="D107" t="s">
        <v>768</v>
      </c>
      <c r="E107" s="6" t="s">
        <v>147</v>
      </c>
      <c r="F107" s="6" t="s">
        <v>390</v>
      </c>
      <c r="G107" t="s">
        <v>209</v>
      </c>
      <c r="H107" s="5">
        <v>5</v>
      </c>
    </row>
    <row r="108" spans="1:8">
      <c r="A108" t="s">
        <v>769</v>
      </c>
      <c r="B108" t="s">
        <v>179</v>
      </c>
      <c r="C108" t="s">
        <v>180</v>
      </c>
      <c r="D108" t="s">
        <v>770</v>
      </c>
      <c r="E108" s="6" t="s">
        <v>391</v>
      </c>
      <c r="F108" s="6" t="s">
        <v>392</v>
      </c>
      <c r="G108" t="s">
        <v>209</v>
      </c>
      <c r="H108" s="5">
        <v>4</v>
      </c>
    </row>
    <row r="109" spans="1:8">
      <c r="A109" t="s">
        <v>771</v>
      </c>
      <c r="B109" t="s">
        <v>196</v>
      </c>
      <c r="C109" t="s">
        <v>197</v>
      </c>
      <c r="D109" t="s">
        <v>772</v>
      </c>
      <c r="E109" s="6" t="s">
        <v>393</v>
      </c>
      <c r="F109" s="6" t="s">
        <v>394</v>
      </c>
      <c r="G109" t="s">
        <v>209</v>
      </c>
      <c r="H109" s="5">
        <v>4</v>
      </c>
    </row>
    <row r="110" spans="1:8">
      <c r="A110" t="s">
        <v>773</v>
      </c>
      <c r="B110" t="s">
        <v>196</v>
      </c>
      <c r="C110" t="s">
        <v>197</v>
      </c>
      <c r="D110" t="s">
        <v>695</v>
      </c>
      <c r="E110" s="6" t="s">
        <v>256</v>
      </c>
      <c r="F110" s="6" t="s">
        <v>395</v>
      </c>
      <c r="G110" t="s">
        <v>209</v>
      </c>
      <c r="H110" s="5">
        <v>4</v>
      </c>
    </row>
    <row r="111" spans="1:8">
      <c r="A111" t="s">
        <v>774</v>
      </c>
      <c r="B111" t="s">
        <v>151</v>
      </c>
      <c r="C111" t="s">
        <v>152</v>
      </c>
      <c r="D111" t="s">
        <v>656</v>
      </c>
      <c r="E111" s="6" t="s">
        <v>219</v>
      </c>
      <c r="F111" s="6" t="s">
        <v>399</v>
      </c>
      <c r="G111" t="s">
        <v>134</v>
      </c>
      <c r="H111" s="5">
        <v>4</v>
      </c>
    </row>
    <row r="112" spans="1:8">
      <c r="A112" t="s">
        <v>775</v>
      </c>
      <c r="B112" t="s">
        <v>151</v>
      </c>
      <c r="C112" t="s">
        <v>152</v>
      </c>
      <c r="D112" t="s">
        <v>656</v>
      </c>
      <c r="E112" s="6" t="s">
        <v>400</v>
      </c>
      <c r="F112" s="6" t="s">
        <v>401</v>
      </c>
      <c r="G112" t="s">
        <v>134</v>
      </c>
      <c r="H112" s="5">
        <v>4</v>
      </c>
    </row>
    <row r="113" spans="1:8">
      <c r="A113" t="s">
        <v>776</v>
      </c>
      <c r="B113" t="s">
        <v>151</v>
      </c>
      <c r="C113" t="s">
        <v>152</v>
      </c>
      <c r="D113" t="s">
        <v>656</v>
      </c>
      <c r="E113" s="6" t="s">
        <v>402</v>
      </c>
      <c r="F113" s="6" t="s">
        <v>403</v>
      </c>
      <c r="G113" t="s">
        <v>134</v>
      </c>
      <c r="H113" s="5">
        <v>4</v>
      </c>
    </row>
    <row r="114" spans="1:8">
      <c r="A114" t="s">
        <v>777</v>
      </c>
      <c r="B114" t="s">
        <v>151</v>
      </c>
      <c r="C114" t="s">
        <v>152</v>
      </c>
      <c r="D114" t="s">
        <v>656</v>
      </c>
      <c r="E114" s="6" t="s">
        <v>404</v>
      </c>
      <c r="F114" s="6" t="s">
        <v>405</v>
      </c>
      <c r="G114" t="s">
        <v>134</v>
      </c>
      <c r="H114" s="5">
        <v>4</v>
      </c>
    </row>
    <row r="115" spans="1:8">
      <c r="A115" t="s">
        <v>778</v>
      </c>
      <c r="B115" t="s">
        <v>131</v>
      </c>
      <c r="C115" t="s">
        <v>132</v>
      </c>
      <c r="D115" t="s">
        <v>779</v>
      </c>
      <c r="E115" s="6" t="s">
        <v>406</v>
      </c>
      <c r="F115" s="6" t="s">
        <v>407</v>
      </c>
      <c r="G115" t="s">
        <v>134</v>
      </c>
      <c r="H115" s="5">
        <v>4</v>
      </c>
    </row>
    <row r="116" spans="1:8">
      <c r="A116" t="s">
        <v>780</v>
      </c>
      <c r="B116" t="s">
        <v>185</v>
      </c>
      <c r="C116" t="s">
        <v>186</v>
      </c>
      <c r="D116" t="s">
        <v>781</v>
      </c>
      <c r="E116" s="6" t="s">
        <v>408</v>
      </c>
      <c r="F116" s="6" t="s">
        <v>409</v>
      </c>
      <c r="G116" t="s">
        <v>134</v>
      </c>
      <c r="H116" s="5">
        <v>4</v>
      </c>
    </row>
    <row r="117" spans="1:8">
      <c r="A117" t="s">
        <v>782</v>
      </c>
      <c r="B117" t="s">
        <v>139</v>
      </c>
      <c r="C117" t="s">
        <v>140</v>
      </c>
      <c r="D117" t="s">
        <v>783</v>
      </c>
      <c r="E117" s="6" t="s">
        <v>410</v>
      </c>
      <c r="F117" s="6" t="s">
        <v>411</v>
      </c>
      <c r="G117" t="s">
        <v>134</v>
      </c>
      <c r="H117" s="5">
        <v>4</v>
      </c>
    </row>
    <row r="118" spans="1:8">
      <c r="A118" t="s">
        <v>784</v>
      </c>
      <c r="B118" t="s">
        <v>192</v>
      </c>
      <c r="C118" t="s">
        <v>193</v>
      </c>
      <c r="D118" t="s">
        <v>656</v>
      </c>
      <c r="E118" s="6" t="s">
        <v>412</v>
      </c>
      <c r="F118" s="6" t="s">
        <v>413</v>
      </c>
      <c r="G118" t="s">
        <v>134</v>
      </c>
      <c r="H118" s="5">
        <v>4</v>
      </c>
    </row>
    <row r="119" spans="1:8">
      <c r="A119" t="s">
        <v>785</v>
      </c>
      <c r="B119" t="s">
        <v>192</v>
      </c>
      <c r="C119" t="s">
        <v>193</v>
      </c>
      <c r="D119" t="s">
        <v>786</v>
      </c>
      <c r="E119" s="6" t="s">
        <v>414</v>
      </c>
      <c r="F119" s="6" t="s">
        <v>415</v>
      </c>
      <c r="G119" t="s">
        <v>134</v>
      </c>
      <c r="H119" s="5">
        <v>4</v>
      </c>
    </row>
    <row r="120" spans="1:8">
      <c r="A120" t="s">
        <v>787</v>
      </c>
      <c r="B120" t="s">
        <v>185</v>
      </c>
      <c r="C120" t="s">
        <v>186</v>
      </c>
      <c r="D120" t="s">
        <v>656</v>
      </c>
      <c r="E120" s="6" t="s">
        <v>418</v>
      </c>
      <c r="F120" s="6" t="s">
        <v>420</v>
      </c>
      <c r="G120" t="s">
        <v>209</v>
      </c>
      <c r="H120" s="5">
        <v>4</v>
      </c>
    </row>
    <row r="121" spans="1:8">
      <c r="A121" t="s">
        <v>788</v>
      </c>
      <c r="B121" t="s">
        <v>139</v>
      </c>
      <c r="C121" t="s">
        <v>140</v>
      </c>
      <c r="D121" t="s">
        <v>656</v>
      </c>
      <c r="E121" s="6" t="s">
        <v>147</v>
      </c>
      <c r="F121" s="6" t="s">
        <v>421</v>
      </c>
      <c r="G121" t="s">
        <v>209</v>
      </c>
      <c r="H121" s="5">
        <v>2</v>
      </c>
    </row>
    <row r="122" spans="1:8">
      <c r="A122" t="s">
        <v>789</v>
      </c>
      <c r="B122" t="s">
        <v>139</v>
      </c>
      <c r="C122" t="s">
        <v>140</v>
      </c>
      <c r="D122" t="s">
        <v>656</v>
      </c>
      <c r="E122" s="6" t="s">
        <v>422</v>
      </c>
      <c r="F122" s="6" t="s">
        <v>423</v>
      </c>
      <c r="G122" t="s">
        <v>209</v>
      </c>
      <c r="H122" s="5">
        <v>4</v>
      </c>
    </row>
    <row r="123" spans="1:8">
      <c r="A123" t="s">
        <v>790</v>
      </c>
      <c r="B123" t="s">
        <v>192</v>
      </c>
      <c r="C123" t="s">
        <v>193</v>
      </c>
      <c r="D123" t="s">
        <v>656</v>
      </c>
      <c r="E123" s="6" t="s">
        <v>424</v>
      </c>
      <c r="F123" s="6" t="s">
        <v>425</v>
      </c>
      <c r="G123" t="s">
        <v>209</v>
      </c>
      <c r="H123" s="5">
        <v>4</v>
      </c>
    </row>
    <row r="124" spans="1:8">
      <c r="A124" t="s">
        <v>791</v>
      </c>
      <c r="B124" t="s">
        <v>202</v>
      </c>
      <c r="C124" t="s">
        <v>203</v>
      </c>
      <c r="D124" t="s">
        <v>656</v>
      </c>
      <c r="E124" s="6" t="s">
        <v>426</v>
      </c>
      <c r="F124" s="6" t="s">
        <v>427</v>
      </c>
      <c r="G124" t="s">
        <v>209</v>
      </c>
      <c r="H124" s="5">
        <v>4</v>
      </c>
    </row>
    <row r="125" spans="1:8">
      <c r="A125" t="s">
        <v>792</v>
      </c>
      <c r="B125" t="s">
        <v>234</v>
      </c>
      <c r="C125" t="s">
        <v>235</v>
      </c>
      <c r="D125" t="s">
        <v>730</v>
      </c>
      <c r="E125" s="6" t="s">
        <v>430</v>
      </c>
      <c r="F125" s="6" t="s">
        <v>432</v>
      </c>
      <c r="G125" t="s">
        <v>209</v>
      </c>
      <c r="H125" s="5">
        <v>4</v>
      </c>
    </row>
    <row r="126" spans="1:8">
      <c r="A126" t="s">
        <v>793</v>
      </c>
      <c r="B126" t="s">
        <v>156</v>
      </c>
      <c r="C126" t="s">
        <v>157</v>
      </c>
      <c r="D126" t="s">
        <v>730</v>
      </c>
      <c r="E126" s="6" t="s">
        <v>433</v>
      </c>
      <c r="F126" s="6" t="s">
        <v>434</v>
      </c>
      <c r="G126" t="s">
        <v>209</v>
      </c>
      <c r="H126" s="5">
        <v>4</v>
      </c>
    </row>
    <row r="127" spans="1:8">
      <c r="A127" t="s">
        <v>794</v>
      </c>
      <c r="B127" t="s">
        <v>165</v>
      </c>
      <c r="C127" t="s">
        <v>166</v>
      </c>
      <c r="D127" t="s">
        <v>795</v>
      </c>
      <c r="E127" s="6" t="s">
        <v>435</v>
      </c>
      <c r="F127" s="6" t="s">
        <v>436</v>
      </c>
      <c r="G127" t="s">
        <v>209</v>
      </c>
      <c r="H127" s="5">
        <v>5</v>
      </c>
    </row>
    <row r="128" spans="1:8">
      <c r="A128" t="s">
        <v>796</v>
      </c>
      <c r="B128" t="s">
        <v>165</v>
      </c>
      <c r="C128" t="s">
        <v>166</v>
      </c>
      <c r="D128" t="s">
        <v>730</v>
      </c>
      <c r="E128" s="6" t="s">
        <v>437</v>
      </c>
      <c r="F128" s="6" t="s">
        <v>438</v>
      </c>
      <c r="G128" t="s">
        <v>209</v>
      </c>
      <c r="H128" s="5">
        <v>4</v>
      </c>
    </row>
    <row r="129" spans="1:8">
      <c r="A129" t="s">
        <v>797</v>
      </c>
      <c r="B129" t="s">
        <v>165</v>
      </c>
      <c r="C129" t="s">
        <v>166</v>
      </c>
      <c r="D129" t="s">
        <v>730</v>
      </c>
      <c r="E129" s="6" t="s">
        <v>439</v>
      </c>
      <c r="F129" s="6" t="s">
        <v>440</v>
      </c>
      <c r="G129" t="s">
        <v>209</v>
      </c>
      <c r="H129" s="5">
        <v>4</v>
      </c>
    </row>
    <row r="130" spans="1:8">
      <c r="A130" t="s">
        <v>798</v>
      </c>
      <c r="B130" t="s">
        <v>175</v>
      </c>
      <c r="C130" t="s">
        <v>176</v>
      </c>
      <c r="D130" t="s">
        <v>730</v>
      </c>
      <c r="E130" s="6" t="s">
        <v>441</v>
      </c>
      <c r="F130" s="6" t="s">
        <v>442</v>
      </c>
      <c r="G130" t="s">
        <v>209</v>
      </c>
      <c r="H130" s="5">
        <v>4</v>
      </c>
    </row>
    <row r="131" spans="1:8">
      <c r="A131" t="s">
        <v>799</v>
      </c>
      <c r="B131" t="s">
        <v>175</v>
      </c>
      <c r="C131" t="s">
        <v>176</v>
      </c>
      <c r="D131" t="s">
        <v>730</v>
      </c>
      <c r="E131" s="6" t="s">
        <v>443</v>
      </c>
      <c r="F131" s="6" t="s">
        <v>444</v>
      </c>
      <c r="G131" t="s">
        <v>209</v>
      </c>
      <c r="H131" s="5">
        <v>4</v>
      </c>
    </row>
    <row r="132" spans="1:8">
      <c r="A132" t="s">
        <v>800</v>
      </c>
      <c r="B132" t="s">
        <v>175</v>
      </c>
      <c r="C132" t="s">
        <v>176</v>
      </c>
      <c r="D132" t="s">
        <v>730</v>
      </c>
      <c r="E132" s="6" t="s">
        <v>445</v>
      </c>
      <c r="F132" s="6" t="s">
        <v>446</v>
      </c>
      <c r="G132" t="s">
        <v>209</v>
      </c>
      <c r="H132" s="5">
        <v>5</v>
      </c>
    </row>
    <row r="133" spans="1:8">
      <c r="A133" t="s">
        <v>801</v>
      </c>
      <c r="B133" t="s">
        <v>175</v>
      </c>
      <c r="C133" t="s">
        <v>176</v>
      </c>
      <c r="D133" t="s">
        <v>730</v>
      </c>
      <c r="E133" s="6" t="s">
        <v>447</v>
      </c>
      <c r="F133" s="6" t="s">
        <v>448</v>
      </c>
      <c r="G133" t="s">
        <v>209</v>
      </c>
      <c r="H133" s="5">
        <v>4</v>
      </c>
    </row>
    <row r="134" spans="1:8">
      <c r="A134" t="s">
        <v>802</v>
      </c>
      <c r="B134" t="s">
        <v>175</v>
      </c>
      <c r="C134" t="s">
        <v>176</v>
      </c>
      <c r="D134" t="s">
        <v>730</v>
      </c>
      <c r="E134" s="6" t="s">
        <v>147</v>
      </c>
      <c r="F134" s="6" t="s">
        <v>449</v>
      </c>
      <c r="G134" t="s">
        <v>209</v>
      </c>
      <c r="H134" s="5">
        <v>4</v>
      </c>
    </row>
    <row r="135" spans="1:8">
      <c r="A135" t="s">
        <v>803</v>
      </c>
      <c r="B135" t="s">
        <v>175</v>
      </c>
      <c r="C135" t="s">
        <v>176</v>
      </c>
      <c r="D135" t="s">
        <v>695</v>
      </c>
      <c r="E135" s="6" t="s">
        <v>450</v>
      </c>
      <c r="F135" s="6" t="s">
        <v>451</v>
      </c>
      <c r="G135" t="s">
        <v>209</v>
      </c>
      <c r="H135" s="5">
        <v>4</v>
      </c>
    </row>
    <row r="136" spans="1:8">
      <c r="A136" t="s">
        <v>804</v>
      </c>
      <c r="B136" t="s">
        <v>196</v>
      </c>
      <c r="C136" t="s">
        <v>197</v>
      </c>
      <c r="D136" t="s">
        <v>730</v>
      </c>
      <c r="E136" s="6" t="s">
        <v>452</v>
      </c>
      <c r="F136" s="6" t="s">
        <v>453</v>
      </c>
      <c r="G136" t="s">
        <v>209</v>
      </c>
      <c r="H136" s="5">
        <v>4</v>
      </c>
    </row>
    <row r="137" spans="1:8">
      <c r="A137" t="s">
        <v>805</v>
      </c>
      <c r="B137" t="s">
        <v>156</v>
      </c>
      <c r="C137" t="s">
        <v>157</v>
      </c>
      <c r="D137" t="s">
        <v>656</v>
      </c>
      <c r="E137" s="6" t="s">
        <v>147</v>
      </c>
      <c r="F137" s="6" t="s">
        <v>457</v>
      </c>
      <c r="G137" t="s">
        <v>209</v>
      </c>
      <c r="H137" s="5">
        <v>4</v>
      </c>
    </row>
    <row r="138" spans="1:8">
      <c r="A138" t="s">
        <v>806</v>
      </c>
      <c r="B138" t="s">
        <v>169</v>
      </c>
      <c r="C138" t="s">
        <v>170</v>
      </c>
      <c r="D138" t="s">
        <v>807</v>
      </c>
      <c r="E138" s="6" t="s">
        <v>458</v>
      </c>
      <c r="F138" s="6" t="s">
        <v>459</v>
      </c>
      <c r="G138" t="s">
        <v>209</v>
      </c>
      <c r="H138" s="5">
        <v>4</v>
      </c>
    </row>
    <row r="139" spans="1:8">
      <c r="A139" t="s">
        <v>808</v>
      </c>
      <c r="B139" t="s">
        <v>196</v>
      </c>
      <c r="C139" t="s">
        <v>197</v>
      </c>
      <c r="D139" t="s">
        <v>795</v>
      </c>
      <c r="E139" s="6" t="s">
        <v>460</v>
      </c>
      <c r="F139" s="6" t="s">
        <v>461</v>
      </c>
      <c r="G139" t="s">
        <v>209</v>
      </c>
      <c r="H139" s="5">
        <v>4</v>
      </c>
    </row>
    <row r="140" spans="1:8">
      <c r="A140" t="s">
        <v>809</v>
      </c>
      <c r="B140" t="s">
        <v>156</v>
      </c>
      <c r="C140" t="s">
        <v>157</v>
      </c>
      <c r="D140" t="s">
        <v>810</v>
      </c>
      <c r="E140" s="6" t="s">
        <v>464</v>
      </c>
      <c r="F140" s="6" t="s">
        <v>466</v>
      </c>
      <c r="G140" t="s">
        <v>209</v>
      </c>
      <c r="H140" s="5">
        <v>4</v>
      </c>
    </row>
    <row r="141" spans="1:8">
      <c r="A141" t="s">
        <v>811</v>
      </c>
      <c r="B141" t="s">
        <v>165</v>
      </c>
      <c r="C141" t="s">
        <v>166</v>
      </c>
      <c r="D141" t="s">
        <v>758</v>
      </c>
      <c r="E141" s="6" t="s">
        <v>467</v>
      </c>
      <c r="F141" s="6" t="s">
        <v>468</v>
      </c>
      <c r="G141" t="s">
        <v>209</v>
      </c>
      <c r="H141" s="5">
        <v>4</v>
      </c>
    </row>
    <row r="142" spans="1:8">
      <c r="A142" t="s">
        <v>812</v>
      </c>
      <c r="B142" t="s">
        <v>165</v>
      </c>
      <c r="C142" t="s">
        <v>166</v>
      </c>
      <c r="D142" t="s">
        <v>813</v>
      </c>
      <c r="E142" s="6" t="s">
        <v>469</v>
      </c>
      <c r="F142" s="6" t="s">
        <v>470</v>
      </c>
      <c r="G142" t="s">
        <v>209</v>
      </c>
      <c r="H142" s="5">
        <v>4</v>
      </c>
    </row>
    <row r="143" spans="1:8">
      <c r="A143" t="s">
        <v>814</v>
      </c>
      <c r="B143" t="s">
        <v>151</v>
      </c>
      <c r="C143" t="s">
        <v>152</v>
      </c>
      <c r="D143" t="s">
        <v>815</v>
      </c>
      <c r="E143" s="6" t="s">
        <v>473</v>
      </c>
      <c r="F143" s="6" t="s">
        <v>475</v>
      </c>
      <c r="G143" t="s">
        <v>134</v>
      </c>
      <c r="H143" s="5">
        <v>4</v>
      </c>
    </row>
    <row r="144" spans="1:8">
      <c r="A144" t="s">
        <v>816</v>
      </c>
      <c r="B144" t="s">
        <v>151</v>
      </c>
      <c r="C144" t="s">
        <v>152</v>
      </c>
      <c r="D144" t="s">
        <v>817</v>
      </c>
      <c r="E144" s="6" t="s">
        <v>476</v>
      </c>
      <c r="F144" s="6" t="s">
        <v>477</v>
      </c>
      <c r="G144" t="s">
        <v>134</v>
      </c>
      <c r="H144" s="5">
        <v>5</v>
      </c>
    </row>
    <row r="145" spans="1:8">
      <c r="A145" t="s">
        <v>818</v>
      </c>
      <c r="B145" t="s">
        <v>131</v>
      </c>
      <c r="C145" t="s">
        <v>132</v>
      </c>
      <c r="D145" t="s">
        <v>687</v>
      </c>
      <c r="E145" s="6" t="s">
        <v>478</v>
      </c>
      <c r="F145" s="6" t="s">
        <v>479</v>
      </c>
      <c r="G145" t="s">
        <v>134</v>
      </c>
      <c r="H145" s="5">
        <v>3</v>
      </c>
    </row>
    <row r="146" spans="1:8">
      <c r="A146" t="s">
        <v>819</v>
      </c>
      <c r="B146" t="s">
        <v>185</v>
      </c>
      <c r="C146" t="s">
        <v>186</v>
      </c>
      <c r="D146" t="s">
        <v>656</v>
      </c>
      <c r="E146" s="6" t="s">
        <v>147</v>
      </c>
      <c r="F146" s="6" t="s">
        <v>480</v>
      </c>
      <c r="G146" t="s">
        <v>134</v>
      </c>
      <c r="H146" s="5">
        <v>4</v>
      </c>
    </row>
    <row r="147" spans="1:8">
      <c r="A147" t="s">
        <v>820</v>
      </c>
      <c r="B147" t="s">
        <v>185</v>
      </c>
      <c r="C147" t="s">
        <v>186</v>
      </c>
      <c r="D147" t="s">
        <v>656</v>
      </c>
      <c r="E147" s="6" t="s">
        <v>481</v>
      </c>
      <c r="F147" s="6" t="s">
        <v>482</v>
      </c>
      <c r="G147" t="s">
        <v>134</v>
      </c>
      <c r="H147" s="5">
        <v>4</v>
      </c>
    </row>
    <row r="148" spans="1:8">
      <c r="A148" t="s">
        <v>821</v>
      </c>
      <c r="B148" t="s">
        <v>185</v>
      </c>
      <c r="C148" t="s">
        <v>186</v>
      </c>
      <c r="D148" t="s">
        <v>822</v>
      </c>
      <c r="E148" s="6" t="s">
        <v>483</v>
      </c>
      <c r="F148" s="6" t="s">
        <v>484</v>
      </c>
      <c r="G148" t="s">
        <v>134</v>
      </c>
      <c r="H148" s="5">
        <v>4</v>
      </c>
    </row>
    <row r="149" spans="1:8">
      <c r="A149" t="s">
        <v>823</v>
      </c>
      <c r="B149" t="s">
        <v>139</v>
      </c>
      <c r="C149" t="s">
        <v>140</v>
      </c>
      <c r="D149" t="s">
        <v>772</v>
      </c>
      <c r="E149" s="6" t="s">
        <v>485</v>
      </c>
      <c r="F149" s="6" t="s">
        <v>486</v>
      </c>
      <c r="G149" t="s">
        <v>134</v>
      </c>
      <c r="H149" s="5">
        <v>4</v>
      </c>
    </row>
    <row r="150" spans="1:8">
      <c r="A150" t="s">
        <v>824</v>
      </c>
      <c r="B150" t="s">
        <v>202</v>
      </c>
      <c r="C150" t="s">
        <v>203</v>
      </c>
      <c r="D150" t="s">
        <v>708</v>
      </c>
      <c r="E150" s="6" t="s">
        <v>487</v>
      </c>
      <c r="F150" s="6" t="s">
        <v>488</v>
      </c>
      <c r="G150" t="s">
        <v>134</v>
      </c>
      <c r="H150" s="5">
        <v>5</v>
      </c>
    </row>
    <row r="151" spans="1:8">
      <c r="A151" t="s">
        <v>825</v>
      </c>
      <c r="B151" t="s">
        <v>202</v>
      </c>
      <c r="C151" t="s">
        <v>203</v>
      </c>
      <c r="D151" t="s">
        <v>813</v>
      </c>
      <c r="E151" s="6" t="s">
        <v>489</v>
      </c>
      <c r="F151" s="6" t="s">
        <v>490</v>
      </c>
      <c r="G151" t="s">
        <v>134</v>
      </c>
      <c r="H151" s="5">
        <v>4</v>
      </c>
    </row>
    <row r="152" spans="1:8">
      <c r="A152" t="s">
        <v>826</v>
      </c>
      <c r="B152" t="s">
        <v>151</v>
      </c>
      <c r="C152" t="s">
        <v>152</v>
      </c>
      <c r="D152" t="s">
        <v>815</v>
      </c>
      <c r="E152" s="6" t="s">
        <v>493</v>
      </c>
      <c r="F152" s="6" t="s">
        <v>495</v>
      </c>
      <c r="G152" t="s">
        <v>159</v>
      </c>
      <c r="H152" s="5">
        <v>2</v>
      </c>
    </row>
    <row r="153" spans="1:8">
      <c r="A153" t="s">
        <v>827</v>
      </c>
      <c r="B153" t="s">
        <v>156</v>
      </c>
      <c r="C153" t="s">
        <v>157</v>
      </c>
      <c r="D153" t="s">
        <v>656</v>
      </c>
      <c r="E153" s="6" t="s">
        <v>496</v>
      </c>
      <c r="F153" s="6" t="s">
        <v>497</v>
      </c>
      <c r="G153" t="s">
        <v>159</v>
      </c>
      <c r="H153" s="5">
        <v>3</v>
      </c>
    </row>
    <row r="154" spans="1:8">
      <c r="A154" t="s">
        <v>828</v>
      </c>
      <c r="B154" t="s">
        <v>131</v>
      </c>
      <c r="C154" t="s">
        <v>132</v>
      </c>
      <c r="D154" t="s">
        <v>656</v>
      </c>
      <c r="E154" s="6" t="s">
        <v>498</v>
      </c>
      <c r="F154" s="6" t="s">
        <v>499</v>
      </c>
      <c r="G154" t="s">
        <v>153</v>
      </c>
      <c r="H154" s="5">
        <v>3</v>
      </c>
    </row>
    <row r="155" spans="1:8">
      <c r="A155" t="s">
        <v>829</v>
      </c>
      <c r="B155" t="s">
        <v>131</v>
      </c>
      <c r="C155" t="s">
        <v>132</v>
      </c>
      <c r="D155" t="s">
        <v>656</v>
      </c>
      <c r="E155" s="6" t="s">
        <v>121</v>
      </c>
      <c r="F155" s="6" t="s">
        <v>500</v>
      </c>
      <c r="G155" t="s">
        <v>153</v>
      </c>
      <c r="H155" s="5">
        <v>3</v>
      </c>
    </row>
    <row r="156" spans="1:8">
      <c r="A156" t="s">
        <v>830</v>
      </c>
      <c r="B156" t="s">
        <v>169</v>
      </c>
      <c r="C156" t="s">
        <v>170</v>
      </c>
      <c r="D156" t="s">
        <v>656</v>
      </c>
      <c r="E156" s="6" t="s">
        <v>501</v>
      </c>
      <c r="F156" s="6" t="s">
        <v>502</v>
      </c>
      <c r="G156" t="s">
        <v>153</v>
      </c>
      <c r="H156" s="5">
        <v>3</v>
      </c>
    </row>
    <row r="157" spans="1:8">
      <c r="A157" t="s">
        <v>831</v>
      </c>
      <c r="B157" t="s">
        <v>175</v>
      </c>
      <c r="C157" t="s">
        <v>176</v>
      </c>
      <c r="D157" t="s">
        <v>656</v>
      </c>
      <c r="E157" s="6" t="s">
        <v>503</v>
      </c>
      <c r="F157" s="6" t="s">
        <v>504</v>
      </c>
      <c r="G157" t="s">
        <v>159</v>
      </c>
      <c r="H157" s="5">
        <v>3</v>
      </c>
    </row>
    <row r="158" spans="1:8">
      <c r="A158" t="s">
        <v>832</v>
      </c>
      <c r="B158" t="s">
        <v>179</v>
      </c>
      <c r="C158" t="s">
        <v>180</v>
      </c>
      <c r="D158" t="s">
        <v>730</v>
      </c>
      <c r="E158" s="6" t="s">
        <v>505</v>
      </c>
      <c r="F158" s="6" t="s">
        <v>506</v>
      </c>
      <c r="G158" t="s">
        <v>153</v>
      </c>
      <c r="H158" s="5">
        <v>3</v>
      </c>
    </row>
    <row r="159" spans="1:8">
      <c r="A159" t="s">
        <v>833</v>
      </c>
      <c r="B159" t="s">
        <v>185</v>
      </c>
      <c r="C159" t="s">
        <v>186</v>
      </c>
      <c r="D159" t="s">
        <v>656</v>
      </c>
      <c r="E159" s="6" t="s">
        <v>507</v>
      </c>
      <c r="F159" s="6" t="s">
        <v>508</v>
      </c>
      <c r="G159" t="s">
        <v>159</v>
      </c>
      <c r="H159" s="5">
        <v>3</v>
      </c>
    </row>
    <row r="160" spans="1:8">
      <c r="A160" t="s">
        <v>834</v>
      </c>
      <c r="B160" t="s">
        <v>202</v>
      </c>
      <c r="C160" t="s">
        <v>203</v>
      </c>
      <c r="D160" t="s">
        <v>656</v>
      </c>
      <c r="E160" s="6" t="s">
        <v>509</v>
      </c>
      <c r="F160" s="6" t="s">
        <v>510</v>
      </c>
      <c r="G160" t="s">
        <v>153</v>
      </c>
      <c r="H160" s="5">
        <v>3</v>
      </c>
    </row>
  </sheetData>
  <mergeCells count="1">
    <mergeCell ref="A1:H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23"/>
  <sheetViews>
    <sheetView workbookViewId="0"/>
  </sheetViews>
  <sheetFormatPr defaultRowHeight="15"/>
  <cols>
    <col min="1" max="1" width="15.7109375" customWidth="1"/>
    <col min="2" max="2" width="50.7109375" customWidth="1"/>
    <col min="3" max="3" width="20.7109375" customWidth="1"/>
    <col min="4" max="4" width="30.7109375" customWidth="1"/>
    <col min="5" max="5" width="40.7109375" customWidth="1"/>
    <col min="6" max="6" width="25.7109375" customWidth="1"/>
  </cols>
  <sheetData>
    <row r="1" spans="1:6">
      <c r="A1" s="1" t="s">
        <v>835</v>
      </c>
      <c r="B1" s="1"/>
      <c r="C1" s="1"/>
      <c r="D1" s="1"/>
      <c r="E1" s="1"/>
      <c r="F1" s="1"/>
    </row>
    <row r="2" spans="1:6">
      <c r="A2" s="2" t="s">
        <v>836</v>
      </c>
      <c r="B2" s="2"/>
      <c r="C2" s="2"/>
      <c r="D2" s="2"/>
      <c r="E2" s="2"/>
      <c r="F2" s="2"/>
    </row>
    <row r="3" spans="1:6">
      <c r="A3" s="6" t="s">
        <v>837</v>
      </c>
      <c r="B3" s="6"/>
      <c r="C3" s="6"/>
      <c r="D3" s="6"/>
      <c r="E3" s="6"/>
      <c r="F3" s="6"/>
    </row>
    <row r="5" spans="1:6">
      <c r="A5" s="3" t="s">
        <v>106</v>
      </c>
      <c r="B5" s="3" t="s">
        <v>115</v>
      </c>
      <c r="C5" s="3" t="s">
        <v>838</v>
      </c>
      <c r="D5" s="3" t="s">
        <v>839</v>
      </c>
      <c r="E5" s="3" t="s">
        <v>840</v>
      </c>
      <c r="F5" s="3" t="s">
        <v>841</v>
      </c>
    </row>
    <row r="6" spans="1:6">
      <c r="A6" s="6" t="s">
        <v>119</v>
      </c>
      <c r="B6" s="6" t="s">
        <v>122</v>
      </c>
      <c r="C6" s="6" t="s">
        <v>842</v>
      </c>
      <c r="D6" s="6" t="s">
        <v>843</v>
      </c>
      <c r="E6" s="6" t="s">
        <v>844</v>
      </c>
      <c r="F6" s="11" t="s">
        <v>845</v>
      </c>
    </row>
    <row r="7" spans="1:6">
      <c r="A7" s="6" t="s">
        <v>146</v>
      </c>
      <c r="B7" s="6" t="s">
        <v>148</v>
      </c>
      <c r="C7" s="6" t="s">
        <v>842</v>
      </c>
      <c r="D7" s="6" t="s">
        <v>843</v>
      </c>
      <c r="E7" s="6" t="s">
        <v>844</v>
      </c>
      <c r="F7" s="11" t="s">
        <v>845</v>
      </c>
    </row>
    <row r="8" spans="1:6">
      <c r="A8" s="6" t="s">
        <v>205</v>
      </c>
      <c r="B8" s="6" t="s">
        <v>207</v>
      </c>
      <c r="C8" s="6" t="s">
        <v>846</v>
      </c>
      <c r="D8" s="6" t="s">
        <v>847</v>
      </c>
      <c r="E8" s="6" t="s">
        <v>848</v>
      </c>
      <c r="F8" s="11" t="s">
        <v>845</v>
      </c>
    </row>
    <row r="9" spans="1:6">
      <c r="A9" s="6" t="s">
        <v>216</v>
      </c>
      <c r="B9" s="6" t="s">
        <v>218</v>
      </c>
      <c r="C9" s="6" t="s">
        <v>842</v>
      </c>
      <c r="D9" s="6" t="s">
        <v>843</v>
      </c>
      <c r="E9" s="6" t="s">
        <v>844</v>
      </c>
      <c r="F9" s="11" t="s">
        <v>845</v>
      </c>
    </row>
    <row r="10" spans="1:6">
      <c r="A10" s="6" t="s">
        <v>230</v>
      </c>
      <c r="B10" s="6" t="s">
        <v>232</v>
      </c>
      <c r="C10" s="6" t="s">
        <v>846</v>
      </c>
      <c r="D10" s="6" t="s">
        <v>847</v>
      </c>
      <c r="E10" s="6" t="s">
        <v>848</v>
      </c>
      <c r="F10" s="11" t="s">
        <v>845</v>
      </c>
    </row>
    <row r="11" spans="1:6">
      <c r="A11" s="6" t="s">
        <v>261</v>
      </c>
      <c r="B11" s="6" t="s">
        <v>263</v>
      </c>
      <c r="C11" s="6" t="s">
        <v>842</v>
      </c>
      <c r="D11" s="6" t="s">
        <v>849</v>
      </c>
      <c r="E11" s="6" t="s">
        <v>850</v>
      </c>
      <c r="F11" s="11" t="s">
        <v>845</v>
      </c>
    </row>
    <row r="12" spans="1:6">
      <c r="A12" s="6" t="s">
        <v>276</v>
      </c>
      <c r="B12" s="6" t="s">
        <v>278</v>
      </c>
      <c r="C12" s="6" t="s">
        <v>846</v>
      </c>
      <c r="D12" s="6" t="s">
        <v>851</v>
      </c>
      <c r="E12" s="6" t="s">
        <v>852</v>
      </c>
      <c r="F12" s="11" t="s">
        <v>845</v>
      </c>
    </row>
    <row r="13" spans="1:6">
      <c r="A13" s="6" t="s">
        <v>287</v>
      </c>
      <c r="B13" s="6" t="s">
        <v>289</v>
      </c>
      <c r="C13" s="6" t="s">
        <v>842</v>
      </c>
      <c r="D13" s="6" t="s">
        <v>843</v>
      </c>
      <c r="E13" s="6" t="s">
        <v>844</v>
      </c>
      <c r="F13" s="11" t="s">
        <v>845</v>
      </c>
    </row>
    <row r="14" spans="1:6">
      <c r="A14" s="6" t="s">
        <v>345</v>
      </c>
      <c r="B14" s="6" t="s">
        <v>346</v>
      </c>
      <c r="C14" s="6" t="s">
        <v>842</v>
      </c>
      <c r="D14" s="6" t="s">
        <v>843</v>
      </c>
      <c r="E14" s="6" t="s">
        <v>844</v>
      </c>
      <c r="F14" s="11" t="s">
        <v>845</v>
      </c>
    </row>
    <row r="15" spans="1:6">
      <c r="A15" s="6" t="s">
        <v>369</v>
      </c>
      <c r="B15" s="6" t="s">
        <v>371</v>
      </c>
      <c r="C15" s="6" t="s">
        <v>846</v>
      </c>
      <c r="D15" s="6" t="s">
        <v>847</v>
      </c>
      <c r="E15" s="6" t="s">
        <v>848</v>
      </c>
      <c r="F15" s="11" t="s">
        <v>845</v>
      </c>
    </row>
    <row r="16" spans="1:6">
      <c r="A16" s="6" t="s">
        <v>397</v>
      </c>
      <c r="B16" s="6" t="s">
        <v>398</v>
      </c>
      <c r="C16" s="6" t="s">
        <v>842</v>
      </c>
      <c r="D16" s="6" t="s">
        <v>849</v>
      </c>
      <c r="E16" s="6" t="s">
        <v>850</v>
      </c>
      <c r="F16" s="11" t="s">
        <v>845</v>
      </c>
    </row>
    <row r="17" spans="1:6">
      <c r="A17" s="6" t="s">
        <v>417</v>
      </c>
      <c r="B17" s="6" t="s">
        <v>419</v>
      </c>
      <c r="C17" s="6" t="s">
        <v>846</v>
      </c>
      <c r="D17" s="6" t="s">
        <v>851</v>
      </c>
      <c r="E17" s="6" t="s">
        <v>852</v>
      </c>
      <c r="F17" s="11" t="s">
        <v>845</v>
      </c>
    </row>
    <row r="18" spans="1:6">
      <c r="A18" s="6" t="s">
        <v>429</v>
      </c>
      <c r="B18" s="6" t="s">
        <v>431</v>
      </c>
      <c r="C18" s="6" t="s">
        <v>846</v>
      </c>
      <c r="D18" s="6" t="s">
        <v>847</v>
      </c>
      <c r="E18" s="6" t="s">
        <v>848</v>
      </c>
      <c r="F18" s="11" t="s">
        <v>845</v>
      </c>
    </row>
    <row r="19" spans="1:6">
      <c r="A19" s="6" t="s">
        <v>455</v>
      </c>
      <c r="B19" s="6" t="s">
        <v>456</v>
      </c>
      <c r="C19" s="6" t="s">
        <v>846</v>
      </c>
      <c r="D19" s="6" t="s">
        <v>847</v>
      </c>
      <c r="E19" s="6" t="s">
        <v>848</v>
      </c>
      <c r="F19" s="11" t="s">
        <v>845</v>
      </c>
    </row>
    <row r="20" spans="1:6">
      <c r="A20" s="6" t="s">
        <v>463</v>
      </c>
      <c r="B20" s="6" t="s">
        <v>465</v>
      </c>
      <c r="C20" s="6" t="s">
        <v>846</v>
      </c>
      <c r="D20" s="6" t="s">
        <v>851</v>
      </c>
      <c r="E20" s="6" t="s">
        <v>852</v>
      </c>
      <c r="F20" s="11" t="s">
        <v>845</v>
      </c>
    </row>
    <row r="21" spans="1:6">
      <c r="A21" s="6" t="s">
        <v>472</v>
      </c>
      <c r="B21" s="6" t="s">
        <v>474</v>
      </c>
      <c r="C21" s="6" t="s">
        <v>842</v>
      </c>
      <c r="D21" s="6" t="s">
        <v>843</v>
      </c>
      <c r="E21" s="6" t="s">
        <v>844</v>
      </c>
      <c r="F21" s="11" t="s">
        <v>845</v>
      </c>
    </row>
    <row r="22" spans="1:6">
      <c r="A22" s="6" t="s">
        <v>492</v>
      </c>
      <c r="B22" s="6" t="s">
        <v>494</v>
      </c>
      <c r="C22" s="6" t="s">
        <v>846</v>
      </c>
      <c r="D22" s="6" t="s">
        <v>847</v>
      </c>
      <c r="E22" s="6" t="s">
        <v>848</v>
      </c>
      <c r="F22" s="11" t="s">
        <v>845</v>
      </c>
    </row>
    <row r="23" spans="1:6">
      <c r="A23" s="3" t="s">
        <v>853</v>
      </c>
      <c r="B23" s="6" t="s">
        <v>854</v>
      </c>
    </row>
  </sheetData>
  <mergeCells count="3">
    <mergeCell ref="A1:F1"/>
    <mergeCell ref="A2:F2"/>
    <mergeCell ref="A3:F3"/>
  </mergeCells>
  <dataValidations count="17">
    <dataValidation type="list" allowBlank="1" showInputMessage="1" showErrorMessage="1" sqref="F6">
      <formula1>"PENDING - Not yet processed,PROCESSED - Complete in primary section,REFERENCED - Added to other sections"</formula1>
    </dataValidation>
    <dataValidation type="list" allowBlank="1" showInputMessage="1" showErrorMessage="1" sqref="F7">
      <formula1>"PENDING - Not yet processed,PROCESSED - Complete in primary section,REFERENCED - Added to other sections"</formula1>
    </dataValidation>
    <dataValidation type="list" allowBlank="1" showInputMessage="1" showErrorMessage="1" sqref="F8">
      <formula1>"PENDING - Not yet processed,PROCESSED - Complete in primary section,REFERENCED - Added to other sections"</formula1>
    </dataValidation>
    <dataValidation type="list" allowBlank="1" showInputMessage="1" showErrorMessage="1" sqref="F9">
      <formula1>"PENDING - Not yet processed,PROCESSED - Complete in primary section,REFERENCED - Added to other sections"</formula1>
    </dataValidation>
    <dataValidation type="list" allowBlank="1" showInputMessage="1" showErrorMessage="1" sqref="F10">
      <formula1>"PENDING - Not yet processed,PROCESSED - Complete in primary section,REFERENCED - Added to other sections"</formula1>
    </dataValidation>
    <dataValidation type="list" allowBlank="1" showInputMessage="1" showErrorMessage="1" sqref="F11">
      <formula1>"PENDING - Not yet processed,PROCESSED - Complete in primary section,REFERENCED - Added to other sections"</formula1>
    </dataValidation>
    <dataValidation type="list" allowBlank="1" showInputMessage="1" showErrorMessage="1" sqref="F12">
      <formula1>"PENDING - Not yet processed,PROCESSED - Complete in primary section,REFERENCED - Added to other sections"</formula1>
    </dataValidation>
    <dataValidation type="list" allowBlank="1" showInputMessage="1" showErrorMessage="1" sqref="F13">
      <formula1>"PENDING - Not yet processed,PROCESSED - Complete in primary section,REFERENCED - Added to other sections"</formula1>
    </dataValidation>
    <dataValidation type="list" allowBlank="1" showInputMessage="1" showErrorMessage="1" sqref="F14">
      <formula1>"PENDING - Not yet processed,PROCESSED - Complete in primary section,REFERENCED - Added to other sections"</formula1>
    </dataValidation>
    <dataValidation type="list" allowBlank="1" showInputMessage="1" showErrorMessage="1" sqref="F15">
      <formula1>"PENDING - Not yet processed,PROCESSED - Complete in primary section,REFERENCED - Added to other sections"</formula1>
    </dataValidation>
    <dataValidation type="list" allowBlank="1" showInputMessage="1" showErrorMessage="1" sqref="F16">
      <formula1>"PENDING - Not yet processed,PROCESSED - Complete in primary section,REFERENCED - Added to other sections"</formula1>
    </dataValidation>
    <dataValidation type="list" allowBlank="1" showInputMessage="1" showErrorMessage="1" sqref="F17">
      <formula1>"PENDING - Not yet processed,PROCESSED - Complete in primary section,REFERENCED - Added to other sections"</formula1>
    </dataValidation>
    <dataValidation type="list" allowBlank="1" showInputMessage="1" showErrorMessage="1" sqref="F18">
      <formula1>"PENDING - Not yet processed,PROCESSED - Complete in primary section,REFERENCED - Added to other sections"</formula1>
    </dataValidation>
    <dataValidation type="list" allowBlank="1" showInputMessage="1" showErrorMessage="1" sqref="F19">
      <formula1>"PENDING - Not yet processed,PROCESSED - Complete in primary section,REFERENCED - Added to other sections"</formula1>
    </dataValidation>
    <dataValidation type="list" allowBlank="1" showInputMessage="1" showErrorMessage="1" sqref="F20">
      <formula1>"PENDING - Not yet processed,PROCESSED - Complete in primary section,REFERENCED - Added to other sections"</formula1>
    </dataValidation>
    <dataValidation type="list" allowBlank="1" showInputMessage="1" showErrorMessage="1" sqref="F21">
      <formula1>"PENDING - Not yet processed,PROCESSED - Complete in primary section,REFERENCED - Added to other sections"</formula1>
    </dataValidation>
    <dataValidation type="list" allowBlank="1" showInputMessage="1" showErrorMessage="1" sqref="F22">
      <formula1>"PENDING - Not yet processed,PROCESSED - Complete in primary section,REFERENCED - Added to other sections"</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45"/>
  <sheetViews>
    <sheetView workbookViewId="0"/>
  </sheetViews>
  <sheetFormatPr defaultRowHeight="15"/>
  <cols>
    <col min="1" max="1" width="20.7109375" customWidth="1"/>
    <col min="2" max="2" width="50.7109375" customWidth="1"/>
    <col min="3" max="4" width="15.7109375" customWidth="1"/>
    <col min="5" max="5" width="25.7109375" customWidth="1"/>
    <col min="6" max="6" width="40.7109375" customWidth="1"/>
    <col min="7" max="7" width="30.7109375" customWidth="1"/>
  </cols>
  <sheetData>
    <row r="1" spans="1:7">
      <c r="A1" s="1" t="s">
        <v>855</v>
      </c>
      <c r="B1" s="1"/>
      <c r="C1" s="1"/>
      <c r="D1" s="1"/>
      <c r="E1" s="1"/>
      <c r="F1" s="1"/>
      <c r="G1" s="1"/>
    </row>
    <row r="2" spans="1:7">
      <c r="A2" s="2" t="s">
        <v>856</v>
      </c>
      <c r="B2" s="2"/>
      <c r="C2" s="2"/>
      <c r="D2" s="2"/>
      <c r="E2" s="2"/>
      <c r="F2" s="2"/>
      <c r="G2" s="2"/>
    </row>
    <row r="4" spans="1:7">
      <c r="A4" s="6" t="s">
        <v>858</v>
      </c>
      <c r="B4" s="6"/>
      <c r="C4" s="6"/>
      <c r="D4" s="6"/>
      <c r="E4" s="6"/>
      <c r="F4" s="6"/>
      <c r="G4" s="6"/>
    </row>
    <row r="5" spans="1:7">
      <c r="A5" s="3" t="s">
        <v>857</v>
      </c>
    </row>
    <row r="6" spans="1:7">
      <c r="A6" s="3" t="s">
        <v>106</v>
      </c>
      <c r="B6" s="3" t="s">
        <v>115</v>
      </c>
      <c r="C6" s="3" t="s">
        <v>859</v>
      </c>
      <c r="D6" s="3" t="s">
        <v>860</v>
      </c>
      <c r="E6" s="3" t="s">
        <v>861</v>
      </c>
      <c r="F6" s="3" t="s">
        <v>862</v>
      </c>
      <c r="G6" s="3" t="s">
        <v>863</v>
      </c>
    </row>
    <row r="7" spans="1:7">
      <c r="A7" s="6" t="s">
        <v>119</v>
      </c>
      <c r="B7" s="6" t="s">
        <v>864</v>
      </c>
      <c r="C7" s="6" t="s">
        <v>622</v>
      </c>
      <c r="D7" s="6" t="s">
        <v>865</v>
      </c>
      <c r="E7" s="10" t="s">
        <v>866</v>
      </c>
      <c r="F7" s="9"/>
      <c r="G7" s="6">
        <f>IF(E7="VALIDATED","Include in Report",IF(E7="FEATURED","Executive Summary",IF(E7="REJECTED","Exclude",IF(E7="NEEDS REVISION","Revise First","Pending Review"))))</f>
        <v>0</v>
      </c>
    </row>
    <row r="8" spans="1:7">
      <c r="A8" s="6" t="s">
        <v>146</v>
      </c>
      <c r="B8" s="6" t="s">
        <v>867</v>
      </c>
      <c r="C8" s="6" t="s">
        <v>622</v>
      </c>
      <c r="D8" s="6" t="s">
        <v>868</v>
      </c>
      <c r="E8" s="10" t="s">
        <v>866</v>
      </c>
      <c r="F8" s="9"/>
      <c r="G8" s="6">
        <f>IF(E8="VALIDATED","Include in Report",IF(E8="FEATURED","Executive Summary",IF(E8="REJECTED","Exclude",IF(E8="NEEDS REVISION","Revise First","Pending Review"))))</f>
        <v>0</v>
      </c>
    </row>
    <row r="9" spans="1:7">
      <c r="A9" s="6" t="s">
        <v>205</v>
      </c>
      <c r="B9" s="6" t="s">
        <v>869</v>
      </c>
      <c r="C9" s="6" t="s">
        <v>622</v>
      </c>
      <c r="D9" s="6" t="s">
        <v>870</v>
      </c>
      <c r="E9" s="10" t="s">
        <v>866</v>
      </c>
      <c r="F9" s="9"/>
      <c r="G9" s="6">
        <f>IF(E9="VALIDATED","Include in Report",IF(E9="FEATURED","Executive Summary",IF(E9="REJECTED","Exclude",IF(E9="NEEDS REVISION","Revise First","Pending Review"))))</f>
        <v>0</v>
      </c>
    </row>
    <row r="10" spans="1:7">
      <c r="A10" s="6" t="s">
        <v>216</v>
      </c>
      <c r="B10" s="6" t="s">
        <v>871</v>
      </c>
      <c r="C10" s="6" t="s">
        <v>622</v>
      </c>
      <c r="D10" s="6" t="s">
        <v>872</v>
      </c>
      <c r="E10" s="10" t="s">
        <v>866</v>
      </c>
      <c r="F10" s="9"/>
      <c r="G10" s="6">
        <f>IF(E10="VALIDATED","Include in Report",IF(E10="FEATURED","Executive Summary",IF(E10="REJECTED","Exclude",IF(E10="NEEDS REVISION","Revise First","Pending Review"))))</f>
        <v>0</v>
      </c>
    </row>
    <row r="11" spans="1:7">
      <c r="A11" s="6" t="s">
        <v>230</v>
      </c>
      <c r="B11" s="6" t="s">
        <v>873</v>
      </c>
      <c r="C11" s="6" t="s">
        <v>622</v>
      </c>
      <c r="D11" s="6" t="s">
        <v>874</v>
      </c>
      <c r="E11" s="10" t="s">
        <v>866</v>
      </c>
      <c r="F11" s="9"/>
      <c r="G11" s="6">
        <f>IF(E11="VALIDATED","Include in Report",IF(E11="FEATURED","Executive Summary",IF(E11="REJECTED","Exclude",IF(E11="NEEDS REVISION","Revise First","Pending Review"))))</f>
        <v>0</v>
      </c>
    </row>
    <row r="12" spans="1:7">
      <c r="A12" s="6" t="s">
        <v>261</v>
      </c>
      <c r="B12" s="6" t="s">
        <v>875</v>
      </c>
      <c r="C12" s="6" t="s">
        <v>622</v>
      </c>
      <c r="D12" s="6" t="s">
        <v>872</v>
      </c>
      <c r="E12" s="10" t="s">
        <v>866</v>
      </c>
      <c r="F12" s="9"/>
      <c r="G12" s="6">
        <f>IF(E12="VALIDATED","Include in Report",IF(E12="FEATURED","Executive Summary",IF(E12="REJECTED","Exclude",IF(E12="NEEDS REVISION","Revise First","Pending Review"))))</f>
        <v>0</v>
      </c>
    </row>
    <row r="13" spans="1:7">
      <c r="A13" s="6" t="s">
        <v>276</v>
      </c>
      <c r="B13" s="6" t="s">
        <v>876</v>
      </c>
      <c r="C13" s="6" t="s">
        <v>622</v>
      </c>
      <c r="D13" s="6" t="s">
        <v>877</v>
      </c>
      <c r="E13" s="10" t="s">
        <v>866</v>
      </c>
      <c r="F13" s="9"/>
      <c r="G13" s="6">
        <f>IF(E13="VALIDATED","Include in Report",IF(E13="FEATURED","Executive Summary",IF(E13="REJECTED","Exclude",IF(E13="NEEDS REVISION","Revise First","Pending Review"))))</f>
        <v>0</v>
      </c>
    </row>
    <row r="14" spans="1:7">
      <c r="A14" s="6" t="s">
        <v>287</v>
      </c>
      <c r="B14" s="6" t="s">
        <v>878</v>
      </c>
      <c r="C14" s="6" t="s">
        <v>622</v>
      </c>
      <c r="D14" s="6" t="s">
        <v>879</v>
      </c>
      <c r="E14" s="10" t="s">
        <v>866</v>
      </c>
      <c r="F14" s="9"/>
      <c r="G14" s="6">
        <f>IF(E14="VALIDATED","Include in Report",IF(E14="FEATURED","Executive Summary",IF(E14="REJECTED","Exclude",IF(E14="NEEDS REVISION","Revise First","Pending Review"))))</f>
        <v>0</v>
      </c>
    </row>
    <row r="15" spans="1:7">
      <c r="A15" s="6" t="s">
        <v>345</v>
      </c>
      <c r="B15" s="6" t="s">
        <v>880</v>
      </c>
      <c r="C15" s="6" t="s">
        <v>622</v>
      </c>
      <c r="D15" s="6" t="s">
        <v>868</v>
      </c>
      <c r="E15" s="10" t="s">
        <v>866</v>
      </c>
      <c r="F15" s="9"/>
      <c r="G15" s="6">
        <f>IF(E15="VALIDATED","Include in Report",IF(E15="FEATURED","Executive Summary",IF(E15="REJECTED","Exclude",IF(E15="NEEDS REVISION","Revise First","Pending Review"))))</f>
        <v>0</v>
      </c>
    </row>
    <row r="16" spans="1:7">
      <c r="A16" s="6" t="s">
        <v>369</v>
      </c>
      <c r="B16" s="6" t="s">
        <v>881</v>
      </c>
      <c r="C16" s="6" t="s">
        <v>622</v>
      </c>
      <c r="D16" s="6" t="s">
        <v>882</v>
      </c>
      <c r="E16" s="10" t="s">
        <v>866</v>
      </c>
      <c r="F16" s="9"/>
      <c r="G16" s="6">
        <f>IF(E16="VALIDATED","Include in Report",IF(E16="FEATURED","Executive Summary",IF(E16="REJECTED","Exclude",IF(E16="NEEDS REVISION","Revise First","Pending Review"))))</f>
        <v>0</v>
      </c>
    </row>
    <row r="17" spans="1:7">
      <c r="A17" s="6" t="s">
        <v>397</v>
      </c>
      <c r="B17" s="6" t="s">
        <v>883</v>
      </c>
      <c r="C17" s="6" t="s">
        <v>622</v>
      </c>
      <c r="D17" s="6" t="s">
        <v>884</v>
      </c>
      <c r="E17" s="10" t="s">
        <v>866</v>
      </c>
      <c r="F17" s="9"/>
      <c r="G17" s="6">
        <f>IF(E17="VALIDATED","Include in Report",IF(E17="FEATURED","Executive Summary",IF(E17="REJECTED","Exclude",IF(E17="NEEDS REVISION","Revise First","Pending Review"))))</f>
        <v>0</v>
      </c>
    </row>
    <row r="18" spans="1:7">
      <c r="A18" s="6" t="s">
        <v>417</v>
      </c>
      <c r="B18" s="6" t="s">
        <v>885</v>
      </c>
      <c r="C18" s="6" t="s">
        <v>622</v>
      </c>
      <c r="D18" s="6" t="s">
        <v>886</v>
      </c>
      <c r="E18" s="10" t="s">
        <v>866</v>
      </c>
      <c r="F18" s="9"/>
      <c r="G18" s="6">
        <f>IF(E18="VALIDATED","Include in Report",IF(E18="FEATURED","Executive Summary",IF(E18="REJECTED","Exclude",IF(E18="NEEDS REVISION","Revise First","Pending Review"))))</f>
        <v>0</v>
      </c>
    </row>
    <row r="19" spans="1:7">
      <c r="A19" s="6" t="s">
        <v>429</v>
      </c>
      <c r="B19" s="6" t="s">
        <v>887</v>
      </c>
      <c r="C19" s="6" t="s">
        <v>622</v>
      </c>
      <c r="D19" s="6" t="s">
        <v>879</v>
      </c>
      <c r="E19" s="10" t="s">
        <v>866</v>
      </c>
      <c r="F19" s="9"/>
      <c r="G19" s="6">
        <f>IF(E19="VALIDATED","Include in Report",IF(E19="FEATURED","Executive Summary",IF(E19="REJECTED","Exclude",IF(E19="NEEDS REVISION","Revise First","Pending Review"))))</f>
        <v>0</v>
      </c>
    </row>
    <row r="20" spans="1:7">
      <c r="A20" s="6" t="s">
        <v>455</v>
      </c>
      <c r="B20" s="6" t="s">
        <v>888</v>
      </c>
      <c r="C20" s="6" t="s">
        <v>622</v>
      </c>
      <c r="D20" s="6" t="s">
        <v>889</v>
      </c>
      <c r="E20" s="10" t="s">
        <v>866</v>
      </c>
      <c r="F20" s="9"/>
      <c r="G20" s="6">
        <f>IF(E20="VALIDATED","Include in Report",IF(E20="FEATURED","Executive Summary",IF(E20="REJECTED","Exclude",IF(E20="NEEDS REVISION","Revise First","Pending Review"))))</f>
        <v>0</v>
      </c>
    </row>
    <row r="21" spans="1:7">
      <c r="A21" s="6" t="s">
        <v>463</v>
      </c>
      <c r="B21" s="6" t="s">
        <v>890</v>
      </c>
      <c r="C21" s="6" t="s">
        <v>622</v>
      </c>
      <c r="D21" s="6" t="s">
        <v>891</v>
      </c>
      <c r="E21" s="10" t="s">
        <v>866</v>
      </c>
      <c r="F21" s="9"/>
      <c r="G21" s="6">
        <f>IF(E21="VALIDATED","Include in Report",IF(E21="FEATURED","Executive Summary",IF(E21="REJECTED","Exclude",IF(E21="NEEDS REVISION","Revise First","Pending Review"))))</f>
        <v>0</v>
      </c>
    </row>
    <row r="22" spans="1:7">
      <c r="A22" s="6" t="s">
        <v>472</v>
      </c>
      <c r="B22" s="6" t="s">
        <v>892</v>
      </c>
      <c r="C22" s="6" t="s">
        <v>622</v>
      </c>
      <c r="D22" s="6" t="s">
        <v>893</v>
      </c>
      <c r="E22" s="10" t="s">
        <v>866</v>
      </c>
      <c r="F22" s="9"/>
      <c r="G22" s="6">
        <f>IF(E22="VALIDATED","Include in Report",IF(E22="FEATURED","Executive Summary",IF(E22="REJECTED","Exclude",IF(E22="NEEDS REVISION","Revise First","Pending Review"))))</f>
        <v>0</v>
      </c>
    </row>
    <row r="23" spans="1:7">
      <c r="A23" s="6" t="s">
        <v>492</v>
      </c>
      <c r="B23" s="6" t="s">
        <v>894</v>
      </c>
      <c r="C23" s="6" t="s">
        <v>622</v>
      </c>
      <c r="D23" s="6" t="s">
        <v>895</v>
      </c>
      <c r="E23" s="10" t="s">
        <v>866</v>
      </c>
      <c r="F23" s="9"/>
      <c r="G23" s="6">
        <f>IF(E23="VALIDATED","Include in Report",IF(E23="FEATURED","Executive Summary",IF(E23="REJECTED","Exclude",IF(E23="NEEDS REVISION","Revise First","Pending Review"))))</f>
        <v>0</v>
      </c>
    </row>
    <row r="26" spans="1:7">
      <c r="A26" s="3" t="s">
        <v>896</v>
      </c>
    </row>
    <row r="27" spans="1:7">
      <c r="A27" t="s">
        <v>897</v>
      </c>
      <c r="B27" s="6">
        <f>COUNTA(A6:A23)</f>
        <v>0</v>
      </c>
    </row>
    <row r="28" spans="1:7">
      <c r="A28" t="s">
        <v>898</v>
      </c>
      <c r="B28" s="6">
        <f>COUNTIF(E6:E25,"VALIDATED")</f>
        <v>0</v>
      </c>
    </row>
    <row r="29" spans="1:7">
      <c r="A29" t="s">
        <v>899</v>
      </c>
      <c r="B29" s="6">
        <f>COUNTIF(E6:E26,"FEATURED")</f>
        <v>0</v>
      </c>
    </row>
    <row r="30" spans="1:7">
      <c r="A30" t="s">
        <v>900</v>
      </c>
      <c r="B30" s="6">
        <f>COUNTIF(E6:E27,"REJECTED")</f>
        <v>0</v>
      </c>
    </row>
    <row r="31" spans="1:7">
      <c r="A31" t="s">
        <v>901</v>
      </c>
      <c r="B31" s="6">
        <f>COUNTIF(E6:E28,"NEEDS REVISION")</f>
        <v>0</v>
      </c>
    </row>
    <row r="32" spans="1:7">
      <c r="A32" s="6" t="s">
        <v>903</v>
      </c>
      <c r="B32" s="6"/>
      <c r="C32" s="6"/>
      <c r="D32" s="6"/>
      <c r="E32" s="6"/>
      <c r="F32" s="6"/>
      <c r="G32" s="6"/>
    </row>
    <row r="33" spans="1:7">
      <c r="A33" s="3" t="s">
        <v>902</v>
      </c>
    </row>
    <row r="34" spans="1:7">
      <c r="A34" s="7" t="s">
        <v>904</v>
      </c>
      <c r="B34" s="6" t="s">
        <v>905</v>
      </c>
      <c r="C34" s="6" t="s">
        <v>906</v>
      </c>
      <c r="D34" s="8" t="s">
        <v>907</v>
      </c>
      <c r="E34" s="6" t="s">
        <v>908</v>
      </c>
    </row>
    <row r="35" spans="1:7">
      <c r="A35" s="7" t="s">
        <v>909</v>
      </c>
      <c r="B35" s="6" t="s">
        <v>910</v>
      </c>
      <c r="C35" s="6" t="s">
        <v>911</v>
      </c>
      <c r="D35" s="8" t="s">
        <v>907</v>
      </c>
      <c r="E35" s="6" t="s">
        <v>912</v>
      </c>
    </row>
    <row r="36" spans="1:7">
      <c r="A36" s="4" t="s">
        <v>913</v>
      </c>
      <c r="B36" s="6" t="s">
        <v>914</v>
      </c>
      <c r="C36" s="6" t="s">
        <v>915</v>
      </c>
      <c r="D36" s="8" t="s">
        <v>907</v>
      </c>
      <c r="E36" s="6" t="s">
        <v>916</v>
      </c>
    </row>
    <row r="37" spans="1:7">
      <c r="A37" s="12" t="s">
        <v>917</v>
      </c>
      <c r="B37" s="6" t="s">
        <v>918</v>
      </c>
      <c r="C37" s="6" t="s">
        <v>915</v>
      </c>
      <c r="D37" s="8" t="s">
        <v>907</v>
      </c>
      <c r="E37" s="6" t="s">
        <v>919</v>
      </c>
    </row>
    <row r="38" spans="1:7">
      <c r="A38" s="12" t="s">
        <v>920</v>
      </c>
      <c r="B38" s="6" t="s">
        <v>921</v>
      </c>
      <c r="C38" s="6" t="s">
        <v>922</v>
      </c>
      <c r="D38" s="8" t="s">
        <v>907</v>
      </c>
      <c r="E38" s="6" t="s">
        <v>923</v>
      </c>
    </row>
    <row r="39" spans="1:7">
      <c r="A39" s="6" t="s">
        <v>925</v>
      </c>
      <c r="B39" s="6"/>
      <c r="C39" s="6"/>
      <c r="D39" s="6"/>
      <c r="E39" s="6"/>
      <c r="F39" s="6"/>
      <c r="G39" s="6"/>
    </row>
    <row r="40" spans="1:7">
      <c r="A40" s="3" t="s">
        <v>924</v>
      </c>
    </row>
    <row r="41" spans="1:7">
      <c r="A41" s="6" t="s">
        <v>926</v>
      </c>
    </row>
    <row r="42" spans="1:7">
      <c r="A42" s="6" t="s">
        <v>927</v>
      </c>
    </row>
    <row r="43" spans="1:7">
      <c r="A43" s="6" t="s">
        <v>928</v>
      </c>
    </row>
    <row r="44" spans="1:7">
      <c r="A44" s="6" t="s">
        <v>929</v>
      </c>
    </row>
    <row r="45" spans="1:7">
      <c r="A45" s="6" t="s">
        <v>930</v>
      </c>
    </row>
  </sheetData>
  <mergeCells count="5">
    <mergeCell ref="A1:G1"/>
    <mergeCell ref="A2:G2"/>
    <mergeCell ref="A4:G4"/>
    <mergeCell ref="A32:G32"/>
    <mergeCell ref="A39:G39"/>
  </mergeCells>
  <dataValidations count="17">
    <dataValidation type="list" allowBlank="1" showInputMessage="1" showErrorMessage="1" sqref="E7">
      <formula1>"PENDING,VALIDATED,FEATURED,REJECTED,NEEDS REVISION"</formula1>
    </dataValidation>
    <dataValidation type="list" allowBlank="1" showInputMessage="1" showErrorMessage="1" sqref="E8">
      <formula1>"PENDING,VALIDATED,FEATURED,REJECTED,NEEDS REVISION"</formula1>
    </dataValidation>
    <dataValidation type="list" allowBlank="1" showInputMessage="1" showErrorMessage="1" sqref="E9">
      <formula1>"PENDING,VALIDATED,FEATURED,REJECTED,NEEDS REVISION"</formula1>
    </dataValidation>
    <dataValidation type="list" allowBlank="1" showInputMessage="1" showErrorMessage="1" sqref="E10">
      <formula1>"PENDING,VALIDATED,FEATURED,REJECTED,NEEDS REVISION"</formula1>
    </dataValidation>
    <dataValidation type="list" allowBlank="1" showInputMessage="1" showErrorMessage="1" sqref="E11">
      <formula1>"PENDING,VALIDATED,FEATURED,REJECTED,NEEDS REVISION"</formula1>
    </dataValidation>
    <dataValidation type="list" allowBlank="1" showInputMessage="1" showErrorMessage="1" sqref="E12">
      <formula1>"PENDING,VALIDATED,FEATURED,REJECTED,NEEDS REVISION"</formula1>
    </dataValidation>
    <dataValidation type="list" allowBlank="1" showInputMessage="1" showErrorMessage="1" sqref="E13">
      <formula1>"PENDING,VALIDATED,FEATURED,REJECTED,NEEDS REVISION"</formula1>
    </dataValidation>
    <dataValidation type="list" allowBlank="1" showInputMessage="1" showErrorMessage="1" sqref="E14">
      <formula1>"PENDING,VALIDATED,FEATURED,REJECTED,NEEDS REVISION"</formula1>
    </dataValidation>
    <dataValidation type="list" allowBlank="1" showInputMessage="1" showErrorMessage="1" sqref="E15">
      <formula1>"PENDING,VALIDATED,FEATURED,REJECTED,NEEDS REVISION"</formula1>
    </dataValidation>
    <dataValidation type="list" allowBlank="1" showInputMessage="1" showErrorMessage="1" sqref="E16">
      <formula1>"PENDING,VALIDATED,FEATURED,REJECTED,NEEDS REVISION"</formula1>
    </dataValidation>
    <dataValidation type="list" allowBlank="1" showInputMessage="1" showErrorMessage="1" sqref="E17">
      <formula1>"PENDING,VALIDATED,FEATURED,REJECTED,NEEDS REVISION"</formula1>
    </dataValidation>
    <dataValidation type="list" allowBlank="1" showInputMessage="1" showErrorMessage="1" sqref="E18">
      <formula1>"PENDING,VALIDATED,FEATURED,REJECTED,NEEDS REVISION"</formula1>
    </dataValidation>
    <dataValidation type="list" allowBlank="1" showInputMessage="1" showErrorMessage="1" sqref="E19">
      <formula1>"PENDING,VALIDATED,FEATURED,REJECTED,NEEDS REVISION"</formula1>
    </dataValidation>
    <dataValidation type="list" allowBlank="1" showInputMessage="1" showErrorMessage="1" sqref="E20">
      <formula1>"PENDING,VALIDATED,FEATURED,REJECTED,NEEDS REVISION"</formula1>
    </dataValidation>
    <dataValidation type="list" allowBlank="1" showInputMessage="1" showErrorMessage="1" sqref="E21">
      <formula1>"PENDING,VALIDATED,FEATURED,REJECTED,NEEDS REVISION"</formula1>
    </dataValidation>
    <dataValidation type="list" allowBlank="1" showInputMessage="1" showErrorMessage="1" sqref="E22">
      <formula1>"PENDING,VALIDATED,FEATURED,REJECTED,NEEDS REVISION"</formula1>
    </dataValidation>
    <dataValidation type="list" allowBlank="1" showInputMessage="1" showErrorMessage="1" sqref="E23">
      <formula1>"PENDING,VALIDATED,FEATURED,REJECTED,NEEDS REVISION"</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52"/>
  <sheetViews>
    <sheetView workbookViewId="0"/>
  </sheetViews>
  <sheetFormatPr defaultRowHeight="15"/>
  <cols>
    <col min="1" max="1" width="30.7109375" customWidth="1"/>
    <col min="2" max="2" width="60.7109375" customWidth="1"/>
    <col min="3" max="3" width="20.7109375" customWidth="1"/>
    <col min="4" max="4" width="25.7109375" customWidth="1"/>
    <col min="5" max="5" width="40.7109375" customWidth="1"/>
  </cols>
  <sheetData>
    <row r="1" spans="1:5">
      <c r="A1" s="1" t="s">
        <v>931</v>
      </c>
      <c r="B1" s="1"/>
      <c r="C1" s="1"/>
      <c r="D1" s="1"/>
      <c r="E1" s="1"/>
    </row>
    <row r="2" spans="1:5">
      <c r="A2" s="2" t="s">
        <v>932</v>
      </c>
      <c r="B2" s="2"/>
      <c r="C2" s="2"/>
      <c r="D2" s="2"/>
      <c r="E2" s="2"/>
    </row>
    <row r="4" spans="1:5">
      <c r="A4" s="6" t="s">
        <v>934</v>
      </c>
      <c r="B4" s="6"/>
      <c r="C4" s="6"/>
      <c r="D4" s="6"/>
      <c r="E4" s="6"/>
    </row>
    <row r="5" spans="1:5">
      <c r="A5" s="6" t="s">
        <v>936</v>
      </c>
      <c r="B5" s="6"/>
      <c r="C5" s="6"/>
      <c r="D5" s="6"/>
      <c r="E5" s="6"/>
    </row>
    <row r="6" spans="1:5">
      <c r="A6" s="2" t="s">
        <v>935</v>
      </c>
    </row>
    <row r="7" spans="1:5">
      <c r="A7" s="6" t="s">
        <v>937</v>
      </c>
    </row>
    <row r="8" spans="1:5">
      <c r="A8" s="6" t="s">
        <v>938</v>
      </c>
    </row>
    <row r="9" spans="1:5">
      <c r="A9" s="6" t="s">
        <v>939</v>
      </c>
    </row>
    <row r="10" spans="1:5">
      <c r="A10" s="6" t="s">
        <v>940</v>
      </c>
    </row>
    <row r="11" spans="1:5">
      <c r="A11" s="6" t="s">
        <v>941</v>
      </c>
    </row>
    <row r="13" spans="1:5">
      <c r="A13" s="3" t="s">
        <v>904</v>
      </c>
      <c r="B13" s="6" t="s">
        <v>905</v>
      </c>
      <c r="C13" s="6" t="s">
        <v>906</v>
      </c>
      <c r="D13" s="8" t="s">
        <v>907</v>
      </c>
      <c r="E13" s="6" t="s">
        <v>942</v>
      </c>
    </row>
    <row r="14" spans="1:5">
      <c r="A14" t="s">
        <v>943</v>
      </c>
      <c r="B14" s="6" t="s">
        <v>944</v>
      </c>
      <c r="C14" s="6" t="s">
        <v>945</v>
      </c>
      <c r="D14" s="10" t="s">
        <v>946</v>
      </c>
      <c r="E14" s="6" t="s">
        <v>947</v>
      </c>
    </row>
    <row r="15" spans="1:5">
      <c r="A15" t="s">
        <v>948</v>
      </c>
      <c r="B15" s="6" t="s">
        <v>949</v>
      </c>
      <c r="C15" s="6" t="s">
        <v>950</v>
      </c>
      <c r="D15" s="10" t="s">
        <v>946</v>
      </c>
      <c r="E15" s="6" t="s">
        <v>951</v>
      </c>
    </row>
    <row r="16" spans="1:5">
      <c r="A16" t="s">
        <v>952</v>
      </c>
      <c r="B16" s="6" t="s">
        <v>953</v>
      </c>
      <c r="C16" s="6" t="s">
        <v>950</v>
      </c>
      <c r="D16" s="10" t="s">
        <v>946</v>
      </c>
      <c r="E16" s="6" t="s">
        <v>954</v>
      </c>
    </row>
    <row r="18" spans="1:5">
      <c r="A18" s="7" t="s">
        <v>909</v>
      </c>
      <c r="B18" s="6" t="s">
        <v>910</v>
      </c>
      <c r="C18" s="6" t="s">
        <v>911</v>
      </c>
      <c r="D18" s="8" t="s">
        <v>907</v>
      </c>
      <c r="E18" s="6" t="s">
        <v>955</v>
      </c>
    </row>
    <row r="19" spans="1:5">
      <c r="A19" t="s">
        <v>956</v>
      </c>
      <c r="B19" s="6" t="s">
        <v>957</v>
      </c>
      <c r="C19" s="6" t="s">
        <v>958</v>
      </c>
      <c r="D19" s="10" t="s">
        <v>866</v>
      </c>
      <c r="E19" s="6" t="s">
        <v>959</v>
      </c>
    </row>
    <row r="22" spans="1:5">
      <c r="A22" s="4" t="s">
        <v>913</v>
      </c>
      <c r="B22" s="6" t="s">
        <v>914</v>
      </c>
      <c r="C22" s="6" t="s">
        <v>915</v>
      </c>
      <c r="D22" s="8" t="s">
        <v>907</v>
      </c>
      <c r="E22" s="6" t="s">
        <v>960</v>
      </c>
    </row>
    <row r="23" spans="1:5">
      <c r="A23" t="s">
        <v>956</v>
      </c>
      <c r="B23" s="6" t="s">
        <v>961</v>
      </c>
      <c r="C23" s="6" t="s">
        <v>958</v>
      </c>
      <c r="D23" s="10" t="s">
        <v>866</v>
      </c>
      <c r="E23" s="6" t="s">
        <v>959</v>
      </c>
    </row>
    <row r="26" spans="1:5">
      <c r="A26" s="12" t="s">
        <v>917</v>
      </c>
      <c r="B26" s="6" t="s">
        <v>962</v>
      </c>
      <c r="C26" s="6" t="s">
        <v>915</v>
      </c>
      <c r="D26" s="8" t="s">
        <v>907</v>
      </c>
      <c r="E26" s="6" t="s">
        <v>963</v>
      </c>
    </row>
    <row r="27" spans="1:5">
      <c r="A27" t="s">
        <v>964</v>
      </c>
      <c r="B27" s="6" t="s">
        <v>965</v>
      </c>
      <c r="C27" s="6" t="s">
        <v>966</v>
      </c>
      <c r="D27" s="8" t="s">
        <v>967</v>
      </c>
      <c r="E27" s="6" t="s">
        <v>968</v>
      </c>
    </row>
    <row r="28" spans="1:5">
      <c r="A28" t="s">
        <v>969</v>
      </c>
      <c r="B28" s="6" t="s">
        <v>970</v>
      </c>
      <c r="C28" s="6" t="s">
        <v>966</v>
      </c>
      <c r="D28" s="8" t="s">
        <v>967</v>
      </c>
      <c r="E28" s="6" t="s">
        <v>971</v>
      </c>
    </row>
    <row r="29" spans="1:5">
      <c r="A29" t="s">
        <v>972</v>
      </c>
      <c r="B29" s="6" t="s">
        <v>973</v>
      </c>
      <c r="C29" s="6" t="s">
        <v>966</v>
      </c>
      <c r="D29" s="8" t="s">
        <v>967</v>
      </c>
      <c r="E29" s="6" t="s">
        <v>974</v>
      </c>
    </row>
    <row r="32" spans="1:5">
      <c r="A32" s="12" t="s">
        <v>920</v>
      </c>
      <c r="B32" s="6" t="s">
        <v>975</v>
      </c>
      <c r="C32" s="6" t="s">
        <v>922</v>
      </c>
      <c r="D32" s="8" t="s">
        <v>907</v>
      </c>
      <c r="E32" s="6" t="s">
        <v>976</v>
      </c>
    </row>
    <row r="33" spans="1:5">
      <c r="A33" t="s">
        <v>964</v>
      </c>
      <c r="B33" s="6" t="s">
        <v>965</v>
      </c>
      <c r="C33" s="6" t="s">
        <v>966</v>
      </c>
      <c r="D33" s="8" t="s">
        <v>967</v>
      </c>
      <c r="E33" s="6" t="s">
        <v>968</v>
      </c>
    </row>
    <row r="34" spans="1:5">
      <c r="A34" t="s">
        <v>969</v>
      </c>
      <c r="B34" s="6" t="s">
        <v>970</v>
      </c>
      <c r="C34" s="6" t="s">
        <v>966</v>
      </c>
      <c r="D34" s="8" t="s">
        <v>967</v>
      </c>
      <c r="E34" s="6" t="s">
        <v>971</v>
      </c>
    </row>
    <row r="37" spans="1:5">
      <c r="A37" s="3" t="s">
        <v>977</v>
      </c>
      <c r="B37" s="6" t="s">
        <v>978</v>
      </c>
      <c r="C37" s="6" t="s">
        <v>906</v>
      </c>
      <c r="D37" s="8" t="s">
        <v>907</v>
      </c>
      <c r="E37" s="6" t="s">
        <v>979</v>
      </c>
    </row>
    <row r="38" spans="1:5">
      <c r="A38" t="s">
        <v>980</v>
      </c>
      <c r="B38" s="6" t="s">
        <v>981</v>
      </c>
      <c r="C38" s="6" t="s">
        <v>950</v>
      </c>
      <c r="D38" s="6" t="s">
        <v>982</v>
      </c>
      <c r="E38" s="6" t="s">
        <v>983</v>
      </c>
    </row>
    <row r="39" spans="1:5">
      <c r="A39" t="s">
        <v>984</v>
      </c>
      <c r="B39" s="6" t="s">
        <v>985</v>
      </c>
      <c r="C39" s="6" t="s">
        <v>945</v>
      </c>
      <c r="D39" s="10" t="s">
        <v>946</v>
      </c>
      <c r="E39" s="6" t="s">
        <v>986</v>
      </c>
    </row>
    <row r="40" spans="1:5">
      <c r="A40" t="s">
        <v>987</v>
      </c>
      <c r="B40" s="6" t="s">
        <v>988</v>
      </c>
      <c r="C40" s="6" t="s">
        <v>950</v>
      </c>
      <c r="D40" s="10" t="s">
        <v>946</v>
      </c>
      <c r="E40" s="6" t="s">
        <v>989</v>
      </c>
    </row>
    <row r="41" spans="1:5">
      <c r="A41" s="6" t="s">
        <v>991</v>
      </c>
      <c r="B41" s="6"/>
      <c r="C41" s="6"/>
      <c r="D41" s="6"/>
      <c r="E41" s="6"/>
    </row>
    <row r="42" spans="1:5">
      <c r="A42" s="3" t="s">
        <v>990</v>
      </c>
    </row>
    <row r="43" spans="1:5">
      <c r="A43" t="s">
        <v>992</v>
      </c>
      <c r="B43" s="6" t="s">
        <v>993</v>
      </c>
      <c r="C43" s="6" t="s">
        <v>994</v>
      </c>
      <c r="D43" s="10" t="s">
        <v>946</v>
      </c>
      <c r="E43" s="6" t="s">
        <v>947</v>
      </c>
    </row>
    <row r="44" spans="1:5">
      <c r="A44" t="s">
        <v>995</v>
      </c>
      <c r="B44" s="6" t="s">
        <v>996</v>
      </c>
      <c r="C44" s="6" t="s">
        <v>945</v>
      </c>
      <c r="D44" s="10" t="s">
        <v>946</v>
      </c>
      <c r="E44" s="6" t="s">
        <v>997</v>
      </c>
    </row>
    <row r="45" spans="1:5">
      <c r="A45" t="s">
        <v>998</v>
      </c>
      <c r="B45" s="6" t="s">
        <v>999</v>
      </c>
      <c r="C45" s="6" t="s">
        <v>1000</v>
      </c>
      <c r="D45" s="10" t="s">
        <v>946</v>
      </c>
      <c r="E45" s="6" t="s">
        <v>1001</v>
      </c>
    </row>
    <row r="46" spans="1:5">
      <c r="A46" s="6" t="s">
        <v>1003</v>
      </c>
      <c r="B46" s="6"/>
      <c r="C46" s="6"/>
      <c r="D46" s="6"/>
      <c r="E46" s="6"/>
    </row>
    <row r="47" spans="1:5">
      <c r="A47" s="3" t="s">
        <v>1002</v>
      </c>
    </row>
    <row r="48" spans="1:5">
      <c r="A48" s="6" t="s">
        <v>1004</v>
      </c>
    </row>
    <row r="49" spans="1:1">
      <c r="A49" s="6" t="s">
        <v>1005</v>
      </c>
    </row>
    <row r="50" spans="1:1">
      <c r="A50" s="6" t="s">
        <v>1006</v>
      </c>
    </row>
    <row r="51" spans="1:1">
      <c r="A51" s="6" t="s">
        <v>1007</v>
      </c>
    </row>
    <row r="52" spans="1:1">
      <c r="A52" s="6" t="s">
        <v>1008</v>
      </c>
    </row>
  </sheetData>
  <mergeCells count="6">
    <mergeCell ref="A1:E1"/>
    <mergeCell ref="A2:E2"/>
    <mergeCell ref="A4:E4"/>
    <mergeCell ref="A5:E5"/>
    <mergeCell ref="A41:E41"/>
    <mergeCell ref="A46:E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 Executive Summary</vt:lpstr>
      <vt:lpstr>Research Question Coverage</vt:lpstr>
      <vt:lpstr>Research Themes</vt:lpstr>
      <vt:lpstr>Discovered Themes</vt:lpstr>
      <vt:lpstr>Win Drivers Section</vt:lpstr>
      <vt:lpstr>Loss Factors Section</vt:lpstr>
      <vt:lpstr>Competitive Intelligence</vt:lpstr>
      <vt:lpstr>Implementation Insights</vt:lpstr>
      <vt:lpstr>Pricing Analysis</vt:lpstr>
      <vt:lpstr>Section Planning</vt:lpstr>
      <vt:lpstr>📋 Raw Data</vt:lpstr>
      <vt:lpstr>🔄 Cross-Section Themes</vt:lpstr>
      <vt:lpstr>Report Builder</vt:lpstr>
      <vt:lpstr>Report Outline Generator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2025-08-12T18:26:44Z</dcterms:created>
  <dcterms:modified xsi:type="dcterms:W3CDTF">2025-08-12T18:26:44Z</dcterms:modified>
</cp:coreProperties>
</file>