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Research Question Coverage" sheetId="2" r:id="rId2"/>
    <sheet name="Win Drivers Section" sheetId="3" r:id="rId3"/>
    <sheet name="Loss Factors Section" sheetId="4" r:id="rId4"/>
    <sheet name="Competitive Intelligence" sheetId="5" r:id="rId5"/>
    <sheet name="Implementation Insights" sheetId="6" r:id="rId6"/>
    <sheet name="Pricing Analysis" sheetId="7" r:id="rId7"/>
    <sheet name="Section Planning" sheetId="8" r:id="rId8"/>
    <sheet name="📋 Raw Data" sheetId="9" r:id="rId9"/>
    <sheet name="🔄 Cross-Section Themes" sheetId="10" r:id="rId10"/>
    <sheet name="Report Builder (Final Output)" sheetId="11" r:id="rId11"/>
    <sheet name="Decision Tracking" sheetId="12" r:id="rId12"/>
    <sheet name="Report Outline Generator" sheetId="13" r:id="rId13"/>
  </sheets>
  <calcPr calcId="124519" fullCalcOnLoad="1"/>
</workbook>
</file>

<file path=xl/sharedStrings.xml><?xml version="1.0" encoding="utf-8"?>
<sst xmlns="http://schemas.openxmlformats.org/spreadsheetml/2006/main" count="4128" uniqueCount="1107">
  <si>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</si>
  <si>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</si>
  <si>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</si>
  <si>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</si>
  <si>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</si>
  <si>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</si>
  <si>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</si>
  <si>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</si>
  <si>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</si>
  <si>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</si>
  <si>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</si>
  <si>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</si>
  <si>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</si>
  <si>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Weakness</t>
  </si>
  <si>
    <t>Found 6 areas requiring immediate attention</t>
  </si>
  <si>
    <t>Investigation Needed</t>
  </si>
  <si>
    <t>Discovered 3 complex patterns needing investigation</t>
  </si>
  <si>
    <t>Strength</t>
  </si>
  <si>
    <t>Identified 7 competitive advantages</t>
  </si>
  <si>
    <t>Opportunity</t>
  </si>
  <si>
    <t>Identified 1 opportunity themes</t>
  </si>
  <si>
    <t>Discussion Guide Integration</t>
  </si>
  <si>
    <t>✅ Discussion Guide Connected:</t>
  </si>
  <si>
    <t>31 research questions loaded</t>
  </si>
  <si>
    <t>📊 Research Question Coverage:</t>
  </si>
  <si>
    <t>23/31 questions covered (74.2%)</t>
  </si>
  <si>
    <t>⚠️ Coverage Gaps:</t>
  </si>
  <si>
    <t>8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</si>
  <si>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</si>
  <si>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</si>
  <si>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</si>
  <si>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</si>
  <si>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</si>
  <si>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</si>
  <si>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</si>
  <si>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</si>
  <si>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Research Question Coverage Analysis</t>
  </si>
  <si>
    <t>How well do discovered themes address original research questions?</t>
  </si>
  <si>
    <t>Coverage Summary</t>
  </si>
  <si>
    <t>Total Research Questions:</t>
  </si>
  <si>
    <t>Questions with Theme Coverage:</t>
  </si>
  <si>
    <t>Coverage Percentage:</t>
  </si>
  <si>
    <t>74.2%</t>
  </si>
  <si>
    <t>Research Question</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</si>
  <si>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</si>
  <si>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</si>
  <si>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</si>
  <si>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</si>
  <si>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</si>
  <si>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</si>
  <si>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</si>
  <si>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</si>
  <si>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theme_001_weakness, theme_002_investigation_needed, theme_014_strength</t>
  </si>
  <si>
    <t>7.2/5.0</t>
  </si>
  <si>
    <t>✅ COVERED</t>
  </si>
  <si>
    <t>3. What were the key criteria you used to evaluate providers?</t>
  </si>
  <si>
    <t>theme_001_weakness, theme_002_investigation_needed, theme_003_strength, theme_006_weakness, theme_007_strength, theme_009_investigation_needed, theme_010_strength, theme_011_weakness, theme_012_opportunity, theme_014_strength, theme_016_weakness, theme_017_investigation_needed</t>
  </si>
  <si>
    <t>8.1/5.0</t>
  </si>
  <si>
    <t>4. Who else was involved in the evaluation process and what was their role and focus?</t>
  </si>
  <si>
    <t>5. Which vendors did you evaluate?</t>
  </si>
  <si>
    <t>theme_001_weakness, theme_002_investigation_needed, theme_003_strength, theme_004_weakness, theme_007_strength, theme_008_weakness, theme_010_strength, theme_011_weakness, theme_012_opportunity, theme_016_weakness, theme_017_investigation_needed</t>
  </si>
  <si>
    <t>8.3/5.0</t>
  </si>
  <si>
    <t>6. IF NOT ALREADY MENTIONED: Who did you ultimately select?</t>
  </si>
  <si>
    <t>7. WIN: Why did you ultimately choose Supio over other vendors / LOSS: Why did you ultimately choose [COMPETITOR] over Supio?</t>
  </si>
  <si>
    <t>8. What do you perceive as Supio’s strengths versus other companies?</t>
  </si>
  <si>
    <t>theme_002_investigation_needed, theme_003_strength, theme_004_weakness, theme_005_strength, theme_006_weakness, theme_008_weakness, theme_011_weakness, theme_012_opportunity, theme_014_strength, theme_015_strength, theme_017_investigation_needed</t>
  </si>
  <si>
    <t>8.2/5.0</t>
  </si>
  <si>
    <t>9. What do you perceive as Supio’s weaknesses versus other companies?</t>
  </si>
  <si>
    <t>theme_001_weakness, theme_002_investigation_needed, theme_004_weakness, theme_006_weakness, theme_008_weakness, theme_011_weakness, theme_012_opportunity, theme_016_weakness</t>
  </si>
  <si>
    <t>8.4/5.0</t>
  </si>
  <si>
    <t>1. “I see you rated Pricing a #, can you elaborate on what’s driving that rating?</t>
  </si>
  <si>
    <t>theme_001_weakness, theme_002_investigation_needed, theme_004_weakness, theme_005_strength, theme_007_strength, theme_008_weakness, theme_009_investigation_needed, theme_011_weakness, theme_014_strength</t>
  </si>
  <si>
    <t>2. How does Supio’s pricing compare to that of [competitor]?</t>
  </si>
  <si>
    <t>theme_012_opportunity</t>
  </si>
  <si>
    <t>7.5/5.0</t>
  </si>
  <si>
    <t>3. IF LOW RATING: What could Supio do to get it to a 4 or 5?</t>
  </si>
  <si>
    <t>11. FOLLOW UP ON FEATURES: Were there any features that competitors offered that Supio lacked, and how did that influence your decision?</t>
  </si>
  <si>
    <t>theme_009_investigation_needed</t>
  </si>
  <si>
    <t>8.5/5.0</t>
  </si>
  <si>
    <t>12. FOLLOW UP ON IMPLEMENTATION: What was your impression of the implementation process?</t>
  </si>
  <si>
    <t>theme_001_weakness, theme_002_investigation_needed, theme_003_strength, theme_004_weakness, theme_010_strength, theme_013_strength, theme_014_strength, theme_015_strength, theme_016_weakness, theme_017_investigation_needed</t>
  </si>
  <si>
    <t>8.0/5.0</t>
  </si>
  <si>
    <t>13. What did the sales team do well?</t>
  </si>
  <si>
    <t>theme_001_weakness, theme_003_strength, theme_013_strength, theme_017_investigation_needed</t>
  </si>
  <si>
    <t>7.8/5.0</t>
  </si>
  <si>
    <t>14. What could they improve?</t>
  </si>
  <si>
    <t>theme_001_weakness, theme_002_investigation_needed, theme_006_weakness, theme_009_investigation_needed, theme_011_weakness, theme_012_opportunity, theme_013_strength, theme_015_strength, theme_017_investigation_needed</t>
  </si>
  <si>
    <t>1. “I see you rated Understanding of Business needs a #, can you elaborate on what’s driving that rating?</t>
  </si>
  <si>
    <t>theme_001_weakness, theme_004_weakness, theme_005_strength, theme_006_weakness, theme_007_strength, theme_011_weakness, theme_012_opportunity, theme_013_strength, theme_014_strength, theme_016_weakness, theme_017_investigation_needed</t>
  </si>
  <si>
    <t>2. IF LOW RATING: What could Supio do to get it to a 4 or 5?</t>
  </si>
  <si>
    <t>16. Thinking back on our conversation today, what is the single most important thing you think Supio should focus on to improve their offerings or sales process?</t>
  </si>
  <si>
    <t>What prompted you to evaluate solutions like Supio?</t>
  </si>
  <si>
    <t>What were the key criteria you used to evaluate providers?</t>
  </si>
  <si>
    <t>Who else was involved in the evaluation process and what was their role?</t>
  </si>
  <si>
    <t>Which vendors did you evaluate?</t>
  </si>
  <si>
    <t>Why did you ultimately choose Supio over other vendors?</t>
  </si>
  <si>
    <t>What do you perceive as Supio's strengths versus other companies?</t>
  </si>
  <si>
    <t>theme_001_weakness, theme_002_investigation_needed, theme_003_strength, theme_004_weakness, theme_005_strength, theme_006_weakness, theme_008_weakness, theme_010_strength, theme_011_weakness, theme_012_opportunity, theme_014_strength, theme_015_strength, theme_017_investigation_needed</t>
  </si>
  <si>
    <t>What do you perceive as Supio's weaknesses versus other companies?</t>
  </si>
  <si>
    <t>theme_001_weakness, theme_002_investigation_needed, theme_004_weakness, theme_006_weakness, theme_008_weakness, theme_010_strength, theme_011_weakness, theme_016_weakness, theme_017_investigation_needed</t>
  </si>
  <si>
    <t>8.6/5.0</t>
  </si>
  <si>
    <t>Were there any features that competitors offered that Supio lacked?</t>
  </si>
  <si>
    <t>What was your impression of the implementation process?</t>
  </si>
  <si>
    <t>What did the sales team do well?</t>
  </si>
  <si>
    <t>What could the sales team improve?</t>
  </si>
  <si>
    <t>theme_001_weakness, theme_002_investigation_needed, theme_003_strength, theme_006_weakness, theme_009_investigation_needed, theme_011_weakness, theme_012_opportunity, theme_013_strength, theme_015_strength, theme_017_investigation_needed</t>
  </si>
  <si>
    <t>7.9/5.0</t>
  </si>
  <si>
    <t>What is the single most important thing Supio should focus on to improve?</t>
  </si>
  <si>
    <t>Coverage Gaps - Research Questions Without Themes</t>
  </si>
  <si>
    <t>• 1. To start, could you briefly introduce yourself, describe your role, and your firm?</t>
  </si>
  <si>
    <t>• 4. Who else was involved in the evaluation process and what was their role and focus?</t>
  </si>
  <si>
    <t>• 6. IF NOT ALREADY MENTIONED: Who did you ultimately select?</t>
  </si>
  <si>
    <t>• 7. WIN: Why did you ultimately choose Supio over other vendors / LOSS: Why did you ultimately choose [COMPETITOR] over Supio?</t>
  </si>
  <si>
    <t>• 3. IF LOW RATING: What could Supio do to get it to a 4 or 5?</t>
  </si>
  <si>
    <t>• 2. IF LOW RATING: What could Supio do to get it to a 4 or 5?</t>
  </si>
  <si>
    <t>• Who else was involved in the evaluation process and what was their role?</t>
  </si>
  <si>
    <t>• Why did you ultimately choose Supio over other vendors?</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</si>
  <si>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</si>
  <si>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</si>
  <si>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</si>
  <si>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</si>
  <si>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</si>
  <si>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</si>
  <si>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</si>
  <si>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</si>
  <si>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</si>
  <si>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</si>
  <si>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</si>
  <si>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</si>
  <si>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</si>
  <si>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Quote Text</t>
  </si>
  <si>
    <t>Company</t>
  </si>
  <si>
    <t>Interviewee</t>
  </si>
  <si>
    <t>Sentiment</t>
  </si>
  <si>
    <t>Impact Score</t>
  </si>
  <si>
    <t>Deal Status</t>
  </si>
  <si>
    <t>Research Alignment</t>
  </si>
  <si>
    <t>Quote Classification</t>
  </si>
  <si>
    <t>Theme Decision</t>
  </si>
  <si>
    <t>Analyst Notes</t>
  </si>
  <si>
    <t>theme_003_strength</t>
  </si>
  <si>
    <t>"Companies such as MacDonald Law Professional and Rittgers Rittgers &amp; Nakajima experienced a notably smooth implementation process with our platform, citing ease of use and effective customer support as key strengths, which facilitated user adoption among their teams. This positions us favorably against competitors like Supio, who fail to offer a collaborative user experience, ultimately contributing to our mixed deal outcomes where no deals were won or lost." [CROSS-SECTION: Also appears in Competitive, Implementation]</t>
  </si>
  <si>
    <t>Win Drivers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</si>
  <si>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</si>
  <si>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</si>
  <si>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</si>
  <si>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</si>
  <si>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WON</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</si>
  <si>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</si>
  <si>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</si>
  <si>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</si>
  <si>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</si>
  <si>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</si>
  <si>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</si>
  <si>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</si>
  <si>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</si>
  <si>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</si>
  <si>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</si>
  <si>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</si>
  <si>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</si>
  <si>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</si>
  <si>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PENDING REVIEW</t>
  </si>
  <si>
    <t>theme_005_strength</t>
  </si>
  <si>
    <t>"Firms such as MacDonald Law Professional and Curcio Law are proactively seeking advanced AI solutions like Supio to maintain their competitive edge, driven by a commitment to innovation and efficiency as emphasized in peer referrals and positive testimonials. This positions Supio favorably against competitors like Filevine, who have not garnered the same level of proactive interest, despite our mixed deal outcomes, underscoring the strength of our market discovery efforts." [CROSS-SECTION: Also appears in Competitive, Implementation]</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</si>
  <si>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</si>
  <si>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</si>
  <si>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</si>
  <si>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</si>
  <si>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</si>
  <si>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</si>
  <si>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</si>
  <si>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</si>
  <si>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</si>
  <si>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</si>
  <si>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</si>
  <si>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</si>
  <si>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</si>
  <si>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</si>
  <si>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</si>
  <si>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</si>
  <si>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</si>
  <si>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</si>
  <si>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</si>
  <si>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</si>
  <si>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</si>
  <si>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</si>
  <si>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</si>
  <si>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</si>
  <si>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</si>
  <si>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</si>
  <si>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</si>
  <si>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</si>
  <si>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</si>
  <si>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</si>
  <si>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theme_007_strength</t>
  </si>
  <si>
    <t>"Companies such as MacDonald Law Professional and Rebenack Aronow &amp; Mascolo emphasized the value of our competitive pricing, which they found aligns well with their operational needs and allows for effective cost allocation to clients, driving their willingness to invest despite mixed deal outcomes. This positions us favorably against competitors like Wm Keith Dozier, who may lack the same clarity in billing practices." [CROSS-SECTION: Also appears in Competitive]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</si>
  <si>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</si>
  <si>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</si>
  <si>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</si>
  <si>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</si>
  <si>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</si>
  <si>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</si>
  <si>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</si>
  <si>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</si>
  <si>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</si>
  <si>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</si>
  <si>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theme_010_strength</t>
  </si>
  <si>
    <t>"Companies such as MacDonald Law Professional and Devaughn James consistently recognize Supio's advanced product capabilities, particularly its AI-powered efficiency in quickly retrieving critical legal documents, which significantly reduces time spent on data processing. This hands-on experience with our solution not only positions us favorably against competitors like Eve, who may lack similar interactive functionalities, but also underscores the need to maintain our human element, enhancing client relationships and driving adoption, even amidst a challenging deal landscape with mixed outcomes." [CROSS-SECTION: Also appears in Competitive, Implementation]</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</si>
  <si>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</si>
  <si>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</si>
  <si>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</si>
  <si>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</si>
  <si>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</si>
  <si>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</si>
  <si>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</si>
  <si>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</si>
  <si>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</si>
  <si>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</si>
  <si>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</si>
  <si>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</si>
  <si>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</si>
  <si>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</si>
  <si>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</si>
  <si>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</si>
  <si>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</si>
  <si>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</si>
  <si>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</si>
  <si>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</si>
  <si>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"Companies such as Mix Sanders Thompson and Wyatt Injury Law PLLC recognize Supio’s robust product capabilities, particularly in automating complex document generation and enhancing productivity through advanced AI features, presenting a significant opportunity to capitalize on our strengths in competitive positioning against firms like NEOS, which face limitations in user flexibility. This insight highlights the potential for Supio to refine its offerings further to address user needs for continuous document evolution, particularly as we navigate mixed deal outcomes." [CROSS-SECTION: Also appears in Competitive]</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</si>
  <si>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</si>
  <si>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</si>
  <si>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</si>
  <si>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LOST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</si>
  <si>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</si>
  <si>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</si>
  <si>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</si>
  <si>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</si>
  <si>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</si>
  <si>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</si>
  <si>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</si>
  <si>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</si>
  <si>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</si>
  <si>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</si>
  <si>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</si>
  <si>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</si>
  <si>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</si>
  <si>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theme_013_strength</t>
  </si>
  <si>
    <t>"Companies like MacDonald Law Professional and Devaughn James recognized our sales team's exceptional communication and training initiatives, particularly valuing the real-time collaborative support provided during the evaluation phase. This proactive engagement and accessibility not only enhanced their understanding of our offerings but also positioned us favorably against competitors like Eve, who lack similar support mechanisms, despite the mixed deal outcomes of 0% won and 0% lost." [CROSS-SECTION: Also appears in Competitive, Implementation]</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</si>
  <si>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</si>
  <si>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</si>
  <si>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</si>
  <si>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</si>
  <si>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</si>
  <si>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</si>
  <si>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</si>
  <si>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</si>
  <si>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</si>
  <si>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</si>
  <si>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</si>
  <si>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</si>
  <si>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</si>
  <si>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</si>
  <si>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</si>
  <si>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</si>
  <si>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</si>
  <si>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</si>
  <si>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</si>
  <si>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theme_013_strength</t>
  </si>
  <si>
    <t>theme_014_strength</t>
  </si>
  <si>
    <t>"Clients of Supio, particularly those from firms like MacDonald Law Professional and The Jeffcoat Firm, consistently emphasize our unparalleled human-centric support and proactive product development engagement as key strengths, especially in critical areas such as medical record processing. This level of personalized interaction and responsiveness not only fosters confidence in our solutions but distinctly positions us ahead of competitors like Eve, who have not demonstrated similar commitment to customer collaboration, despite our mixed deal outcomes." [CROSS-SECTION: Also appears in Competitive, Implementation]</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</si>
  <si>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</si>
  <si>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What do you perceive as Supio’... (4/5, high); WIN: Why did you ultimately ch... (4/5, high)</t>
  </si>
  <si>
    <t>So we've had a really good experience with their product management like development team. So like they literally come on site once a quarter and like meet with our team directly and they're like, okay, like what do you, like, what do you not? Like, what are you doing now that you wish could be automated or you feel could be automated? So like there's a lot of customer engagement that we appreciate and they've really taken some of our feedback and implemented changes that were really helpful. So really for us it's that level of interaction that we get not just with a customer success manager, but with the product development team directly.</t>
  </si>
  <si>
    <t>The Jeffcoat Firm</t>
  </si>
  <si>
    <t>Jessica Lockhart</t>
  </si>
  <si>
    <t>What do you perceive as Supio’... (4/5, high); What do you perceive as Supio’... (3/5, medium)</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</si>
  <si>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</si>
  <si>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What did the sales team do wel... (5/5, high); What do you perceive as Supio’... (4/5, medium)</t>
  </si>
  <si>
    <t>THEME DECISION: theme_014_strength</t>
  </si>
  <si>
    <t>theme_015_strength</t>
  </si>
  <si>
    <t>"Clients of Supio, particularly from firms like MacDonald Law Professional and Rittgers Rittgers &amp; Nakajima, emphasized our superior user experience, particularly the dual functionality of offering both a chronology option and a query-based interaction, positioning us favorably against competitors like Eve. Despite mixed deal outcomes, this strength presents an opportunity for Supio to enhance user training and support, potentially capturing greater market share from competitors who lack a hands-on learning approach." [CROSS-SECTION: Also appears in Competitive]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</si>
  <si>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</si>
  <si>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</si>
  <si>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</si>
  <si>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</si>
  <si>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</si>
  <si>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theme_015_strength</t>
  </si>
  <si>
    <t>theme_017_investigation_needed</t>
  </si>
  <si>
    <t>"Companies like MacDonald Law Professional and The Hurt Boss have noted Supio's user-friendly interface and superior document drafting capabilities as key strengths, particularly in comparison to competitors like Even Up, which struggle with intuitive user experiences and litigation-specific document generation. However, with mixed deal outcomes and no wins attributed to these strengths, further investigation is needed to enhance our presentation and training processes to better align with client expectations and secure future business." [CROSS-SECTION: Also appears in Competitive, Implementation]</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</si>
  <si>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</si>
  <si>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</si>
  <si>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</si>
  <si>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</si>
  <si>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</si>
  <si>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</si>
  <si>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</si>
  <si>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</si>
  <si>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</si>
  <si>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</si>
  <si>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</si>
  <si>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</si>
  <si>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</si>
  <si>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</si>
  <si>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</si>
  <si>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</si>
  <si>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</si>
  <si>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</si>
  <si>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</si>
  <si>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</si>
  <si>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theme_017_investigation_needed</t>
  </si>
  <si>
    <t>WIN DRIVERS SUMMARY:</t>
  </si>
  <si>
    <t>Total Win Themes: 9</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</si>
  <si>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</si>
  <si>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</si>
  <si>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</si>
  <si>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</si>
  <si>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</si>
  <si>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</si>
  <si>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theme_001_weakness</t>
  </si>
  <si>
    <t>"Companies like Barnes Trial Group and Mix Sanders Thompson, who ultimately opted for competitors like Parrot and Expert Institute, underscored a critical weakness in Supio's competitive positioning: the inability to effectively implement user feedback and maintain product reliability, which led them to prioritize established reputations and integrated solutions over our offerings. This highlights the urgent need for Supio to enhance its product development processes and address user concerns to remain competitive in a rapidly evolving landscape." [CROSS-SECTION: Also appears in Competitive]</t>
  </si>
  <si>
    <t>Loss Factors</t>
  </si>
  <si>
    <t>WIN: Why did you ultimately choose Supio over other vendors / LOSS: Why did you ultimately choose [COMPETITOR] over Supio?</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</si>
  <si>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</si>
  <si>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</si>
  <si>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</si>
  <si>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</si>
  <si>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</si>
  <si>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</si>
  <si>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</si>
  <si>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theme_002_investigation_needed</t>
  </si>
  <si>
    <t>"Clients evaluating Supio against competitors like Eve and Filevine revealed a critical need for enhanced competitive positioning, particularly highlighting our superior billing breakdown features as a decisive factor in their decision-making process. However, the mixed deal outcomes, with 0% won and 0% lost, underscore the necessity for further investigation into client perceptions of our overall value proposition compared to hands-on experiences offered by competitors." [CROSS-SECTION: Also appears in Competitive, Implementation]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</si>
  <si>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</si>
  <si>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</si>
  <si>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</si>
  <si>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</si>
  <si>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</si>
  <si>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</si>
  <si>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</si>
  <si>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</si>
  <si>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</si>
  <si>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</si>
  <si>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</si>
  <si>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</si>
  <si>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</si>
  <si>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</si>
  <si>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</si>
  <si>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</si>
  <si>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</si>
  <si>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</si>
  <si>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</si>
  <si>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</si>
  <si>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</si>
  <si>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</si>
  <si>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</si>
  <si>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</si>
  <si>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</si>
  <si>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theme_002_investigation_needed</t>
  </si>
  <si>
    <t>theme_004_weakness</t>
  </si>
  <si>
    <t>"Companies such as Barnes Trial Group and The Hurt Boss expressed significant concerns about the implementation process, particularly regarding the slow turnaround times and lack of essential features like offline access and seamless integration with existing case management systems. This weakness contrasts sharply with competitors like Parrot and Filevine, which have demonstrated superior capabilities in rapid document processing and user-friendly features, ultimately resulting in no deals won or lost in this competitive landscape." [CROSS-SECTION: Also appears in Competitive,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</si>
  <si>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</si>
  <si>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</si>
  <si>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</si>
  <si>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</si>
  <si>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</si>
  <si>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</si>
  <si>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</si>
  <si>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</si>
  <si>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</si>
  <si>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THEME DECISION: theme_004_weakness</t>
  </si>
  <si>
    <t>theme_006_weakness</t>
  </si>
  <si>
    <t>"Firms such as The Jeffcoat Firm and Barnes Trial Group have opted for competitors like Eve due to Supio's perceived limitations in turnaround time and lack of presence within the plaintiff's bar, indicating a critical weakness in our competitive positioning. To enhance our market discovery efforts, we must prioritize improving our service speed and strengthen our relationships within the plaintiff community to better align with the needs of potential clients."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</si>
  <si>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</si>
  <si>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</si>
  <si>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</si>
  <si>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</si>
  <si>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</si>
  <si>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</si>
  <si>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</si>
  <si>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</si>
  <si>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</si>
  <si>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theme_008_weakness</t>
  </si>
  <si>
    <t>"Companies such as Rocky McElhaney Law Firm and Wyatt Injury Law PLLC expressed dissatisfaction with our pricing model, perceiving it as overly complex and not intuitive, especially when compared to competitors like Eve, who offer a more straightforward per-case pricing structure. This highlights a critical weakness in our competitive positioning, as the lack of a flat fee option may be hindering our ability to win deals, evidenced by our current mixed deal outcomes of 0% won and 0% lost." [CROSS-SECTION: Also appears in Competitive, Implementation]</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</si>
  <si>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</si>
  <si>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</si>
  <si>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</si>
  <si>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</si>
  <si>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</si>
  <si>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</si>
  <si>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</si>
  <si>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</si>
  <si>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</si>
  <si>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</si>
  <si>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</si>
  <si>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</si>
  <si>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Rocky Mcelhaney Law Firm</t>
  </si>
  <si>
    <t>Tiffany Gary</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</si>
  <si>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</si>
  <si>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</si>
  <si>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</si>
  <si>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</si>
  <si>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</si>
  <si>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</si>
  <si>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</si>
  <si>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</si>
  <si>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</si>
  <si>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</si>
  <si>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</si>
  <si>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</si>
  <si>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</si>
  <si>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</si>
  <si>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</si>
  <si>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</si>
  <si>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</si>
  <si>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</si>
  <si>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</si>
  <si>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</si>
  <si>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</si>
  <si>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</si>
  <si>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</si>
  <si>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</si>
  <si>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</si>
  <si>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</si>
  <si>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</si>
  <si>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"Companies such as Mix Sanders Thompson and MacDonald Law Professional expressed concerns regarding our pricing structure, indicating that while our rates are competitive with firms like Eve and Evenup, there is a need for more clarity and flexibility, particularly in the first year of commitment. This highlights an opportunity for us to refine our pricing strategy to enhance customer confidence and drive deal success, especially given our current mixed deal outcomes where no opportunities were won or lost." [CROSS-SECTION: Also appears in Competitive, Implementation]</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</si>
  <si>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</si>
  <si>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</si>
  <si>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</si>
  <si>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</si>
  <si>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</si>
  <si>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</si>
  <si>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</si>
  <si>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</si>
  <si>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</si>
  <si>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</si>
  <si>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</si>
  <si>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</si>
  <si>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</si>
  <si>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</si>
  <si>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</si>
  <si>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theme_011_weakness</t>
  </si>
  <si>
    <t>"Supio's product capabilities are perceived as fragmented compared to competitors like Eve, as potential clients express a strong desire for an integrated AI solution that streamlines all aspects of a plaintiff's office. This disconnect has contributed to our mixed deal outcomes, with 0% of opportunities won or lost, underscoring the urgent need for Supio to develop a comprehensive offering that enhances operational efficiency and meets the specific needs of legal practitioners." [CROSS-SECTION: Also appears in Competitive]</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</si>
  <si>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</si>
  <si>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</si>
  <si>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Were there any features that c... (4/5, high); What do you perceive as Supio’... (3/5, medium)</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</si>
  <si>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</si>
  <si>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</si>
  <si>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</si>
  <si>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</si>
  <si>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</si>
  <si>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</si>
  <si>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What do you perceive as Supio’... (3/5, medium); What do you perceive as Supio’... (4/5, high)</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</si>
  <si>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</si>
  <si>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</si>
  <si>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</si>
  <si>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</si>
  <si>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</si>
  <si>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WIN: Why did you ultimately ch... (4/5, high); FOLLOW UP ON FEATURES: Were th... (4/5, high)</t>
  </si>
  <si>
    <t>THEME DECISION: theme_011_weakness</t>
  </si>
  <si>
    <t>theme_016_weakness</t>
  </si>
  <si>
    <t>"Companies such as The Hurt Boss and Wells Call Clark Bennett &amp; Clawson who opted for Supio cited a frustrating lack of product accessibility as a key pain point, particularly during the evaluation phase, which hindered their ability to fully assess functionality. This weakness in user experience contrasts sharply with competitors like Eve, who continue to face challenges in providing a seamless trial experience, ultimately impacting their deal outcomes." [CROSS-SECTION: Also appears in Competitive, Implementation]</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</si>
  <si>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</si>
  <si>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</si>
  <si>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</si>
  <si>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</si>
  <si>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</si>
  <si>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</si>
  <si>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</si>
  <si>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</si>
  <si>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</si>
  <si>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</si>
  <si>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</si>
  <si>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</si>
  <si>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</si>
  <si>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theme_016_weakness</t>
  </si>
  <si>
    <t>LOSS FACTORS SUMMARY:</t>
  </si>
  <si>
    <t>Total Loss Themes: 8</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</si>
  <si>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</si>
  <si>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</si>
  <si>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</si>
  <si>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</si>
  <si>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"Companies like Barnes Trial Group and Mix Sanders Thompson, who ultimately opted for competitors like Parrot and Expert Institute, underscored a critical weakness in Supio's competitive positioning: the inability to effectively implement user feedback and maintain product reliability, which led them to prioritize established reputations and integrated solutions over our offerings. This highlights the urgent need for Supio to enhance its product development processes and address user concerns to remain competitive in a rapidly evolving landscape." [CROSS-SECTION: Also appears in Loss]</t>
  </si>
  <si>
    <t>Competitive Intelligence</t>
  </si>
  <si>
    <t>"Clients evaluating Supio against competitors like Eve and Filevine revealed a critical need for enhanced competitive positioning, particularly highlighting our superior billing breakdown features as a decisive factor in their decision-making process. However, the mixed deal outcomes, with 0% won and 0% lost, underscore the necessity for further investigation into client perceptions of our overall value proposition compared to hands-on experiences offered by competitors." [CROSS-SECTION: Also appears in Loss, Implementation]</t>
  </si>
  <si>
    <t>"Companies such as MacDonald Law Professional and Rittgers Rittgers &amp; Nakajima experienced a notably smooth implementation process with our platform, citing ease of use and effective customer support as key strengths, which facilitated user adoption among their teams. This positions us favorably against competitors like Supio, who fail to offer a collaborative user experience, ultimately contributing to our mixed deal outcomes where no deals were won or lost." [CROSS-SECTION: Also appears in Win, Implementation]</t>
  </si>
  <si>
    <t>"Companies such as Barnes Trial Group and The Hurt Boss expressed significant concerns about the implementation process, particularly regarding the slow turnaround times and lack of essential features like offline access and seamless integration with existing case management systems. This weakness contrasts sharply with competitors like Parrot and Filevine, which have demonstrated superior capabilities in rapid document processing and user-friendly features, ultimately resulting in no deals won or lost in this competitive landscape." [CROSS-SECTION: Also appears in Loss, Implementation]</t>
  </si>
  <si>
    <t>"Firms such as MacDonald Law Professional and Curcio Law are proactively seeking advanced AI solutions like Supio to maintain their competitive edge, driven by a commitment to innovation and efficiency as emphasized in peer referrals and positive testimonials. This positions Supio favorably against competitors like Filevine, who have not garnered the same level of proactive interest, despite our mixed deal outcomes, underscoring the strength of our market discovery efforts." [CROSS-SECTION: Also appears in Win, Implementation]</t>
  </si>
  <si>
    <t>"Firms such as The Jeffcoat Firm and Barnes Trial Group have opted for competitors like Eve due to Supio's perceived limitations in turnaround time and lack of presence within the plaintiff's bar, indicating a critical weakness in our competitive positioning. To enhance our market discovery efforts, we must prioritize improving our service speed and strengthen our relationships within the plaintiff community to better align with the needs of potential clients." [CROSS-SECTION: Also appears in Loss]</t>
  </si>
  <si>
    <t>"Companies such as MacDonald Law Professional and Rebenack Aronow &amp; Mascolo emphasized the value of our competitive pricing, which they found aligns well with their operational needs and allows for effective cost allocation to clients, driving their willingness to invest despite mixed deal outcomes. This positions us favorably against competitors like Wm Keith Dozier, who may lack the same clarity in billing practices." [CROSS-SECTION: Also appears in Win]</t>
  </si>
  <si>
    <t>"Companies such as Rocky McElhaney Law Firm and Wyatt Injury Law PLLC expressed dissatisfaction with our pricing model, perceiving it as overly complex and not intuitive, especially when compared to competitors like Eve, who offer a more straightforward per-case pricing structure. This highlights a critical weakness in our competitive positioning, as the lack of a flat fee option may be hindering our ability to win deals, evidenced by our current mixed deal outcomes of 0% won and 0% lost." [CROSS-SECTION: Also appears in Loss, Implementation]</t>
  </si>
  <si>
    <t>"Companies such as Mix Sanders Thompson and MacDonald Law Professional expressed concerns regarding our pricing structure, indicating that while our rates are competitive with firms like Eve and Evenup, there is a need for more clarity and flexibility, particularly in the first year of commitment. This highlights an opportunity for us to refine our pricing strategy to enhance customer confidence and drive deal success, especially given our current mixed deal outcomes where no opportunities were won or lost." [CROSS-SECTION: Also appears in Loss, Implementation]</t>
  </si>
  <si>
    <t>"Companies such as MacDonald Law Professional and Devaughn James consistently recognize Supio's advanced product capabilities, particularly its AI-powered efficiency in quickly retrieving critical legal documents, which significantly reduces time spent on data processing. This hands-on experience with our solution not only positions us favorably against competitors like Eve, who may lack similar interactive functionalities, but also underscores the need to maintain our human element, enhancing client relationships and driving adoption, even amidst a challenging deal landscape with mixed outcomes." [CROSS-SECTION: Also appears in Win, Implementation]</t>
  </si>
  <si>
    <t>"Supio's product capabilities are perceived as fragmented compared to competitors like Eve, as potential clients express a strong desire for an integrated AI solution that streamlines all aspects of a plaintiff's office. This disconnect has contributed to our mixed deal outcomes, with 0% of opportunities won or lost, underscoring the urgent need for Supio to develop a comprehensive offering that enhances operational efficiency and meets the specific needs of legal practitioners." [CROSS-SECTION: Also appears in Loss]</t>
  </si>
  <si>
    <t>"Companies such as Mix Sanders Thompson and Wyatt Injury Law PLLC recognize Supio’s robust product capabilities, particularly in automating complex document generation and enhancing productivity through advanced AI features, presenting a significant opportunity to capitalize on our strengths in competitive positioning against firms like NEOS, which face limitations in user flexibility. This insight highlights the potential for Supio to refine its offerings further to address user needs for continuous document evolution, particularly as we navigate mixed deal outcomes." [CROSS-SECTION: Also appears in Win]</t>
  </si>
  <si>
    <t>"Companies like MacDonald Law Professional and Devaughn James recognized our sales team's exceptional communication and training initiatives, particularly valuing the real-time collaborative support provided during the evaluation phase. This proactive engagement and accessibility not only enhanced their understanding of our offerings but also positioned us favorably against competitors like Eve, who lack similar support mechanisms, despite the mixed deal outcomes of 0% won and 0% lost." [CROSS-SECTION: Also appears in Win, Implementation]</t>
  </si>
  <si>
    <t>"Clients of Supio, particularly those from firms like MacDonald Law Professional and The Jeffcoat Firm, consistently emphasize our unparalleled human-centric support and proactive product development engagement as key strengths, especially in critical areas such as medical record processing. This level of personalized interaction and responsiveness not only fosters confidence in our solutions but distinctly positions us ahead of competitors like Eve, who have not demonstrated similar commitment to customer collaboration, despite our mixed deal outcomes." [CROSS-SECTION: Also appears in Win, Implementation]</t>
  </si>
  <si>
    <t>"Clients of Supio, particularly from firms like MacDonald Law Professional and Rittgers Rittgers &amp; Nakajima, emphasized our superior user experience, particularly the dual functionality of offering both a chronology option and a query-based interaction, positioning us favorably against competitors like Eve. Despite mixed deal outcomes, this strength presents an opportunity for Supio to enhance user training and support, potentially capturing greater market share from competitors who lack a hands-on learning approach." [CROSS-SECTION: Also appears in Win]</t>
  </si>
  <si>
    <t>"Companies such as The Hurt Boss and Wells Call Clark Bennett &amp; Clawson who opted for Supio cited a frustrating lack of product accessibility as a key pain point, particularly during the evaluation phase, which hindered their ability to fully assess functionality. This weakness in user experience contrasts sharply with competitors like Eve, who continue to face challenges in providing a seamless trial experience, ultimately impacting their deal outcomes." [CROSS-SECTION: Also appears in Loss, Implementation]</t>
  </si>
  <si>
    <t>"Companies like MacDonald Law Professional and The Hurt Boss have noted Supio's user-friendly interface and superior document drafting capabilities as key strengths, particularly in comparison to competitors like Even Up, which struggle with intuitive user experiences and litigation-specific document generation. However, with mixed deal outcomes and no wins attributed to these strengths, further investigation is needed to enhance our presentation and training processes to better align with client expectations and secure future business." [CROSS-SECTION: Also appears in Win, Implementation]</t>
  </si>
  <si>
    <t>COMPETITIVE INTELLIGENCE SUMMARY:</t>
  </si>
  <si>
    <t>Total Competitive Themes: 17</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</si>
  <si>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</si>
  <si>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</si>
  <si>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</si>
  <si>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</si>
  <si>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"Clients evaluating Supio against competitors like Eve and Filevine revealed a critical need for enhanced competitive positioning, particularly highlighting our superior billing breakdown features as a decisive factor in their decision-making process. However, the mixed deal outcomes, with 0% won and 0% lost, underscore the necessity for further investigation into client perceptions of our overall value proposition compared to hands-on experiences offered by competitors." [CROSS-SECTION: Also appears in Loss, Competitive]</t>
  </si>
  <si>
    <t>Implementation Insights</t>
  </si>
  <si>
    <t>"Companies such as MacDonald Law Professional and Rittgers Rittgers &amp; Nakajima experienced a notably smooth implementation process with our platform, citing ease of use and effective customer support as key strengths, which facilitated user adoption among their teams. This positions us favorably against competitors like Supio, who fail to offer a collaborative user experience, ultimately contributing to our mixed deal outcomes where no deals were won or lost." [CROSS-SECTION: Also appears in Win, Competitive]</t>
  </si>
  <si>
    <t>"Companies such as Barnes Trial Group and The Hurt Boss expressed significant concerns about the implementation process, particularly regarding the slow turnaround times and lack of essential features like offline access and seamless integration with existing case management systems. This weakness contrasts sharply with competitors like Parrot and Filevine, which have demonstrated superior capabilities in rapid document processing and user-friendly features, ultimately resulting in no deals won or lost in this competitive landscape." [CROSS-SECTION: Also appears in Loss, Competitive]</t>
  </si>
  <si>
    <t>"Firms such as MacDonald Law Professional and Curcio Law are proactively seeking advanced AI solutions like Supio to maintain their competitive edge, driven by a commitment to innovation and efficiency as emphasized in peer referrals and positive testimonials. This positions Supio favorably against competitors like Filevine, who have not garnered the same level of proactive interest, despite our mixed deal outcomes, underscoring the strength of our market discovery efforts." [CROSS-SECTION: Also appears in Win, Competitive]</t>
  </si>
  <si>
    <t>"Companies such as Rocky McElhaney Law Firm and Wyatt Injury Law PLLC expressed dissatisfaction with our pricing model, perceiving it as overly complex and not intuitive, especially when compared to competitors like Eve, who offer a more straightforward per-case pricing structure. This highlights a critical weakness in our competitive positioning, as the lack of a flat fee option may be hindering our ability to win deals, evidenced by our current mixed deal outcomes of 0% won and 0% lost." [CROSS-SECTION: Also appears in Loss, Competitive]</t>
  </si>
  <si>
    <t>"Companies such as Mix Sanders Thompson and MacDonald Law Professional expressed concerns regarding our pricing structure, indicating that while our rates are competitive with firms like Eve and Evenup, there is a need for more clarity and flexibility, particularly in the first year of commitment. This highlights an opportunity for us to refine our pricing strategy to enhance customer confidence and drive deal success, especially given our current mixed deal outcomes where no opportunities were won or lost." [CROSS-SECTION: Also appears in Loss, Competitive]</t>
  </si>
  <si>
    <t>"Companies such as MacDonald Law Professional and Devaughn James consistently recognize Supio's advanced product capabilities, particularly its AI-powered efficiency in quickly retrieving critical legal documents, which significantly reduces time spent on data processing. This hands-on experience with our solution not only positions us favorably against competitors like Eve, who may lack similar interactive functionalities, but also underscores the need to maintain our human element, enhancing client relationships and driving adoption, even amidst a challenging deal landscape with mixed outcomes." [CROSS-SECTION: Also appears in Win, Competitive]</t>
  </si>
  <si>
    <t>"Companies like MacDonald Law Professional and Devaughn James recognized our sales team's exceptional communication and training initiatives, particularly valuing the real-time collaborative support provided during the evaluation phase. This proactive engagement and accessibility not only enhanced their understanding of our offerings but also positioned us favorably against competitors like Eve, who lack similar support mechanisms, despite the mixed deal outcomes of 0% won and 0% lost." [CROSS-SECTION: Also appears in Win, Competitive]</t>
  </si>
  <si>
    <t>"Clients of Supio, particularly those from firms like MacDonald Law Professional and The Jeffcoat Firm, consistently emphasize our unparalleled human-centric support and proactive product development engagement as key strengths, especially in critical areas such as medical record processing. This level of personalized interaction and responsiveness not only fosters confidence in our solutions but distinctly positions us ahead of competitors like Eve, who have not demonstrated similar commitment to customer collaboration, despite our mixed deal outcomes." [CROSS-SECTION: Also appears in Win, Competitive]</t>
  </si>
  <si>
    <t>"Companies such as The Hurt Boss and Wells Call Clark Bennett &amp; Clawson who opted for Supio cited a frustrating lack of product accessibility as a key pain point, particularly during the evaluation phase, which hindered their ability to fully assess functionality. This weakness in user experience contrasts sharply with competitors like Eve, who continue to face challenges in providing a seamless trial experience, ultimately impacting their deal outcomes." [CROSS-SECTION: Also appears in Loss, Competitive]</t>
  </si>
  <si>
    <t>"Companies like MacDonald Law Professional and The Hurt Boss have noted Supio's user-friendly interface and superior document drafting capabilities as key strengths, particularly in comparison to competitors like Even Up, which struggle with intuitive user experiences and litigation-specific document generation. However, with mixed deal outcomes and no wins attributed to these strengths, further investigation is needed to enhance our presentation and training processes to better align with client expectations and secure future business." [CROSS-SECTION: Also appears in Win, Competitive]</t>
  </si>
  <si>
    <t>IMPLEMENTATION INSIGHTS SUMMARY:</t>
  </si>
  <si>
    <t>Total Implementation Themes: 11</t>
  </si>
  <si>
    <t>Pricing Analysis Section</t>
  </si>
  <si>
    <t>PURPOSE: Analyze pricing perceptions, competitive positioning, and cost-benefit insights from customer feedback.</t>
  </si>
  <si>
    <t>📖 SECTION CONTEXT: This section focuses on pricing perceptions, competitive cost analysis, value proposition, and ROI considerations that influence purchase decisions.</t>
  </si>
  <si>
    <t>🔍 RESEARCH FOCUS: 'How do customers perceive pricing relative to competitors?' 'What drives value perception?' 'What pricing factors influence purchase decisions?'</t>
  </si>
  <si>
    <t>Pricing Category</t>
  </si>
  <si>
    <t>Cost Impact</t>
  </si>
  <si>
    <t>Competitive Context</t>
  </si>
  <si>
    <t>Pricing Decision</t>
  </si>
  <si>
    <t>PRICING ANALYSIS SUMMARY:</t>
  </si>
  <si>
    <t>Total Pricing Themes: 0</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</si>
  <si>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</si>
  <si>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</si>
  <si>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</si>
  <si>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</si>
  <si>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</si>
  <si>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</si>
  <si>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</si>
  <si>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</si>
  <si>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</si>
  <si>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</si>
  <si>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</si>
  <si>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</si>
  <si>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</si>
  <si>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</si>
  <si>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</si>
  <si>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</si>
  <si>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</si>
  <si>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</si>
  <si>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</si>
  <si>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</si>
  <si>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</si>
  <si>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</si>
  <si>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</si>
  <si>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</si>
  <si>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17</t>
  </si>
  <si>
    <t>Grand Total: 17</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</si>
  <si>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</si>
  <si>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</si>
  <si>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</si>
  <si>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</si>
  <si>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</si>
  <si>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</si>
  <si>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</si>
  <si>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</si>
  <si>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</si>
  <si>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</si>
  <si>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</si>
  <si>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</si>
  <si>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</si>
  <si>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</si>
  <si>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</si>
  <si>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</si>
  <si>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</si>
  <si>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</si>
  <si>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</si>
  <si>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</si>
  <si>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</si>
  <si>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</si>
  <si>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</si>
  <si>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</si>
  <si>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</si>
  <si>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</si>
  <si>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</si>
  <si>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</si>
  <si>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</si>
  <si>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</si>
  <si>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</si>
  <si>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</si>
  <si>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</si>
  <si>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</si>
  <si>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</si>
  <si>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</si>
  <si>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</si>
  <si>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</si>
  <si>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</si>
  <si>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</si>
  <si>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</si>
  <si>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</si>
  <si>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</si>
  <si>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</si>
  <si>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</si>
  <si>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</si>
  <si>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</si>
  <si>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</si>
  <si>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</si>
  <si>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</si>
  <si>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</si>
  <si>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</si>
  <si>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</si>
  <si>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</si>
  <si>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</si>
  <si>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</si>
  <si>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</si>
  <si>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</si>
  <si>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</si>
  <si>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</si>
  <si>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</si>
  <si>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</si>
  <si>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</si>
  <si>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</si>
  <si>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</si>
  <si>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</si>
  <si>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</si>
  <si>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</si>
  <si>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</si>
  <si>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</si>
  <si>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</si>
  <si>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</si>
  <si>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</si>
  <si>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</si>
  <si>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</si>
  <si>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</si>
  <si>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</si>
  <si>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</si>
  <si>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</si>
  <si>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</si>
  <si>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</si>
  <si>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</si>
  <si>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</si>
  <si>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</si>
  <si>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</si>
  <si>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</si>
  <si>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</si>
  <si>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</si>
  <si>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</si>
  <si>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</si>
  <si>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</si>
  <si>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</si>
  <si>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</si>
  <si>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</si>
  <si>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</si>
  <si>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</si>
  <si>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</si>
  <si>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</si>
  <si>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</si>
  <si>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</si>
  <si>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</si>
  <si>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</si>
  <si>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</si>
  <si>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</si>
  <si>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</si>
  <si>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</si>
  <si>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</si>
  <si>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</si>
  <si>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</si>
  <si>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</si>
  <si>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</si>
  <si>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</si>
  <si>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</si>
  <si>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</si>
  <si>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</si>
  <si>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</si>
  <si>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</si>
  <si>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</si>
  <si>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</si>
  <si>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</si>
  <si>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</si>
  <si>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</si>
  <si>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</si>
  <si>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</si>
  <si>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</si>
  <si>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</si>
  <si>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</si>
  <si>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</si>
  <si>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</si>
  <si>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</si>
  <si>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</si>
  <si>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</si>
  <si>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</si>
  <si>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</si>
  <si>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</si>
  <si>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</si>
  <si>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</si>
  <si>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</si>
  <si>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</si>
  <si>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</si>
  <si>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</si>
  <si>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</si>
  <si>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</si>
  <si>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</si>
  <si>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</si>
  <si>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</si>
  <si>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</si>
  <si>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</si>
  <si>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</si>
  <si>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</si>
  <si>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</si>
  <si>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</si>
  <si>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</si>
  <si>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</si>
  <si>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</si>
  <si>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</si>
  <si>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</si>
  <si>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</si>
  <si>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</si>
  <si>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</si>
  <si>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</si>
  <si>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</si>
  <si>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</si>
  <si>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</si>
  <si>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</si>
  <si>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</si>
  <si>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</si>
  <si>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</si>
  <si>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</si>
  <si>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</si>
  <si>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</si>
  <si>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</si>
  <si>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</si>
  <si>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</si>
  <si>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</si>
  <si>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</si>
  <si>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</si>
  <si>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</si>
  <si>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</si>
  <si>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</si>
  <si>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</si>
  <si>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</si>
  <si>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</si>
  <si>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</si>
  <si>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</si>
  <si>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</si>
  <si>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</si>
  <si>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</si>
  <si>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</si>
  <si>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</si>
  <si>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</si>
  <si>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</si>
  <si>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</si>
  <si>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</si>
  <si>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</si>
  <si>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</si>
  <si>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</si>
  <si>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</si>
  <si>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</si>
  <si>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</si>
  <si>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</si>
  <si>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</si>
  <si>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</si>
  <si>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</si>
  <si>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</si>
  <si>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</si>
  <si>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</si>
  <si>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</si>
  <si>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</si>
  <si>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</si>
  <si>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</si>
  <si>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</si>
  <si>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</si>
  <si>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</si>
  <si>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</si>
  <si>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</si>
  <si>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</si>
  <si>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</si>
  <si>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</si>
  <si>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</si>
  <si>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</si>
  <si>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</si>
  <si>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</si>
  <si>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</si>
  <si>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</si>
  <si>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</si>
  <si>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</si>
  <si>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</si>
  <si>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</si>
  <si>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</si>
  <si>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</si>
  <si>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</si>
  <si>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</si>
  <si>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</si>
  <si>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</si>
  <si>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</si>
  <si>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</si>
  <si>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</si>
  <si>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</si>
  <si>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</si>
  <si>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</si>
  <si>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</si>
  <si>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</si>
  <si>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</si>
  <si>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</si>
  <si>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</si>
  <si>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</si>
  <si>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</si>
  <si>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</si>
  <si>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</si>
  <si>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</si>
  <si>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</si>
  <si>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</si>
  <si>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</si>
  <si>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</si>
  <si>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</si>
  <si>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</si>
  <si>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</si>
  <si>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</si>
  <si>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</si>
  <si>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</si>
  <si>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</si>
  <si>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</si>
  <si>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</si>
  <si>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</si>
  <si>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</si>
  <si>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</si>
  <si>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</si>
  <si>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</si>
  <si>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</si>
  <si>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</si>
  <si>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</si>
  <si>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</si>
  <si>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</si>
  <si>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</si>
  <si>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</si>
  <si>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</si>
  <si>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</si>
  <si>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</si>
  <si>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</si>
  <si>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</si>
  <si>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</si>
  <si>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</si>
  <si>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</si>
  <si>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</si>
  <si>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</si>
  <si>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</si>
  <si>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</si>
  <si>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</si>
  <si>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</si>
  <si>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</si>
  <si>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MacDonald Law Professional_Margie Smith_2_3</t>
  </si>
  <si>
    <t>The Jeffcoat Firm_Jessica Lockhart_4_1</t>
  </si>
  <si>
    <t>Customer Engagement</t>
  </si>
  <si>
    <t>Where do you think Even up stands out besides cost things that they do exceptionally well?</t>
  </si>
  <si>
    <t>Devaughn James_Lisa Benson_4_3</t>
  </si>
  <si>
    <t>Do you have any feedback on service and support? If you see those things and you reach out to the team, can you share what the experience is like?</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</si>
  <si>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</si>
  <si>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</si>
  <si>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</si>
  <si>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</si>
  <si>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</si>
  <si>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</si>
  <si>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</si>
  <si>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</si>
  <si>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</si>
  <si>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</si>
  <si>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</si>
  <si>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</si>
  <si>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</si>
  <si>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</si>
  <si>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</si>
  <si>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</si>
  <si>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</si>
  <si>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</si>
  <si>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</si>
  <si>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</si>
  <si>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</si>
  <si>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</si>
  <si>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</si>
  <si>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</si>
  <si>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</si>
  <si>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</si>
  <si>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</si>
  <si>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</si>
  <si>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</si>
  <si>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</si>
  <si>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</si>
  <si>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</si>
  <si>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</si>
  <si>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</si>
  <si>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</si>
  <si>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</si>
  <si>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</si>
  <si>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</si>
  <si>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</si>
  <si>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</si>
  <si>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</si>
  <si>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</si>
  <si>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</si>
  <si>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</si>
  <si>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</si>
  <si>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</si>
  <si>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</si>
  <si>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</si>
  <si>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Primary Section</t>
  </si>
  <si>
    <t>All Sections</t>
  </si>
  <si>
    <t>Cross-Reference Notes</t>
  </si>
  <si>
    <t>Processing Status</t>
  </si>
  <si>
    <t>"Companies like Barnes Trial Group and Mix Sanders Thompson, who ultimately opted for competitors like Parrot and Expert Institute, underscored a critical weakness in Supio's competitive positioning: the inability to effectively implement user feedback and maintain product reliability, which led them to prioritize established reputations and integrated solutions over our offerings. This highlights the urgent need for Supio to enhance its product development processes and address user concerns to remain competitive in a rapidly evolving landscape."</t>
  </si>
  <si>
    <t>Loss</t>
  </si>
  <si>
    <t>Loss, Competitive</t>
  </si>
  <si>
    <t>Process in Loss section, then reference in: Competitive</t>
  </si>
  <si>
    <t>PENDING - Not yet processed</t>
  </si>
  <si>
    <t>"Clients evaluating Supio against competitors like Eve and Filevine revealed a critical need for enhanced competitive positioning, particularly highlighting our superior billing breakdown features as a decisive factor in their decision-making process. However, the mixed deal outcomes, with 0% won and 0% lost, underscore the necessity for further investigation into client perceptions of our overall value proposition compared to hands-on experiences offered by competitors."</t>
  </si>
  <si>
    <t>Loss, Competitive, Implementation</t>
  </si>
  <si>
    <t>Process in Loss section, then reference in: Competitive, Implementation</t>
  </si>
  <si>
    <t>"Companies such as MacDonald Law Professional and Rittgers Rittgers &amp; Nakajima experienced a notably smooth implementation process with our platform, citing ease of use and effective customer support as key strengths, which facilitated user adoption among their teams. This positions us favorably against competitors like Supio, who fail to offer a collaborative user experience, ultimately contributing to our mixed deal outcomes where no deals were won or lost."</t>
  </si>
  <si>
    <t>Win</t>
  </si>
  <si>
    <t>Win, Competitive, Implementation</t>
  </si>
  <si>
    <t>Process in Win section, then reference in: Competitive, Implementation</t>
  </si>
  <si>
    <t>"Companies such as Barnes Trial Group and The Hurt Boss expressed significant concerns about the implementation process, particularly regarding the slow turnaround times and lack of essential features like offline access and seamless integration with existing case management systems. This weakness contrasts sharply with competitors like Parrot and Filevine, which have demonstrated superior capabilities in rapid document processing and user-friendly features, ultimately resulting in no deals won or lost in this competitive landscape."</t>
  </si>
  <si>
    <t>"Firms such as MacDonald Law Professional and Curcio Law are proactively seeking advanced AI solutions like Supio to maintain their competitive edge, driven by a commitment to innovation and efficiency as emphasized in peer referrals and positive testimonials. This positions Supio favorably against competitors like Filevine, who have not garnered the same level of proactive interest, despite our mixed deal outcomes, underscoring the strength of our market discovery efforts."</t>
  </si>
  <si>
    <t>"Firms such as The Jeffcoat Firm and Barnes Trial Group have opted for competitors like Eve due to Supio's perceived limitations in turnaround time and lack of presence within the plaintiff's bar, indicating a critical weakness in our competitive positioning. To enhance our market discovery efforts, we must prioritize improving our service speed and strengthen our relationships within the plaintiff community to better align with the needs of potential clients."</t>
  </si>
  <si>
    <t>"Companies such as MacDonald Law Professional and Rebenack Aronow &amp; Mascolo emphasized the value of our competitive pricing, which they found aligns well with their operational needs and allows for effective cost allocation to clients, driving their willingness to invest despite mixed deal outcomes. This positions us favorably against competitors like Wm Keith Dozier, who may lack the same clarity in billing practices."</t>
  </si>
  <si>
    <t>Win, Competitive</t>
  </si>
  <si>
    <t>Process in Win section, then reference in: Competitive</t>
  </si>
  <si>
    <t>"Companies such as Rocky McElhaney Law Firm and Wyatt Injury Law PLLC expressed dissatisfaction with our pricing model, perceiving it as overly complex and not intuitive, especially when compared to competitors like Eve, who offer a more straightforward per-case pricing structure. This highlights a critical weakness in our competitive positioning, as the lack of a flat fee option may be hindering our ability to win deals, evidenced by our current mixed deal outcomes of 0% won and 0% lost."</t>
  </si>
  <si>
    <t>"Companies such as Mix Sanders Thompson and MacDonald Law Professional expressed concerns regarding our pricing structure, indicating that while our rates are competitive with firms like Eve and Evenup, there is a need for more clarity and flexibility, particularly in the first year of commitment. This highlights an opportunity for us to refine our pricing strategy to enhance customer confidence and drive deal success, especially given our current mixed deal outcomes where no opportunities were won or lost."</t>
  </si>
  <si>
    <t>"Companies such as MacDonald Law Professional and Devaughn James consistently recognize Supio's advanced product capabilities, particularly its AI-powered efficiency in quickly retrieving critical legal documents, which significantly reduces time spent on data processing. This hands-on experience with our solution not only positions us favorably against competitors like Eve, who may lack similar interactive functionalities, but also underscores the need to maintain our human element, enhancing client relationships and driving adoption, even amidst a challenging deal landscape with mixed outcomes."</t>
  </si>
  <si>
    <t>"Supio's product capabilities are perceived as fragmented compared to competitors like Eve, as potential clients express a strong desire for an integrated AI solution that streamlines all aspects of a plaintiff's office. This disconnect has contributed to our mixed deal outcomes, with 0% of opportunities won or lost, underscoring the urgent need for Supio to develop a comprehensive offering that enhances operational efficiency and meets the specific needs of legal practitioners."</t>
  </si>
  <si>
    <t>"Companies such as Mix Sanders Thompson and Wyatt Injury Law PLLC recognize Supio’s robust product capabilities, particularly in automating complex document generation and enhancing productivity through advanced AI features, presenting a significant opportunity to capitalize on our strengths in competitive positioning against firms like NEOS, which face limitations in user flexibility. This insight highlights the potential for Supio to refine its offerings further to address user needs for continuous document evolution, particularly as we navigate mixed deal outcomes."</t>
  </si>
  <si>
    <t>"Companies like MacDonald Law Professional and Devaughn James recognized our sales team's exceptional communication and training initiatives, particularly valuing the real-time collaborative support provided during the evaluation phase. This proactive engagement and accessibility not only enhanced their understanding of our offerings but also positioned us favorably against competitors like Eve, who lack similar support mechanisms, despite the mixed deal outcomes of 0% won and 0% lost."</t>
  </si>
  <si>
    <t>"Clients of Supio, particularly those from firms like MacDonald Law Professional and The Jeffcoat Firm, consistently emphasize our unparalleled human-centric support and proactive product development engagement as key strengths, especially in critical areas such as medical record processing. This level of personalized interaction and responsiveness not only fosters confidence in our solutions but distinctly positions us ahead of competitors like Eve, who have not demonstrated similar commitment to customer collaboration, despite our mixed deal outcomes."</t>
  </si>
  <si>
    <t>"Clients of Supio, particularly from firms like MacDonald Law Professional and Rittgers Rittgers &amp; Nakajima, emphasized our superior user experience, particularly the dual functionality of offering both a chronology option and a query-based interaction, positioning us favorably against competitors like Eve. Despite mixed deal outcomes, this strength presents an opportunity for Supio to enhance user training and support, potentially capturing greater market share from competitors who lack a hands-on learning approach."</t>
  </si>
  <si>
    <t>"Companies such as The Hurt Boss and Wells Call Clark Bennett &amp; Clawson who opted for Supio cited a frustrating lack of product accessibility as a key pain point, particularly during the evaluation phase, which hindered their ability to fully assess functionality. This weakness in user experience contrasts sharply with competitors like Eve, who continue to face challenges in providing a seamless trial experience, ultimately impacting their deal outcomes."</t>
  </si>
  <si>
    <t>"Companies like MacDonald Law Professional and The Hurt Boss have noted Supio's user-friendly interface and superior document drafting capabilities as key strengths, particularly in comparison to competitors like Even Up, which struggle with intuitive user experiences and litigation-specific document generation. However, with mixed deal outcomes and no wins attributed to these strengths, further investigation is needed to enhance our presentation and training processes to better align with client expectations and secure future business."</t>
  </si>
  <si>
    <t>SUMMARY: 17 cross-section themes identified</t>
  </si>
  <si>
    <t>Efficiency gain: Process once, reference multiple times</t>
  </si>
  <si>
    <t>Executive Report Builder - Based on Analyst Decisions</t>
  </si>
  <si>
    <t>⚠️ PENDING ANALYST REVIEW: This report will populate once you classify themes and quotes in the section tabs.</t>
  </si>
  <si>
    <t>📊 EXECUTIVE SUMMARY</t>
  </si>
  <si>
    <t>Key insights for executive audience - Featured quotes only</t>
  </si>
  <si>
    <t>📊 DYNAMIC SUMMARY:</t>
  </si>
  <si>
    <t>This section updates automatically as you make decisions</t>
  </si>
  <si>
    <t>Formulas count your selections in real-time</t>
  </si>
  <si>
    <t>Refresh this tab to see updated counts</t>
  </si>
  <si>
    <t>LIVE</t>
  </si>
  <si>
    <t>🎯 VALIDATED THEMES:</t>
  </si>
  <si>
    <t>Total themes marked as VALIDATED</t>
  </si>
  <si>
    <t>Updates automatically</t>
  </si>
  <si>
    <t>⭐ FEATURED QUOTES:</t>
  </si>
  <si>
    <t>Total quotes marked as FEATURED</t>
  </si>
  <si>
    <t>🟢 WHY YOU WIN</t>
  </si>
  <si>
    <t>Validated win driver themes with primary evidence</t>
  </si>
  <si>
    <t>🟢 WIN DRIVERS:</t>
  </si>
  <si>
    <t>Go to 'Win Drivers Section' tab to make decisions</t>
  </si>
  <si>
    <t>🔴 WHY YOU LOSE</t>
  </si>
  <si>
    <t>Validated loss factor themes with primary evidence</t>
  </si>
  <si>
    <t>🔴 LOSS FACTORS:</t>
  </si>
  <si>
    <t>Go to 'Loss Factors Section' tab to make decisions</t>
  </si>
  <si>
    <t>🟡 COMPETITIVE INTELLIGENCE</t>
  </si>
  <si>
    <t>Validated competitive insights with primary evidence</t>
  </si>
  <si>
    <t>🟡 COMPETITIVE INTELLIGENCE:</t>
  </si>
  <si>
    <t>Go to 'Competitive Intelligence' tab to make decisions</t>
  </si>
  <si>
    <t>🔧 IMPLEMENTATION INSIGHTS:</t>
  </si>
  <si>
    <t>Go to 'Implementation Insights' tab to make decisions</t>
  </si>
  <si>
    <t>📋 ANALYST DECISION SUMMARY</t>
  </si>
  <si>
    <t>Overview of analyst decisions across all sections</t>
  </si>
  <si>
    <t>📊 PROGRESS SUMMARY:</t>
  </si>
  <si>
    <t>Total validated themes across all sections</t>
  </si>
  <si>
    <t>Updates automatically as you make decisions</t>
  </si>
  <si>
    <t>📈 COMPLETION %:</t>
  </si>
  <si>
    <t>Percentage of themes validated</t>
  </si>
  <si>
    <t>Shows progress toward completion</t>
  </si>
  <si>
    <t>📋 ANALYST DECISION TRACKING</t>
  </si>
  <si>
    <t>Record your validation decisions here, then regenerate workbook to apply them</t>
  </si>
  <si>
    <t>📝 HOW TO USE:</t>
  </si>
  <si>
    <t>1. Review themes in section tabs 2. Record decisions here 3. Regenerate workbook</t>
  </si>
  <si>
    <t>Section</t>
  </si>
  <si>
    <t>Quality Score</t>
  </si>
  <si>
    <t>Decision</t>
  </si>
  <si>
    <t>Notes</t>
  </si>
  <si>
    <t>"Companies like Barnes Trial Group and Mix Sanders Thompson, who ultimately opte...</t>
  </si>
  <si>
    <t>6.2</t>
  </si>
  <si>
    <t>PENDING</t>
  </si>
  <si>
    <t>"Clients evaluating Supio against competitors like Eve and Filevine revealed a c...</t>
  </si>
  <si>
    <t>8.5</t>
  </si>
  <si>
    <t>"Companies such as MacDonald Law Professional and Rittgers Rittgers &amp; Nakajima e...</t>
  </si>
  <si>
    <t>7.3</t>
  </si>
  <si>
    <t>"Companies such as Barnes Trial Group and The Hurt Boss expressed significant co...</t>
  </si>
  <si>
    <t>8.6</t>
  </si>
  <si>
    <t>"Firms such as MacDonald Law Professional and Curcio Law are proactively seeking...</t>
  </si>
  <si>
    <t>9.4</t>
  </si>
  <si>
    <t>"Firms such as The Jeffcoat Firm and Barnes Trial Group have opted for competito...</t>
  </si>
  <si>
    <t>"Companies such as MacDonald Law Professional and Rebenack Aronow &amp; Mascolo emph...</t>
  </si>
  <si>
    <t>7.2</t>
  </si>
  <si>
    <t>"Companies such as Rocky McElhaney Law Firm and Wyatt Injury Law PLLC expressed ...</t>
  </si>
  <si>
    <t>9.5</t>
  </si>
  <si>
    <t>"Companies such as Mix Sanders Thompson and MacDonald Law Professional expressed...</t>
  </si>
  <si>
    <t>"Companies such as MacDonald Law Professional and Devaughn James consistently re...</t>
  </si>
  <si>
    <t>9.7</t>
  </si>
  <si>
    <t>"Supio's product capabilities are perceived as fragmented compared to competitor...</t>
  </si>
  <si>
    <t>9.2</t>
  </si>
  <si>
    <t>"Companies such as Mix Sanders Thompson and Wyatt Injury Law PLLC recognize Supi...</t>
  </si>
  <si>
    <t>7.5</t>
  </si>
  <si>
    <t>"Companies like MacDonald Law Professional and Devaughn James recognized our sal...</t>
  </si>
  <si>
    <t>"Clients of Supio, particularly those from firms like MacDonald Law Professional...</t>
  </si>
  <si>
    <t>7.0</t>
  </si>
  <si>
    <t>"Clients of Supio, particularly from firms like MacDonald Law Professional and R...</t>
  </si>
  <si>
    <t>6.0</t>
  </si>
  <si>
    <t>"Companies such as The Hurt Boss and Wells Call Clark Bennett &amp; Clawson who opte...</t>
  </si>
  <si>
    <t>9.3</t>
  </si>
  <si>
    <t>"Companies like MacDonald Law Professional and The Hurt Boss have noted Supio's ...</t>
  </si>
  <si>
    <t>8.2</t>
  </si>
  <si>
    <t>📊 DECISION SUMMARY:</t>
  </si>
  <si>
    <t>Total Themes:</t>
  </si>
  <si>
    <t>Validated Themes:</t>
  </si>
  <si>
    <t>Featured Themes:</t>
  </si>
  <si>
    <t>Rejected Themes:</t>
  </si>
  <si>
    <t>🔄 TO APPLY DECISIONS:</t>
  </si>
  <si>
    <t>After recording decisions, regenerate workbook to see them in Report Outline Generator</t>
  </si>
  <si>
    <t>Command:</t>
  </si>
  <si>
    <t>python generate_excel_workbook.py --client Supio --output new_workbook.xlsx</t>
  </si>
  <si>
    <t>📋 REPORT OUTLINE GENERATOR</t>
  </si>
  <si>
    <t>Generate design-ready report structure from validated themes</t>
  </si>
  <si>
    <t>📝 INSTRUCTIONS:</t>
  </si>
  <si>
    <t>WORKFLOW: 1. Mark themes as 'VALIDATED' in section tabs 2. Note your decisions 3. Regenerate workbook to see changes</t>
  </si>
  <si>
    <t>🔄 VALIDATION WORKFLOW:</t>
  </si>
  <si>
    <t>This workbook shows simulated validation. To see your actual decisions:</t>
  </si>
  <si>
    <t>1. Go to section tabs (Win Drivers, Loss Factors, etc.)</t>
  </si>
  <si>
    <t>2. Mark themes as 'VALIDATED - Include in Report' in dropdowns</t>
  </si>
  <si>
    <t>3. Note which themes you validated and their quality scores</t>
  </si>
  <si>
    <t>4. Regenerate workbook with: python generate_excel_workbook.py --client Supio</t>
  </si>
  <si>
    <t>5. Check this tab again to see your validated themes</t>
  </si>
  <si>
    <t>Key insights and strategic implications</t>
  </si>
  <si>
    <t>2 pages</t>
  </si>
  <si>
    <t>AUTO-GENERATED</t>
  </si>
  <si>
    <t>Based on validated themes and featured quotes</t>
  </si>
  <si>
    <t xml:space="preserve">  • Key Findings</t>
  </si>
  <si>
    <t>Top 3-5 validated themes with highest impact scores</t>
  </si>
  <si>
    <t>1 page</t>
  </si>
  <si>
    <t>DYNAMIC</t>
  </si>
  <si>
    <t>Updates based on analyst validation</t>
  </si>
  <si>
    <t xml:space="preserve">  • Strategic Implications</t>
  </si>
  <si>
    <t>Business impact and competitive positioning insights</t>
  </si>
  <si>
    <t>0.5 page</t>
  </si>
  <si>
    <t>Based on deal status and competitive analysis</t>
  </si>
  <si>
    <t xml:space="preserve">  • Recommendations</t>
  </si>
  <si>
    <t>Actionable next steps for sales and product teams</t>
  </si>
  <si>
    <t>Generated from validated themes</t>
  </si>
  <si>
    <t>🟢 WIN DRIVERS</t>
  </si>
  <si>
    <t>Validated themes explaining why customers choose you</t>
  </si>
  <si>
    <t>3-4 pages</t>
  </si>
  <si>
    <t>Based on validated win driver themes</t>
  </si>
  <si>
    <t xml:space="preserve">  • No validated themes</t>
  </si>
  <si>
    <t>Validate themes in 'Win Drivers Section' tab</t>
  </si>
  <si>
    <t>0 pages</t>
  </si>
  <si>
    <t>No themes validated yet</t>
  </si>
  <si>
    <t>🔴 LOSS FACTORS</t>
  </si>
  <si>
    <t>Validated themes explaining why customers choose competitors</t>
  </si>
  <si>
    <t>2-3 pages</t>
  </si>
  <si>
    <t>Based on validated loss factor themes</t>
  </si>
  <si>
    <t>Validate themes in 'Loss Factors Section' tab</t>
  </si>
  <si>
    <t>Validated themes about competitive positioning and differentiation</t>
  </si>
  <si>
    <t>Based on validated competitive themes</t>
  </si>
  <si>
    <t xml:space="preserve">  • Theme 1</t>
  </si>
  <si>
    <t>"Clients evaluating Supio against competitors like Eve and Filevine revealed a critical need for enh...</t>
  </si>
  <si>
    <t>0.5-1 page</t>
  </si>
  <si>
    <t>VALIDATED</t>
  </si>
  <si>
    <t>Quality Score: 8.5</t>
  </si>
  <si>
    <t xml:space="preserve">  • Theme 2</t>
  </si>
  <si>
    <t>"Companies such as MacDonald Law Professional and Rittgers Rittgers &amp; Nakajima experienced a notably...</t>
  </si>
  <si>
    <t>Quality Score: 7.3</t>
  </si>
  <si>
    <t xml:space="preserve">  • Theme 3</t>
  </si>
  <si>
    <t>"Companies such as Barnes Trial Group and The Hurt Boss expressed significant concerns about the imp...</t>
  </si>
  <si>
    <t>Quality Score: 8.6</t>
  </si>
  <si>
    <t>🔧 IMPLEMENTATION INSIGHTS</t>
  </si>
  <si>
    <t>Validated themes about implementation process and customer experience</t>
  </si>
  <si>
    <t>1-2 pages</t>
  </si>
  <si>
    <t>Based on validated implementation themes</t>
  </si>
  <si>
    <t>📋 APPENDICES</t>
  </si>
  <si>
    <t>Supporting materials and methodology</t>
  </si>
  <si>
    <t>Standard appendices</t>
  </si>
  <si>
    <t xml:space="preserve">  • Methodology</t>
  </si>
  <si>
    <t>Research approach, sample size, and analysis framework</t>
  </si>
  <si>
    <t>STATIC</t>
  </si>
  <si>
    <t>Standard methodology section</t>
  </si>
  <si>
    <t xml:space="preserve">  • Supporting Evidence</t>
  </si>
  <si>
    <t>Additional quotes and data tables</t>
  </si>
  <si>
    <t>Based on featured quotes</t>
  </si>
  <si>
    <t xml:space="preserve">  • Research Questions</t>
  </si>
  <si>
    <t>Original research questions and coverage analysis</t>
  </si>
  <si>
    <t>From discussion guide coverage</t>
  </si>
  <si>
    <t>📊 REPORT SUMMARY</t>
  </si>
  <si>
    <t>Total report specifications and content overview</t>
  </si>
  <si>
    <t xml:space="preserve">  • Total Validated Themes:</t>
  </si>
  <si>
    <t>26 themes across all sections</t>
  </si>
  <si>
    <t>23.5 pages</t>
  </si>
  <si>
    <t xml:space="preserve">  • Featured Quotes:</t>
  </si>
  <si>
    <t>10 featured quotes for executive summary</t>
  </si>
  <si>
    <t>High-impact quotes for visual treatment</t>
  </si>
  <si>
    <t xml:space="preserve">  • Design Elements Needed:</t>
  </si>
  <si>
    <t>Competitive Comparison Matrix, Quote Callout Boxes</t>
  </si>
  <si>
    <t>Variable</t>
  </si>
  <si>
    <t>Based on validated content</t>
  </si>
  <si>
    <t>📤 EXPORT INSTRUCTIONS</t>
  </si>
  <si>
    <t>How to use this outline for design team handoff</t>
  </si>
  <si>
    <t>1. Complete theme validation in section tabs</t>
  </si>
  <si>
    <t>2. Refresh this tab to update outline</t>
  </si>
  <si>
    <t>3. Copy section content to design brief</t>
  </si>
  <si>
    <t>4. Include word counts and page specifications</t>
  </si>
  <si>
    <t>5. Highlight featured quotes for visual treatment</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</si>
</sst>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8B4513"/>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5" fillId="6" borderId="0" xfId="0" applyFont="1" applyFill="1" applyAlignment="1">
      <alignment horizontal="center"/>
    </xf>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applyAlignment="1">
      <alignment horizontal="center"/>
    </xf>
    <xf numFmtId="0" fontId="7"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17</v>
      </c>
    </row>
    <row r="11" spans="1:6">
      <c r="A11" s="2" t="s">
        <v>7</v>
      </c>
    </row>
    <row r="12" spans="1:6">
      <c r="A12" s="3" t="s">
        <v>8</v>
      </c>
      <c r="B12" s="3" t="s">
        <v>9</v>
      </c>
      <c r="C12" s="3" t="s">
        <v>10</v>
      </c>
      <c r="D12" s="3" t="s">
        <v>11</v>
      </c>
      <c r="E12" s="3" t="s">
        <v>12</v>
      </c>
    </row>
    <row r="13" spans="1:6">
      <c r="A13" s="4" t="s">
        <v>13</v>
      </c>
      <c r="B13">
        <v>6</v>
      </c>
      <c r="C13" s="5">
        <v>0</v>
      </c>
      <c r="D13">
        <v>61</v>
      </c>
      <c r="E13" s="6" t="s">
        <v>14</v>
      </c>
    </row>
    <row r="14" spans="1:6">
      <c r="A14" s="6" t="s">
        <v>15</v>
      </c>
      <c r="B14">
        <v>3</v>
      </c>
      <c r="C14" s="5">
        <v>0</v>
      </c>
      <c r="D14">
        <v>38</v>
      </c>
      <c r="E14" s="6" t="s">
        <v>16</v>
      </c>
    </row>
    <row r="15" spans="1:6">
      <c r="A15" s="7" t="s">
        <v>17</v>
      </c>
      <c r="B15">
        <v>7</v>
      </c>
      <c r="C15" s="5">
        <v>0</v>
      </c>
      <c r="D15">
        <v>53</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23"/>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896</v>
      </c>
      <c r="B1" s="1"/>
      <c r="C1" s="1"/>
      <c r="D1" s="1"/>
      <c r="E1" s="1"/>
      <c r="F1" s="1"/>
    </row>
    <row r="2" spans="1:6">
      <c r="A2" s="2" t="s">
        <v>897</v>
      </c>
      <c r="B2" s="2"/>
      <c r="C2" s="2"/>
      <c r="D2" s="2"/>
      <c r="E2" s="2"/>
      <c r="F2" s="2"/>
    </row>
    <row r="3" spans="1:6">
      <c r="A3" s="6" t="s">
        <v>898</v>
      </c>
      <c r="B3" s="6"/>
      <c r="C3" s="6"/>
      <c r="D3" s="6"/>
      <c r="E3" s="6"/>
      <c r="F3" s="6"/>
    </row>
    <row r="5" spans="1:6">
      <c r="A5" s="3" t="s">
        <v>127</v>
      </c>
      <c r="B5" s="3" t="s">
        <v>128</v>
      </c>
      <c r="C5" s="3" t="s">
        <v>899</v>
      </c>
      <c r="D5" s="3" t="s">
        <v>900</v>
      </c>
      <c r="E5" s="3" t="s">
        <v>901</v>
      </c>
      <c r="F5" s="3" t="s">
        <v>902</v>
      </c>
    </row>
    <row r="6" spans="1:6">
      <c r="A6" s="6" t="s">
        <v>318</v>
      </c>
      <c r="B6" s="6" t="s">
        <v>903</v>
      </c>
      <c r="C6" s="6" t="s">
        <v>904</v>
      </c>
      <c r="D6" s="6" t="s">
        <v>905</v>
      </c>
      <c r="E6" s="6" t="s">
        <v>906</v>
      </c>
      <c r="F6" s="9" t="s">
        <v>907</v>
      </c>
    </row>
    <row r="7" spans="1:6">
      <c r="A7" s="6" t="s">
        <v>329</v>
      </c>
      <c r="B7" s="6" t="s">
        <v>908</v>
      </c>
      <c r="C7" s="6" t="s">
        <v>904</v>
      </c>
      <c r="D7" s="6" t="s">
        <v>909</v>
      </c>
      <c r="E7" s="6" t="s">
        <v>910</v>
      </c>
      <c r="F7" s="9" t="s">
        <v>907</v>
      </c>
    </row>
    <row r="8" spans="1:6">
      <c r="A8" s="6" t="s">
        <v>140</v>
      </c>
      <c r="B8" s="6" t="s">
        <v>911</v>
      </c>
      <c r="C8" s="6" t="s">
        <v>912</v>
      </c>
      <c r="D8" s="6" t="s">
        <v>913</v>
      </c>
      <c r="E8" s="6" t="s">
        <v>914</v>
      </c>
      <c r="F8" s="9" t="s">
        <v>907</v>
      </c>
    </row>
    <row r="9" spans="1:6">
      <c r="A9" s="6" t="s">
        <v>357</v>
      </c>
      <c r="B9" s="6" t="s">
        <v>915</v>
      </c>
      <c r="C9" s="6" t="s">
        <v>904</v>
      </c>
      <c r="D9" s="6" t="s">
        <v>909</v>
      </c>
      <c r="E9" s="6" t="s">
        <v>910</v>
      </c>
      <c r="F9" s="9" t="s">
        <v>907</v>
      </c>
    </row>
    <row r="10" spans="1:6">
      <c r="A10" s="6" t="s">
        <v>162</v>
      </c>
      <c r="B10" s="6" t="s">
        <v>916</v>
      </c>
      <c r="C10" s="6" t="s">
        <v>912</v>
      </c>
      <c r="D10" s="6" t="s">
        <v>913</v>
      </c>
      <c r="E10" s="6" t="s">
        <v>914</v>
      </c>
      <c r="F10" s="9" t="s">
        <v>907</v>
      </c>
    </row>
    <row r="11" spans="1:6">
      <c r="A11" s="6" t="s">
        <v>369</v>
      </c>
      <c r="B11" s="6" t="s">
        <v>917</v>
      </c>
      <c r="C11" s="6" t="s">
        <v>904</v>
      </c>
      <c r="D11" s="6" t="s">
        <v>905</v>
      </c>
      <c r="E11" s="6" t="s">
        <v>906</v>
      </c>
      <c r="F11" s="9" t="s">
        <v>907</v>
      </c>
    </row>
    <row r="12" spans="1:6">
      <c r="A12" s="6" t="s">
        <v>194</v>
      </c>
      <c r="B12" s="6" t="s">
        <v>918</v>
      </c>
      <c r="C12" s="6" t="s">
        <v>912</v>
      </c>
      <c r="D12" s="6" t="s">
        <v>919</v>
      </c>
      <c r="E12" s="6" t="s">
        <v>920</v>
      </c>
      <c r="F12" s="9" t="s">
        <v>907</v>
      </c>
    </row>
    <row r="13" spans="1:6">
      <c r="A13" s="6" t="s">
        <v>380</v>
      </c>
      <c r="B13" s="6" t="s">
        <v>921</v>
      </c>
      <c r="C13" s="6" t="s">
        <v>904</v>
      </c>
      <c r="D13" s="6" t="s">
        <v>909</v>
      </c>
      <c r="E13" s="6" t="s">
        <v>910</v>
      </c>
      <c r="F13" s="9" t="s">
        <v>907</v>
      </c>
    </row>
    <row r="14" spans="1:6">
      <c r="A14" s="6" t="s">
        <v>77</v>
      </c>
      <c r="B14" s="6" t="s">
        <v>922</v>
      </c>
      <c r="C14" s="6" t="s">
        <v>904</v>
      </c>
      <c r="D14" s="6" t="s">
        <v>909</v>
      </c>
      <c r="E14" s="6" t="s">
        <v>910</v>
      </c>
      <c r="F14" s="9" t="s">
        <v>907</v>
      </c>
    </row>
    <row r="15" spans="1:6">
      <c r="A15" s="6" t="s">
        <v>206</v>
      </c>
      <c r="B15" s="6" t="s">
        <v>923</v>
      </c>
      <c r="C15" s="6" t="s">
        <v>912</v>
      </c>
      <c r="D15" s="6" t="s">
        <v>913</v>
      </c>
      <c r="E15" s="6" t="s">
        <v>914</v>
      </c>
      <c r="F15" s="9" t="s">
        <v>907</v>
      </c>
    </row>
    <row r="16" spans="1:6">
      <c r="A16" s="6" t="s">
        <v>439</v>
      </c>
      <c r="B16" s="6" t="s">
        <v>924</v>
      </c>
      <c r="C16" s="6" t="s">
        <v>904</v>
      </c>
      <c r="D16" s="6" t="s">
        <v>905</v>
      </c>
      <c r="E16" s="6" t="s">
        <v>906</v>
      </c>
      <c r="F16" s="9" t="s">
        <v>907</v>
      </c>
    </row>
    <row r="17" spans="1:6">
      <c r="A17" s="6" t="s">
        <v>73</v>
      </c>
      <c r="B17" s="6" t="s">
        <v>925</v>
      </c>
      <c r="C17" s="6" t="s">
        <v>912</v>
      </c>
      <c r="D17" s="6" t="s">
        <v>919</v>
      </c>
      <c r="E17" s="6" t="s">
        <v>920</v>
      </c>
      <c r="F17" s="9" t="s">
        <v>907</v>
      </c>
    </row>
    <row r="18" spans="1:6">
      <c r="A18" s="6" t="s">
        <v>246</v>
      </c>
      <c r="B18" s="6" t="s">
        <v>926</v>
      </c>
      <c r="C18" s="6" t="s">
        <v>912</v>
      </c>
      <c r="D18" s="6" t="s">
        <v>913</v>
      </c>
      <c r="E18" s="6" t="s">
        <v>914</v>
      </c>
      <c r="F18" s="9" t="s">
        <v>907</v>
      </c>
    </row>
    <row r="19" spans="1:6">
      <c r="A19" s="6" t="s">
        <v>268</v>
      </c>
      <c r="B19" s="6" t="s">
        <v>927</v>
      </c>
      <c r="C19" s="6" t="s">
        <v>912</v>
      </c>
      <c r="D19" s="6" t="s">
        <v>913</v>
      </c>
      <c r="E19" s="6" t="s">
        <v>914</v>
      </c>
      <c r="F19" s="9" t="s">
        <v>907</v>
      </c>
    </row>
    <row r="20" spans="1:6">
      <c r="A20" s="6" t="s">
        <v>279</v>
      </c>
      <c r="B20" s="6" t="s">
        <v>928</v>
      </c>
      <c r="C20" s="6" t="s">
        <v>912</v>
      </c>
      <c r="D20" s="6" t="s">
        <v>919</v>
      </c>
      <c r="E20" s="6" t="s">
        <v>920</v>
      </c>
      <c r="F20" s="9" t="s">
        <v>907</v>
      </c>
    </row>
    <row r="21" spans="1:6">
      <c r="A21" s="6" t="s">
        <v>458</v>
      </c>
      <c r="B21" s="6" t="s">
        <v>929</v>
      </c>
      <c r="C21" s="6" t="s">
        <v>904</v>
      </c>
      <c r="D21" s="6" t="s">
        <v>909</v>
      </c>
      <c r="E21" s="6" t="s">
        <v>910</v>
      </c>
      <c r="F21" s="9" t="s">
        <v>907</v>
      </c>
    </row>
    <row r="22" spans="1:6">
      <c r="A22" s="6" t="s">
        <v>287</v>
      </c>
      <c r="B22" s="6" t="s">
        <v>930</v>
      </c>
      <c r="C22" s="6" t="s">
        <v>912</v>
      </c>
      <c r="D22" s="6" t="s">
        <v>913</v>
      </c>
      <c r="E22" s="6" t="s">
        <v>914</v>
      </c>
      <c r="F22" s="9" t="s">
        <v>907</v>
      </c>
    </row>
    <row r="23" spans="1:6">
      <c r="A23" s="3" t="s">
        <v>931</v>
      </c>
      <c r="B23" s="6" t="s">
        <v>932</v>
      </c>
    </row>
  </sheetData>
  <mergeCells count="3">
    <mergeCell ref="A1:F1"/>
    <mergeCell ref="A2:F2"/>
    <mergeCell ref="A3:F3"/>
  </mergeCells>
  <dataValidations count="17">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 type="list" allowBlank="1" showInputMessage="1" showErrorMessage="1" sqref="F13">
      <formula1>"PENDING - Not yet processed,PROCESSED - Complete in primary section,REFERENCED - Added to other sections"</formula1>
    </dataValidation>
    <dataValidation type="list" allowBlank="1" showInputMessage="1" showErrorMessage="1" sqref="F14">
      <formula1>"PENDING - Not yet processed,PROCESSED - Complete in primary section,REFERENCED - Added to other sections"</formula1>
    </dataValidation>
    <dataValidation type="list" allowBlank="1" showInputMessage="1" showErrorMessage="1" sqref="F15">
      <formula1>"PENDING - Not yet processed,PROCESSED - Complete in primary section,REFERENCED - Added to other sections"</formula1>
    </dataValidation>
    <dataValidation type="list" allowBlank="1" showInputMessage="1" showErrorMessage="1" sqref="F16">
      <formula1>"PENDING - Not yet processed,PROCESSED - Complete in primary section,REFERENCED - Added to other sections"</formula1>
    </dataValidation>
    <dataValidation type="list" allowBlank="1" showInputMessage="1" showErrorMessage="1" sqref="F17">
      <formula1>"PENDING - Not yet processed,PROCESSED - Complete in primary section,REFERENCED - Added to other sections"</formula1>
    </dataValidation>
    <dataValidation type="list" allowBlank="1" showInputMessage="1" showErrorMessage="1" sqref="F18">
      <formula1>"PENDING - Not yet processed,PROCESSED - Complete in primary section,REFERENCED - Added to other sections"</formula1>
    </dataValidation>
    <dataValidation type="list" allowBlank="1" showInputMessage="1" showErrorMessage="1" sqref="F19">
      <formula1>"PENDING - Not yet processed,PROCESSED - Complete in primary section,REFERENCED - Added to other sections"</formula1>
    </dataValidation>
    <dataValidation type="list" allowBlank="1" showInputMessage="1" showErrorMessage="1" sqref="F20">
      <formula1>"PENDING - Not yet processed,PROCESSED - Complete in primary section,REFERENCED - Added to other sections"</formula1>
    </dataValidation>
    <dataValidation type="list" allowBlank="1" showInputMessage="1" showErrorMessage="1" sqref="F21">
      <formula1>"PENDING - Not yet processed,PROCESSED - Complete in primary section,REFERENCED - Added to other sections"</formula1>
    </dataValidation>
    <dataValidation type="list" allowBlank="1" showInputMessage="1" showErrorMessage="1" sqref="F22">
      <formula1>"PENDING - Not yet processed,PROCESSED - Complete in primary section,REFERENCED - Added to other sections"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28"/>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933</v>
      </c>
      <c r="B1" s="1"/>
      <c r="C1" s="1"/>
      <c r="D1" s="1"/>
      <c r="E1" s="1"/>
    </row>
    <row r="2" spans="1:5">
      <c r="A2" s="2" t="s">
        <v>934</v>
      </c>
      <c r="B2" s="2"/>
      <c r="C2" s="2"/>
      <c r="D2" s="2"/>
      <c r="E2" s="2"/>
    </row>
    <row r="4" spans="1:5">
      <c r="A4" s="6" t="s">
        <v>936</v>
      </c>
      <c r="B4" s="6"/>
      <c r="C4" s="6"/>
      <c r="D4" s="6"/>
      <c r="E4" s="6"/>
    </row>
    <row r="5" spans="1:5">
      <c r="A5" s="3" t="s">
        <v>935</v>
      </c>
    </row>
    <row r="6" spans="1:5">
      <c r="A6" t="s">
        <v>937</v>
      </c>
      <c r="B6" s="6" t="s">
        <v>938</v>
      </c>
      <c r="C6" s="6" t="s">
        <v>939</v>
      </c>
      <c r="D6" s="6" t="s">
        <v>940</v>
      </c>
      <c r="E6" s="11" t="s">
        <v>941</v>
      </c>
    </row>
    <row r="7" spans="1:5">
      <c r="A7" t="s">
        <v>942</v>
      </c>
      <c r="B7" s="6">
        <f>COUNTIF('Win Drivers Section'!K:K,"VALIDATED")+COUNTIF('Loss Factors Section'!L:L,"VALIDATED")+COUNTIF('Competitive Intelligence'!K:K,"VALIDATED")+COUNTIF('Implementation Insights'!K:K,"VALIDATED")</f>
        <v>0</v>
      </c>
      <c r="C7" s="6" t="s">
        <v>943</v>
      </c>
      <c r="D7" s="6" t="s">
        <v>944</v>
      </c>
      <c r="E7" s="11" t="s">
        <v>941</v>
      </c>
    </row>
    <row r="8" spans="1:5">
      <c r="A8" t="s">
        <v>945</v>
      </c>
      <c r="B8" s="6">
        <f>COUNTIF('Win Drivers Section'!J:J,"*FEATURED*")+COUNTIF('Loss Factors Section'!K:K,"*FEATURED*")+COUNTIF('Competitive Intelligence'!J:J,"*FEATURED*")+COUNTIF('Implementation Insights'!J:J,"*FEATURED*")</f>
        <v>0</v>
      </c>
      <c r="C8" s="6" t="s">
        <v>946</v>
      </c>
      <c r="D8" s="6" t="s">
        <v>944</v>
      </c>
      <c r="E8" s="11" t="s">
        <v>941</v>
      </c>
    </row>
    <row r="10" spans="1:5">
      <c r="A10" s="6" t="s">
        <v>948</v>
      </c>
      <c r="B10" s="6"/>
      <c r="C10" s="6"/>
      <c r="D10" s="6"/>
      <c r="E10" s="6"/>
    </row>
    <row r="11" spans="1:5">
      <c r="A11" s="7" t="s">
        <v>947</v>
      </c>
    </row>
    <row r="12" spans="1:5">
      <c r="A12" t="s">
        <v>949</v>
      </c>
      <c r="B12" s="6">
        <f>COUNTA('Win Drivers Section'!A:A)-6</f>
        <v>0</v>
      </c>
      <c r="C12" s="6">
        <f>COUNTIF('Win Drivers Section'!K:K,"VALIDATED")</f>
        <v>0</v>
      </c>
      <c r="D12" s="6" t="s">
        <v>950</v>
      </c>
      <c r="E12" s="11" t="s">
        <v>941</v>
      </c>
    </row>
    <row r="14" spans="1:5">
      <c r="A14" s="6" t="s">
        <v>952</v>
      </c>
      <c r="B14" s="6"/>
      <c r="C14" s="6"/>
      <c r="D14" s="6"/>
      <c r="E14" s="6"/>
    </row>
    <row r="15" spans="1:5">
      <c r="A15" s="4" t="s">
        <v>951</v>
      </c>
    </row>
    <row r="16" spans="1:5">
      <c r="A16" t="s">
        <v>953</v>
      </c>
      <c r="B16" s="6">
        <f>COUNTA('Loss Factors Section'!A:A)-6</f>
        <v>0</v>
      </c>
      <c r="C16" s="6">
        <f>COUNTIF('Loss Factors Section'!L:L,"VALIDATED")</f>
        <v>0</v>
      </c>
      <c r="D16" s="6" t="s">
        <v>954</v>
      </c>
      <c r="E16" s="11" t="s">
        <v>941</v>
      </c>
    </row>
    <row r="18" spans="1:5">
      <c r="A18" s="6" t="s">
        <v>956</v>
      </c>
      <c r="B18" s="6"/>
      <c r="C18" s="6"/>
      <c r="D18" s="6"/>
      <c r="E18" s="6"/>
    </row>
    <row r="19" spans="1:5">
      <c r="A19" s="12" t="s">
        <v>955</v>
      </c>
    </row>
    <row r="20" spans="1:5">
      <c r="A20" t="s">
        <v>957</v>
      </c>
      <c r="B20" s="6">
        <f>COUNTA('Competitive Intelligence'!A:A)-6</f>
        <v>0</v>
      </c>
      <c r="C20" s="6">
        <f>COUNTIF('Competitive Intelligence'!K:K,"VALIDATED")</f>
        <v>0</v>
      </c>
      <c r="D20" s="6" t="s">
        <v>958</v>
      </c>
      <c r="E20" s="11" t="s">
        <v>941</v>
      </c>
    </row>
    <row r="23" spans="1:5">
      <c r="A23" t="s">
        <v>959</v>
      </c>
      <c r="B23" s="6">
        <f>COUNTA('Implementation Insights'!A:A)-6</f>
        <v>0</v>
      </c>
      <c r="C23" s="6">
        <f>COUNTIF('Implementation Insights'!K:K,"VALIDATED")</f>
        <v>0</v>
      </c>
      <c r="D23" s="6" t="s">
        <v>960</v>
      </c>
      <c r="E23" s="11" t="s">
        <v>941</v>
      </c>
    </row>
    <row r="25" spans="1:5">
      <c r="A25" s="6" t="s">
        <v>962</v>
      </c>
      <c r="B25" s="6"/>
      <c r="C25" s="6"/>
      <c r="D25" s="6"/>
      <c r="E25" s="6"/>
    </row>
    <row r="26" spans="1:5">
      <c r="A26" s="3" t="s">
        <v>961</v>
      </c>
    </row>
    <row r="27" spans="1:5">
      <c r="A27" t="s">
        <v>963</v>
      </c>
      <c r="B27" s="6">
        <f>B18+B20+B22+B24</f>
        <v>0</v>
      </c>
      <c r="C27" s="6" t="s">
        <v>964</v>
      </c>
      <c r="D27" s="6" t="s">
        <v>965</v>
      </c>
      <c r="E27" s="11" t="s">
        <v>941</v>
      </c>
    </row>
    <row r="28" spans="1:5">
      <c r="A28" t="s">
        <v>966</v>
      </c>
      <c r="B28" s="6">
        <f>IF(B26&gt;0,B26/(B18+B20+B22+B24)*100,0)</f>
        <v>0</v>
      </c>
      <c r="C28" s="6" t="s">
        <v>967</v>
      </c>
      <c r="D28" s="6" t="s">
        <v>968</v>
      </c>
      <c r="E28" s="11" t="s">
        <v>941</v>
      </c>
    </row>
  </sheetData>
  <mergeCells count="7">
    <mergeCell ref="A1:E1"/>
    <mergeCell ref="A2:E2"/>
    <mergeCell ref="A4:E4"/>
    <mergeCell ref="A10:E10"/>
    <mergeCell ref="A14:E14"/>
    <mergeCell ref="A18:E18"/>
    <mergeCell ref="A25:E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F33"/>
  <sheetViews>
    <sheetView workbookViewId="0"/>
  </sheetViews>
  <sheetFormatPr defaultRowHeight="15"/>
  <cols>
    <col min="1" max="1" width="20.7109375" customWidth="1"/>
    <col min="2" max="2" width="50.7109375" customWidth="1"/>
    <col min="3" max="3" width="20.7109375" customWidth="1"/>
    <col min="4" max="4" width="15.7109375" customWidth="1"/>
    <col min="5" max="5" width="25.7109375" customWidth="1"/>
    <col min="6" max="6" width="40.7109375" customWidth="1"/>
  </cols>
  <sheetData>
    <row r="1" spans="1:6">
      <c r="A1" s="1" t="s">
        <v>969</v>
      </c>
      <c r="B1" s="1"/>
      <c r="C1" s="1"/>
      <c r="D1" s="1"/>
      <c r="E1" s="1"/>
      <c r="F1" s="1"/>
    </row>
    <row r="2" spans="1:6">
      <c r="A2" s="2" t="s">
        <v>970</v>
      </c>
      <c r="B2" s="2"/>
      <c r="C2" s="2"/>
      <c r="D2" s="2"/>
      <c r="E2" s="2"/>
      <c r="F2" s="2"/>
    </row>
    <row r="4" spans="1:6">
      <c r="A4" s="6" t="s">
        <v>972</v>
      </c>
      <c r="B4" s="6"/>
      <c r="C4" s="6"/>
      <c r="D4" s="6"/>
      <c r="E4" s="6"/>
      <c r="F4" s="6"/>
    </row>
    <row r="5" spans="1:6">
      <c r="A5" s="3" t="s">
        <v>971</v>
      </c>
    </row>
    <row r="6" spans="1:6">
      <c r="A6" s="3" t="s">
        <v>127</v>
      </c>
      <c r="B6" s="3" t="s">
        <v>128</v>
      </c>
      <c r="C6" s="3" t="s">
        <v>973</v>
      </c>
      <c r="D6" s="3" t="s">
        <v>974</v>
      </c>
      <c r="E6" s="3" t="s">
        <v>975</v>
      </c>
      <c r="F6" s="3" t="s">
        <v>976</v>
      </c>
    </row>
    <row r="7" spans="1:6">
      <c r="A7" s="6" t="s">
        <v>318</v>
      </c>
      <c r="B7" s="6" t="s">
        <v>977</v>
      </c>
      <c r="C7" s="6" t="s">
        <v>542</v>
      </c>
      <c r="D7" s="6" t="s">
        <v>978</v>
      </c>
      <c r="E7" s="11" t="s">
        <v>979</v>
      </c>
      <c r="F7" s="10"/>
    </row>
    <row r="8" spans="1:6">
      <c r="A8" s="6" t="s">
        <v>329</v>
      </c>
      <c r="B8" s="6" t="s">
        <v>980</v>
      </c>
      <c r="C8" s="6" t="s">
        <v>542</v>
      </c>
      <c r="D8" s="6" t="s">
        <v>981</v>
      </c>
      <c r="E8" s="11" t="s">
        <v>979</v>
      </c>
      <c r="F8" s="10"/>
    </row>
    <row r="9" spans="1:6">
      <c r="A9" s="6" t="s">
        <v>140</v>
      </c>
      <c r="B9" s="6" t="s">
        <v>982</v>
      </c>
      <c r="C9" s="6" t="s">
        <v>542</v>
      </c>
      <c r="D9" s="6" t="s">
        <v>983</v>
      </c>
      <c r="E9" s="11" t="s">
        <v>979</v>
      </c>
      <c r="F9" s="10"/>
    </row>
    <row r="10" spans="1:6">
      <c r="A10" s="6" t="s">
        <v>357</v>
      </c>
      <c r="B10" s="6" t="s">
        <v>984</v>
      </c>
      <c r="C10" s="6" t="s">
        <v>542</v>
      </c>
      <c r="D10" s="6" t="s">
        <v>985</v>
      </c>
      <c r="E10" s="11" t="s">
        <v>979</v>
      </c>
      <c r="F10" s="10"/>
    </row>
    <row r="11" spans="1:6">
      <c r="A11" s="6" t="s">
        <v>162</v>
      </c>
      <c r="B11" s="6" t="s">
        <v>986</v>
      </c>
      <c r="C11" s="6" t="s">
        <v>542</v>
      </c>
      <c r="D11" s="6" t="s">
        <v>987</v>
      </c>
      <c r="E11" s="11" t="s">
        <v>979</v>
      </c>
      <c r="F11" s="10"/>
    </row>
    <row r="12" spans="1:6">
      <c r="A12" s="6" t="s">
        <v>369</v>
      </c>
      <c r="B12" s="6" t="s">
        <v>988</v>
      </c>
      <c r="C12" s="6" t="s">
        <v>542</v>
      </c>
      <c r="D12" s="6" t="s">
        <v>985</v>
      </c>
      <c r="E12" s="11" t="s">
        <v>979</v>
      </c>
      <c r="F12" s="10"/>
    </row>
    <row r="13" spans="1:6">
      <c r="A13" s="6" t="s">
        <v>194</v>
      </c>
      <c r="B13" s="6" t="s">
        <v>989</v>
      </c>
      <c r="C13" s="6" t="s">
        <v>542</v>
      </c>
      <c r="D13" s="6" t="s">
        <v>990</v>
      </c>
      <c r="E13" s="11" t="s">
        <v>979</v>
      </c>
      <c r="F13" s="10"/>
    </row>
    <row r="14" spans="1:6">
      <c r="A14" s="6" t="s">
        <v>380</v>
      </c>
      <c r="B14" s="6" t="s">
        <v>991</v>
      </c>
      <c r="C14" s="6" t="s">
        <v>542</v>
      </c>
      <c r="D14" s="6" t="s">
        <v>992</v>
      </c>
      <c r="E14" s="11" t="s">
        <v>979</v>
      </c>
      <c r="F14" s="10"/>
    </row>
    <row r="15" spans="1:6">
      <c r="A15" s="6" t="s">
        <v>77</v>
      </c>
      <c r="B15" s="6" t="s">
        <v>993</v>
      </c>
      <c r="C15" s="6" t="s">
        <v>542</v>
      </c>
      <c r="D15" s="6" t="s">
        <v>981</v>
      </c>
      <c r="E15" s="11" t="s">
        <v>979</v>
      </c>
      <c r="F15" s="10"/>
    </row>
    <row r="16" spans="1:6">
      <c r="A16" s="6" t="s">
        <v>206</v>
      </c>
      <c r="B16" s="6" t="s">
        <v>994</v>
      </c>
      <c r="C16" s="6" t="s">
        <v>542</v>
      </c>
      <c r="D16" s="6" t="s">
        <v>995</v>
      </c>
      <c r="E16" s="11" t="s">
        <v>979</v>
      </c>
      <c r="F16" s="10"/>
    </row>
    <row r="17" spans="1:6">
      <c r="A17" s="6" t="s">
        <v>439</v>
      </c>
      <c r="B17" s="6" t="s">
        <v>996</v>
      </c>
      <c r="C17" s="6" t="s">
        <v>542</v>
      </c>
      <c r="D17" s="6" t="s">
        <v>997</v>
      </c>
      <c r="E17" s="11" t="s">
        <v>979</v>
      </c>
      <c r="F17" s="10"/>
    </row>
    <row r="18" spans="1:6">
      <c r="A18" s="6" t="s">
        <v>73</v>
      </c>
      <c r="B18" s="6" t="s">
        <v>998</v>
      </c>
      <c r="C18" s="6" t="s">
        <v>542</v>
      </c>
      <c r="D18" s="6" t="s">
        <v>999</v>
      </c>
      <c r="E18" s="11" t="s">
        <v>979</v>
      </c>
      <c r="F18" s="10"/>
    </row>
    <row r="19" spans="1:6">
      <c r="A19" s="6" t="s">
        <v>246</v>
      </c>
      <c r="B19" s="6" t="s">
        <v>1000</v>
      </c>
      <c r="C19" s="6" t="s">
        <v>542</v>
      </c>
      <c r="D19" s="6" t="s">
        <v>992</v>
      </c>
      <c r="E19" s="11" t="s">
        <v>979</v>
      </c>
      <c r="F19" s="10"/>
    </row>
    <row r="20" spans="1:6">
      <c r="A20" s="6" t="s">
        <v>268</v>
      </c>
      <c r="B20" s="6" t="s">
        <v>1001</v>
      </c>
      <c r="C20" s="6" t="s">
        <v>542</v>
      </c>
      <c r="D20" s="6" t="s">
        <v>1002</v>
      </c>
      <c r="E20" s="11" t="s">
        <v>979</v>
      </c>
      <c r="F20" s="10"/>
    </row>
    <row r="21" spans="1:6">
      <c r="A21" s="6" t="s">
        <v>279</v>
      </c>
      <c r="B21" s="6" t="s">
        <v>1003</v>
      </c>
      <c r="C21" s="6" t="s">
        <v>542</v>
      </c>
      <c r="D21" s="6" t="s">
        <v>1004</v>
      </c>
      <c r="E21" s="11" t="s">
        <v>979</v>
      </c>
      <c r="F21" s="10"/>
    </row>
    <row r="22" spans="1:6">
      <c r="A22" s="6" t="s">
        <v>458</v>
      </c>
      <c r="B22" s="6" t="s">
        <v>1005</v>
      </c>
      <c r="C22" s="6" t="s">
        <v>542</v>
      </c>
      <c r="D22" s="6" t="s">
        <v>1006</v>
      </c>
      <c r="E22" s="11" t="s">
        <v>979</v>
      </c>
      <c r="F22" s="10"/>
    </row>
    <row r="23" spans="1:6">
      <c r="A23" s="6" t="s">
        <v>287</v>
      </c>
      <c r="B23" s="6" t="s">
        <v>1007</v>
      </c>
      <c r="C23" s="6" t="s">
        <v>542</v>
      </c>
      <c r="D23" s="6" t="s">
        <v>1008</v>
      </c>
      <c r="E23" s="11" t="s">
        <v>979</v>
      </c>
      <c r="F23" s="10"/>
    </row>
    <row r="26" spans="1:6">
      <c r="A26" s="3" t="s">
        <v>1009</v>
      </c>
    </row>
    <row r="27" spans="1:6">
      <c r="A27" t="s">
        <v>1010</v>
      </c>
      <c r="B27" s="6">
        <f>COUNTA(A6:A23)</f>
        <v>0</v>
      </c>
    </row>
    <row r="28" spans="1:6">
      <c r="A28" t="s">
        <v>1011</v>
      </c>
      <c r="B28" s="6">
        <f>COUNTIF(E6:E25,"VALIDATED")</f>
        <v>0</v>
      </c>
    </row>
    <row r="29" spans="1:6">
      <c r="A29" t="s">
        <v>1012</v>
      </c>
      <c r="B29" s="6">
        <f>COUNTIF(E6:E26,"FEATURED")</f>
        <v>0</v>
      </c>
    </row>
    <row r="30" spans="1:6">
      <c r="A30" t="s">
        <v>1013</v>
      </c>
      <c r="B30" s="6">
        <f>COUNTIF(E6:E27,"REJECTED")</f>
        <v>0</v>
      </c>
    </row>
    <row r="31" spans="1:6">
      <c r="A31" s="6" t="s">
        <v>1015</v>
      </c>
      <c r="B31" s="6"/>
      <c r="C31" s="6"/>
      <c r="D31" s="6"/>
      <c r="E31" s="6"/>
      <c r="F31" s="6"/>
    </row>
    <row r="32" spans="1:6">
      <c r="A32" s="3" t="s">
        <v>1014</v>
      </c>
    </row>
    <row r="33" spans="1:2">
      <c r="A33" t="s">
        <v>1016</v>
      </c>
      <c r="B33" s="6" t="s">
        <v>1017</v>
      </c>
    </row>
  </sheetData>
  <mergeCells count="4">
    <mergeCell ref="A1:F1"/>
    <mergeCell ref="A2:F2"/>
    <mergeCell ref="A4:F4"/>
    <mergeCell ref="A31:F31"/>
  </mergeCells>
  <dataValidations count="17">
    <dataValidation type="list" allowBlank="1" showInputMessage="1" showErrorMessage="1" sqref="E7">
      <formula1>"PENDING,VALIDATED,REJECTED,NEEDS REVISION,FEATURED"</formula1>
    </dataValidation>
    <dataValidation type="list" allowBlank="1" showInputMessage="1" showErrorMessage="1" sqref="E8">
      <formula1>"PENDING,VALIDATED,REJECTED,NEEDS REVISION,FEATURED"</formula1>
    </dataValidation>
    <dataValidation type="list" allowBlank="1" showInputMessage="1" showErrorMessage="1" sqref="E9">
      <formula1>"PENDING,VALIDATED,REJECTED,NEEDS REVISION,FEATURED"</formula1>
    </dataValidation>
    <dataValidation type="list" allowBlank="1" showInputMessage="1" showErrorMessage="1" sqref="E10">
      <formula1>"PENDING,VALIDATED,REJECTED,NEEDS REVISION,FEATURED"</formula1>
    </dataValidation>
    <dataValidation type="list" allowBlank="1" showInputMessage="1" showErrorMessage="1" sqref="E11">
      <formula1>"PENDING,VALIDATED,REJECTED,NEEDS REVISION,FEATURED"</formula1>
    </dataValidation>
    <dataValidation type="list" allowBlank="1" showInputMessage="1" showErrorMessage="1" sqref="E12">
      <formula1>"PENDING,VALIDATED,REJECTED,NEEDS REVISION,FEATURED"</formula1>
    </dataValidation>
    <dataValidation type="list" allowBlank="1" showInputMessage="1" showErrorMessage="1" sqref="E13">
      <formula1>"PENDING,VALIDATED,REJECTED,NEEDS REVISION,FEATURED"</formula1>
    </dataValidation>
    <dataValidation type="list" allowBlank="1" showInputMessage="1" showErrorMessage="1" sqref="E14">
      <formula1>"PENDING,VALIDATED,REJECTED,NEEDS REVISION,FEATURED"</formula1>
    </dataValidation>
    <dataValidation type="list" allowBlank="1" showInputMessage="1" showErrorMessage="1" sqref="E15">
      <formula1>"PENDING,VALIDATED,REJECTED,NEEDS REVISION,FEATURED"</formula1>
    </dataValidation>
    <dataValidation type="list" allowBlank="1" showInputMessage="1" showErrorMessage="1" sqref="E16">
      <formula1>"PENDING,VALIDATED,REJECTED,NEEDS REVISION,FEATURED"</formula1>
    </dataValidation>
    <dataValidation type="list" allowBlank="1" showInputMessage="1" showErrorMessage="1" sqref="E17">
      <formula1>"PENDING,VALIDATED,REJECTED,NEEDS REVISION,FEATURED"</formula1>
    </dataValidation>
    <dataValidation type="list" allowBlank="1" showInputMessage="1" showErrorMessage="1" sqref="E18">
      <formula1>"PENDING,VALIDATED,REJECTED,NEEDS REVISION,FEATURED"</formula1>
    </dataValidation>
    <dataValidation type="list" allowBlank="1" showInputMessage="1" showErrorMessage="1" sqref="E19">
      <formula1>"PENDING,VALIDATED,REJECTED,NEEDS REVISION,FEATURED"</formula1>
    </dataValidation>
    <dataValidation type="list" allowBlank="1" showInputMessage="1" showErrorMessage="1" sqref="E20">
      <formula1>"PENDING,VALIDATED,REJECTED,NEEDS REVISION,FEATURED"</formula1>
    </dataValidation>
    <dataValidation type="list" allowBlank="1" showInputMessage="1" showErrorMessage="1" sqref="E21">
      <formula1>"PENDING,VALIDATED,REJECTED,NEEDS REVISION,FEATURED"</formula1>
    </dataValidation>
    <dataValidation type="list" allowBlank="1" showInputMessage="1" showErrorMessage="1" sqref="E22">
      <formula1>"PENDING,VALIDATED,REJECTED,NEEDS REVISION,FEATURED"</formula1>
    </dataValidation>
    <dataValidation type="list" allowBlank="1" showInputMessage="1" showErrorMessage="1" sqref="E23">
      <formula1>"PENDING,VALIDATED,REJECTED,NEEDS REVISION,FEATURED"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E52"/>
  <sheetViews>
    <sheetView workbookViewId="0"/>
  </sheetViews>
  <sheetFormatPr defaultRowHeight="15"/>
  <cols>
    <col min="1" max="1" width="30.7109375" customWidth="1"/>
    <col min="2" max="2" width="60.7109375" customWidth="1"/>
    <col min="3" max="3" width="20.7109375" customWidth="1"/>
    <col min="4" max="4" width="25.7109375" customWidth="1"/>
    <col min="5" max="5" width="40.7109375" customWidth="1"/>
  </cols>
  <sheetData>
    <row r="1" spans="1:5">
      <c r="A1" s="1" t="s">
        <v>1018</v>
      </c>
      <c r="B1" s="1"/>
      <c r="C1" s="1"/>
      <c r="D1" s="1"/>
      <c r="E1" s="1"/>
    </row>
    <row r="2" spans="1:5">
      <c r="A2" s="2" t="s">
        <v>1019</v>
      </c>
      <c r="B2" s="2"/>
      <c r="C2" s="2"/>
      <c r="D2" s="2"/>
      <c r="E2" s="2"/>
    </row>
    <row r="4" spans="1:5">
      <c r="A4" s="6" t="s">
        <v>1021</v>
      </c>
      <c r="B4" s="6"/>
      <c r="C4" s="6"/>
      <c r="D4" s="6"/>
      <c r="E4" s="6"/>
    </row>
    <row r="5" spans="1:5">
      <c r="A5" s="6" t="s">
        <v>1023</v>
      </c>
      <c r="B5" s="6"/>
      <c r="C5" s="6"/>
      <c r="D5" s="6"/>
      <c r="E5" s="6"/>
    </row>
    <row r="6" spans="1:5">
      <c r="A6" s="2" t="s">
        <v>1022</v>
      </c>
    </row>
    <row r="7" spans="1:5">
      <c r="A7" s="6" t="s">
        <v>1024</v>
      </c>
    </row>
    <row r="8" spans="1:5">
      <c r="A8" s="6" t="s">
        <v>1025</v>
      </c>
    </row>
    <row r="9" spans="1:5">
      <c r="A9" s="6" t="s">
        <v>1026</v>
      </c>
    </row>
    <row r="10" spans="1:5">
      <c r="A10" s="6" t="s">
        <v>1027</v>
      </c>
    </row>
    <row r="11" spans="1:5">
      <c r="A11" s="6" t="s">
        <v>1028</v>
      </c>
    </row>
    <row r="13" spans="1:5">
      <c r="A13" s="3" t="s">
        <v>935</v>
      </c>
      <c r="B13" s="6" t="s">
        <v>1029</v>
      </c>
      <c r="C13" s="6" t="s">
        <v>1030</v>
      </c>
      <c r="D13" s="8" t="s">
        <v>1031</v>
      </c>
      <c r="E13" s="6" t="s">
        <v>1032</v>
      </c>
    </row>
    <row r="14" spans="1:5">
      <c r="A14" t="s">
        <v>1033</v>
      </c>
      <c r="B14" s="6" t="s">
        <v>1034</v>
      </c>
      <c r="C14" s="6" t="s">
        <v>1035</v>
      </c>
      <c r="D14" s="11" t="s">
        <v>1036</v>
      </c>
      <c r="E14" s="6" t="s">
        <v>1037</v>
      </c>
    </row>
    <row r="15" spans="1:5">
      <c r="A15" t="s">
        <v>1038</v>
      </c>
      <c r="B15" s="6" t="s">
        <v>1039</v>
      </c>
      <c r="C15" s="6" t="s">
        <v>1040</v>
      </c>
      <c r="D15" s="11" t="s">
        <v>1036</v>
      </c>
      <c r="E15" s="6" t="s">
        <v>1041</v>
      </c>
    </row>
    <row r="16" spans="1:5">
      <c r="A16" t="s">
        <v>1042</v>
      </c>
      <c r="B16" s="6" t="s">
        <v>1043</v>
      </c>
      <c r="C16" s="6" t="s">
        <v>1040</v>
      </c>
      <c r="D16" s="11" t="s">
        <v>1036</v>
      </c>
      <c r="E16" s="6" t="s">
        <v>1044</v>
      </c>
    </row>
    <row r="18" spans="1:5">
      <c r="A18" s="7" t="s">
        <v>1045</v>
      </c>
      <c r="B18" s="6" t="s">
        <v>1046</v>
      </c>
      <c r="C18" s="6" t="s">
        <v>1047</v>
      </c>
      <c r="D18" s="8" t="s">
        <v>1031</v>
      </c>
      <c r="E18" s="6" t="s">
        <v>1048</v>
      </c>
    </row>
    <row r="19" spans="1:5">
      <c r="A19" t="s">
        <v>1049</v>
      </c>
      <c r="B19" s="6" t="s">
        <v>1050</v>
      </c>
      <c r="C19" s="6" t="s">
        <v>1051</v>
      </c>
      <c r="D19" s="11" t="s">
        <v>979</v>
      </c>
      <c r="E19" s="6" t="s">
        <v>1052</v>
      </c>
    </row>
    <row r="22" spans="1:5">
      <c r="A22" s="4" t="s">
        <v>1053</v>
      </c>
      <c r="B22" s="6" t="s">
        <v>1054</v>
      </c>
      <c r="C22" s="6" t="s">
        <v>1055</v>
      </c>
      <c r="D22" s="8" t="s">
        <v>1031</v>
      </c>
      <c r="E22" s="6" t="s">
        <v>1056</v>
      </c>
    </row>
    <row r="23" spans="1:5">
      <c r="A23" t="s">
        <v>1049</v>
      </c>
      <c r="B23" s="6" t="s">
        <v>1057</v>
      </c>
      <c r="C23" s="6" t="s">
        <v>1051</v>
      </c>
      <c r="D23" s="11" t="s">
        <v>979</v>
      </c>
      <c r="E23" s="6" t="s">
        <v>1052</v>
      </c>
    </row>
    <row r="26" spans="1:5">
      <c r="A26" s="12" t="s">
        <v>955</v>
      </c>
      <c r="B26" s="6" t="s">
        <v>1058</v>
      </c>
      <c r="C26" s="6" t="s">
        <v>1055</v>
      </c>
      <c r="D26" s="8" t="s">
        <v>1031</v>
      </c>
      <c r="E26" s="6" t="s">
        <v>1059</v>
      </c>
    </row>
    <row r="27" spans="1:5">
      <c r="A27" t="s">
        <v>1060</v>
      </c>
      <c r="B27" s="6" t="s">
        <v>1061</v>
      </c>
      <c r="C27" s="6" t="s">
        <v>1062</v>
      </c>
      <c r="D27" s="8" t="s">
        <v>1063</v>
      </c>
      <c r="E27" s="6" t="s">
        <v>1064</v>
      </c>
    </row>
    <row r="28" spans="1:5">
      <c r="A28" t="s">
        <v>1065</v>
      </c>
      <c r="B28" s="6" t="s">
        <v>1066</v>
      </c>
      <c r="C28" s="6" t="s">
        <v>1062</v>
      </c>
      <c r="D28" s="8" t="s">
        <v>1063</v>
      </c>
      <c r="E28" s="6" t="s">
        <v>1067</v>
      </c>
    </row>
    <row r="29" spans="1:5">
      <c r="A29" t="s">
        <v>1068</v>
      </c>
      <c r="B29" s="6" t="s">
        <v>1069</v>
      </c>
      <c r="C29" s="6" t="s">
        <v>1062</v>
      </c>
      <c r="D29" s="8" t="s">
        <v>1063</v>
      </c>
      <c r="E29" s="6" t="s">
        <v>1070</v>
      </c>
    </row>
    <row r="32" spans="1:5">
      <c r="A32" s="12" t="s">
        <v>1071</v>
      </c>
      <c r="B32" s="6" t="s">
        <v>1072</v>
      </c>
      <c r="C32" s="6" t="s">
        <v>1073</v>
      </c>
      <c r="D32" s="8" t="s">
        <v>1031</v>
      </c>
      <c r="E32" s="6" t="s">
        <v>1074</v>
      </c>
    </row>
    <row r="33" spans="1:5">
      <c r="A33" t="s">
        <v>1060</v>
      </c>
      <c r="B33" s="6" t="s">
        <v>1061</v>
      </c>
      <c r="C33" s="6" t="s">
        <v>1062</v>
      </c>
      <c r="D33" s="8" t="s">
        <v>1063</v>
      </c>
      <c r="E33" s="6" t="s">
        <v>1064</v>
      </c>
    </row>
    <row r="34" spans="1:5">
      <c r="A34" t="s">
        <v>1065</v>
      </c>
      <c r="B34" s="6" t="s">
        <v>1066</v>
      </c>
      <c r="C34" s="6" t="s">
        <v>1062</v>
      </c>
      <c r="D34" s="8" t="s">
        <v>1063</v>
      </c>
      <c r="E34" s="6" t="s">
        <v>1067</v>
      </c>
    </row>
    <row r="37" spans="1:5">
      <c r="A37" s="3" t="s">
        <v>1075</v>
      </c>
      <c r="B37" s="6" t="s">
        <v>1076</v>
      </c>
      <c r="C37" s="6" t="s">
        <v>1030</v>
      </c>
      <c r="D37" s="8" t="s">
        <v>1031</v>
      </c>
      <c r="E37" s="6" t="s">
        <v>1077</v>
      </c>
    </row>
    <row r="38" spans="1:5">
      <c r="A38" t="s">
        <v>1078</v>
      </c>
      <c r="B38" s="6" t="s">
        <v>1079</v>
      </c>
      <c r="C38" s="6" t="s">
        <v>1040</v>
      </c>
      <c r="D38" s="6" t="s">
        <v>1080</v>
      </c>
      <c r="E38" s="6" t="s">
        <v>1081</v>
      </c>
    </row>
    <row r="39" spans="1:5">
      <c r="A39" t="s">
        <v>1082</v>
      </c>
      <c r="B39" s="6" t="s">
        <v>1083</v>
      </c>
      <c r="C39" s="6" t="s">
        <v>1035</v>
      </c>
      <c r="D39" s="11" t="s">
        <v>1036</v>
      </c>
      <c r="E39" s="6" t="s">
        <v>1084</v>
      </c>
    </row>
    <row r="40" spans="1:5">
      <c r="A40" t="s">
        <v>1085</v>
      </c>
      <c r="B40" s="6" t="s">
        <v>1086</v>
      </c>
      <c r="C40" s="6" t="s">
        <v>1040</v>
      </c>
      <c r="D40" s="11" t="s">
        <v>1036</v>
      </c>
      <c r="E40" s="6" t="s">
        <v>1087</v>
      </c>
    </row>
    <row r="41" spans="1:5">
      <c r="A41" s="6" t="s">
        <v>1089</v>
      </c>
      <c r="B41" s="6"/>
      <c r="C41" s="6"/>
      <c r="D41" s="6"/>
      <c r="E41" s="6"/>
    </row>
    <row r="42" spans="1:5">
      <c r="A42" s="3" t="s">
        <v>1088</v>
      </c>
    </row>
    <row r="43" spans="1:5">
      <c r="A43" t="s">
        <v>1090</v>
      </c>
      <c r="B43" s="6" t="s">
        <v>1091</v>
      </c>
      <c r="C43" s="6" t="s">
        <v>1092</v>
      </c>
      <c r="D43" s="11" t="s">
        <v>1036</v>
      </c>
      <c r="E43" s="6" t="s">
        <v>1037</v>
      </c>
    </row>
    <row r="44" spans="1:5">
      <c r="A44" t="s">
        <v>1093</v>
      </c>
      <c r="B44" s="6" t="s">
        <v>1094</v>
      </c>
      <c r="C44" s="6" t="s">
        <v>1035</v>
      </c>
      <c r="D44" s="11" t="s">
        <v>1036</v>
      </c>
      <c r="E44" s="6" t="s">
        <v>1095</v>
      </c>
    </row>
    <row r="45" spans="1:5">
      <c r="A45" t="s">
        <v>1096</v>
      </c>
      <c r="B45" s="6" t="s">
        <v>1097</v>
      </c>
      <c r="C45" s="6" t="s">
        <v>1098</v>
      </c>
      <c r="D45" s="11" t="s">
        <v>1036</v>
      </c>
      <c r="E45" s="6" t="s">
        <v>1099</v>
      </c>
    </row>
    <row r="46" spans="1:5">
      <c r="A46" s="6" t="s">
        <v>1101</v>
      </c>
      <c r="B46" s="6"/>
      <c r="C46" s="6"/>
      <c r="D46" s="6"/>
      <c r="E46" s="6"/>
    </row>
    <row r="47" spans="1:5">
      <c r="A47" s="3" t="s">
        <v>1100</v>
      </c>
    </row>
    <row r="48" spans="1:5">
      <c r="A48" s="6" t="s">
        <v>1102</v>
      </c>
    </row>
    <row r="49" spans="1:1">
      <c r="A49" s="6" t="s">
        <v>1103</v>
      </c>
    </row>
    <row r="50" spans="1:1">
      <c r="A50" s="6" t="s">
        <v>1104</v>
      </c>
    </row>
    <row r="51" spans="1:1">
      <c r="A51" s="6" t="s">
        <v>1105</v>
      </c>
    </row>
    <row r="52" spans="1:1">
      <c r="A52" s="6" t="s">
        <v>1106</v>
      </c>
    </row>
  </sheetData>
  <mergeCells count="6">
    <mergeCell ref="A1:E1"/>
    <mergeCell ref="A2:E2"/>
    <mergeCell ref="A4:E4"/>
    <mergeCell ref="A5:E5"/>
    <mergeCell ref="A41:E41"/>
    <mergeCell ref="A46:E46"/>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60"/>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36</v>
      </c>
      <c r="B1" s="1"/>
      <c r="C1" s="1"/>
      <c r="D1" s="1"/>
    </row>
    <row r="2" spans="1:4">
      <c r="A2" s="2" t="s">
        <v>37</v>
      </c>
      <c r="B2" s="2"/>
      <c r="C2" s="2"/>
      <c r="D2" s="2"/>
    </row>
    <row r="5" spans="1:4">
      <c r="A5" s="3" t="s">
        <v>38</v>
      </c>
    </row>
    <row r="6" spans="1:4">
      <c r="A6" t="s">
        <v>39</v>
      </c>
      <c r="B6" s="6">
        <v>31</v>
      </c>
    </row>
    <row r="7" spans="1:4">
      <c r="A7" t="s">
        <v>40</v>
      </c>
      <c r="B7" s="6">
        <v>23</v>
      </c>
    </row>
    <row r="8" spans="1:4">
      <c r="A8" t="s">
        <v>41</v>
      </c>
      <c r="B8" s="6" t="s">
        <v>42</v>
      </c>
    </row>
    <row r="10" spans="1:4">
      <c r="A10" s="3" t="s">
        <v>43</v>
      </c>
      <c r="B10" s="3" t="s">
        <v>44</v>
      </c>
      <c r="C10" s="3" t="s">
        <v>45</v>
      </c>
      <c r="D10" s="3" t="s">
        <v>46</v>
      </c>
    </row>
    <row r="11" spans="1:4">
      <c r="A11" s="6" t="s">
        <v>47</v>
      </c>
      <c r="B11" s="6" t="s">
        <v>48</v>
      </c>
      <c r="C11" s="6" t="s">
        <v>49</v>
      </c>
      <c r="D11" s="6" t="s">
        <v>50</v>
      </c>
    </row>
    <row r="12" spans="1:4">
      <c r="A12" s="6" t="s">
        <v>51</v>
      </c>
      <c r="B12" s="6" t="s">
        <v>52</v>
      </c>
      <c r="C12" s="6" t="s">
        <v>53</v>
      </c>
      <c r="D12" s="8" t="s">
        <v>54</v>
      </c>
    </row>
    <row r="13" spans="1:4">
      <c r="A13" s="6" t="s">
        <v>55</v>
      </c>
      <c r="B13" s="6" t="s">
        <v>56</v>
      </c>
      <c r="C13" s="6" t="s">
        <v>57</v>
      </c>
      <c r="D13" s="8" t="s">
        <v>54</v>
      </c>
    </row>
    <row r="14" spans="1:4">
      <c r="A14" s="6" t="s">
        <v>58</v>
      </c>
      <c r="B14" s="6" t="s">
        <v>48</v>
      </c>
      <c r="C14" s="6" t="s">
        <v>49</v>
      </c>
      <c r="D14" s="6" t="s">
        <v>50</v>
      </c>
    </row>
    <row r="15" spans="1:4">
      <c r="A15" s="6" t="s">
        <v>59</v>
      </c>
      <c r="B15" s="6" t="s">
        <v>60</v>
      </c>
      <c r="C15" s="6" t="s">
        <v>61</v>
      </c>
      <c r="D15" s="8" t="s">
        <v>54</v>
      </c>
    </row>
    <row r="16" spans="1:4">
      <c r="A16" s="6" t="s">
        <v>62</v>
      </c>
      <c r="B16" s="6" t="s">
        <v>48</v>
      </c>
      <c r="C16" s="6" t="s">
        <v>49</v>
      </c>
      <c r="D16" s="6" t="s">
        <v>50</v>
      </c>
    </row>
    <row r="17" spans="1:4">
      <c r="A17" s="6" t="s">
        <v>63</v>
      </c>
      <c r="B17" s="6" t="s">
        <v>48</v>
      </c>
      <c r="C17" s="6" t="s">
        <v>49</v>
      </c>
      <c r="D17" s="6" t="s">
        <v>50</v>
      </c>
    </row>
    <row r="18" spans="1:4">
      <c r="A18" s="6" t="s">
        <v>64</v>
      </c>
      <c r="B18" s="6" t="s">
        <v>65</v>
      </c>
      <c r="C18" s="6" t="s">
        <v>66</v>
      </c>
      <c r="D18" s="8" t="s">
        <v>54</v>
      </c>
    </row>
    <row r="19" spans="1:4">
      <c r="A19" s="6" t="s">
        <v>67</v>
      </c>
      <c r="B19" s="6" t="s">
        <v>68</v>
      </c>
      <c r="C19" s="6" t="s">
        <v>69</v>
      </c>
      <c r="D19" s="8" t="s">
        <v>54</v>
      </c>
    </row>
    <row r="20" spans="1:4">
      <c r="A20" s="6" t="s">
        <v>70</v>
      </c>
      <c r="B20" s="6" t="s">
        <v>71</v>
      </c>
      <c r="C20" s="6" t="s">
        <v>66</v>
      </c>
      <c r="D20" s="8" t="s">
        <v>54</v>
      </c>
    </row>
    <row r="21" spans="1:4">
      <c r="A21" s="6" t="s">
        <v>72</v>
      </c>
      <c r="B21" s="6" t="s">
        <v>73</v>
      </c>
      <c r="C21" s="6" t="s">
        <v>74</v>
      </c>
      <c r="D21" s="8" t="s">
        <v>54</v>
      </c>
    </row>
    <row r="22" spans="1:4">
      <c r="A22" s="6" t="s">
        <v>75</v>
      </c>
      <c r="B22" s="6" t="s">
        <v>48</v>
      </c>
      <c r="C22" s="6" t="s">
        <v>49</v>
      </c>
      <c r="D22" s="6" t="s">
        <v>50</v>
      </c>
    </row>
    <row r="23" spans="1:4">
      <c r="A23" s="6" t="s">
        <v>76</v>
      </c>
      <c r="B23" s="6" t="s">
        <v>77</v>
      </c>
      <c r="C23" s="6" t="s">
        <v>78</v>
      </c>
      <c r="D23" s="8" t="s">
        <v>54</v>
      </c>
    </row>
    <row r="24" spans="1:4">
      <c r="A24" s="6" t="s">
        <v>79</v>
      </c>
      <c r="B24" s="6" t="s">
        <v>80</v>
      </c>
      <c r="C24" s="6" t="s">
        <v>81</v>
      </c>
      <c r="D24" s="8" t="s">
        <v>54</v>
      </c>
    </row>
    <row r="25" spans="1:4">
      <c r="A25" s="6" t="s">
        <v>82</v>
      </c>
      <c r="B25" s="6" t="s">
        <v>83</v>
      </c>
      <c r="C25" s="6" t="s">
        <v>84</v>
      </c>
      <c r="D25" s="8" t="s">
        <v>54</v>
      </c>
    </row>
    <row r="26" spans="1:4">
      <c r="A26" s="6" t="s">
        <v>85</v>
      </c>
      <c r="B26" s="6" t="s">
        <v>86</v>
      </c>
      <c r="C26" s="6" t="s">
        <v>81</v>
      </c>
      <c r="D26" s="8" t="s">
        <v>54</v>
      </c>
    </row>
    <row r="27" spans="1:4">
      <c r="A27" s="6" t="s">
        <v>87</v>
      </c>
      <c r="B27" s="6" t="s">
        <v>88</v>
      </c>
      <c r="C27" s="6" t="s">
        <v>66</v>
      </c>
      <c r="D27" s="8" t="s">
        <v>54</v>
      </c>
    </row>
    <row r="28" spans="1:4">
      <c r="A28" s="6" t="s">
        <v>89</v>
      </c>
      <c r="B28" s="6" t="s">
        <v>48</v>
      </c>
      <c r="C28" s="6" t="s">
        <v>49</v>
      </c>
      <c r="D28" s="6" t="s">
        <v>50</v>
      </c>
    </row>
    <row r="29" spans="1:4">
      <c r="A29" s="6" t="s">
        <v>90</v>
      </c>
      <c r="B29" s="6" t="s">
        <v>86</v>
      </c>
      <c r="C29" s="6" t="s">
        <v>81</v>
      </c>
      <c r="D29" s="8" t="s">
        <v>54</v>
      </c>
    </row>
    <row r="30" spans="1:4">
      <c r="A30" s="6" t="s">
        <v>91</v>
      </c>
      <c r="B30" s="6" t="s">
        <v>52</v>
      </c>
      <c r="C30" s="6" t="s">
        <v>53</v>
      </c>
      <c r="D30" s="8" t="s">
        <v>54</v>
      </c>
    </row>
    <row r="31" spans="1:4">
      <c r="A31" s="6" t="s">
        <v>92</v>
      </c>
      <c r="B31" s="6" t="s">
        <v>56</v>
      </c>
      <c r="C31" s="6" t="s">
        <v>57</v>
      </c>
      <c r="D31" s="8" t="s">
        <v>54</v>
      </c>
    </row>
    <row r="32" spans="1:4">
      <c r="A32" s="6" t="s">
        <v>93</v>
      </c>
      <c r="B32" s="6" t="s">
        <v>48</v>
      </c>
      <c r="C32" s="6" t="s">
        <v>49</v>
      </c>
      <c r="D32" s="6" t="s">
        <v>50</v>
      </c>
    </row>
    <row r="33" spans="1:4">
      <c r="A33" s="6" t="s">
        <v>94</v>
      </c>
      <c r="B33" s="6" t="s">
        <v>60</v>
      </c>
      <c r="C33" s="6" t="s">
        <v>61</v>
      </c>
      <c r="D33" s="8" t="s">
        <v>54</v>
      </c>
    </row>
    <row r="34" spans="1:4">
      <c r="A34" s="6" t="s">
        <v>95</v>
      </c>
      <c r="B34" s="6" t="s">
        <v>48</v>
      </c>
      <c r="C34" s="6" t="s">
        <v>49</v>
      </c>
      <c r="D34" s="6" t="s">
        <v>50</v>
      </c>
    </row>
    <row r="35" spans="1:4">
      <c r="A35" s="6" t="s">
        <v>96</v>
      </c>
      <c r="B35" s="6" t="s">
        <v>97</v>
      </c>
      <c r="C35" s="6" t="s">
        <v>57</v>
      </c>
      <c r="D35" s="8" t="s">
        <v>54</v>
      </c>
    </row>
    <row r="36" spans="1:4">
      <c r="A36" s="6" t="s">
        <v>98</v>
      </c>
      <c r="B36" s="6" t="s">
        <v>99</v>
      </c>
      <c r="C36" s="6" t="s">
        <v>100</v>
      </c>
      <c r="D36" s="8" t="s">
        <v>54</v>
      </c>
    </row>
    <row r="37" spans="1:4">
      <c r="A37" s="6" t="s">
        <v>101</v>
      </c>
      <c r="B37" s="6" t="s">
        <v>77</v>
      </c>
      <c r="C37" s="6" t="s">
        <v>78</v>
      </c>
      <c r="D37" s="8" t="s">
        <v>54</v>
      </c>
    </row>
    <row r="38" spans="1:4">
      <c r="A38" s="6" t="s">
        <v>102</v>
      </c>
      <c r="B38" s="6" t="s">
        <v>80</v>
      </c>
      <c r="C38" s="6" t="s">
        <v>81</v>
      </c>
      <c r="D38" s="8" t="s">
        <v>54</v>
      </c>
    </row>
    <row r="39" spans="1:4">
      <c r="A39" s="6" t="s">
        <v>103</v>
      </c>
      <c r="B39" s="6" t="s">
        <v>83</v>
      </c>
      <c r="C39" s="6" t="s">
        <v>84</v>
      </c>
      <c r="D39" s="8" t="s">
        <v>54</v>
      </c>
    </row>
    <row r="40" spans="1:4">
      <c r="A40" s="6" t="s">
        <v>104</v>
      </c>
      <c r="B40" s="6" t="s">
        <v>105</v>
      </c>
      <c r="C40" s="6" t="s">
        <v>106</v>
      </c>
      <c r="D40" s="8" t="s">
        <v>54</v>
      </c>
    </row>
    <row r="41" spans="1:4">
      <c r="A41" s="6" t="s">
        <v>107</v>
      </c>
      <c r="B41" s="6" t="s">
        <v>86</v>
      </c>
      <c r="C41" s="6" t="s">
        <v>81</v>
      </c>
      <c r="D41" s="8" t="s">
        <v>54</v>
      </c>
    </row>
    <row r="44" spans="1:4">
      <c r="A44" s="3" t="s">
        <v>108</v>
      </c>
    </row>
    <row r="45" spans="1:4">
      <c r="A45" s="6" t="s">
        <v>109</v>
      </c>
    </row>
    <row r="46" spans="1:4">
      <c r="A46" s="6" t="s">
        <v>110</v>
      </c>
    </row>
    <row r="47" spans="1:4">
      <c r="A47" s="6" t="s">
        <v>111</v>
      </c>
    </row>
    <row r="48" spans="1:4">
      <c r="A48" s="6" t="s">
        <v>112</v>
      </c>
    </row>
    <row r="49" spans="1:1">
      <c r="A49" s="6" t="s">
        <v>113</v>
      </c>
    </row>
    <row r="50" spans="1:1">
      <c r="A50" s="6" t="s">
        <v>114</v>
      </c>
    </row>
    <row r="51" spans="1:1">
      <c r="A51" s="6" t="s">
        <v>115</v>
      </c>
    </row>
    <row r="52" spans="1:1">
      <c r="A52" s="6" t="s">
        <v>116</v>
      </c>
    </row>
    <row r="55" spans="1:1">
      <c r="A55" s="3" t="s">
        <v>117</v>
      </c>
    </row>
    <row r="56" spans="1:1">
      <c r="A56" s="6" t="s">
        <v>118</v>
      </c>
    </row>
    <row r="57" spans="1:1">
      <c r="A57" s="6" t="s">
        <v>119</v>
      </c>
    </row>
    <row r="58" spans="1:1">
      <c r="A58" s="6" t="s">
        <v>120</v>
      </c>
    </row>
    <row r="59" spans="1:1">
      <c r="A59" s="6" t="s">
        <v>121</v>
      </c>
    </row>
    <row r="60" spans="1:1">
      <c r="A60" s="6" t="s">
        <v>122</v>
      </c>
    </row>
  </sheetData>
  <mergeCells count="2">
    <mergeCell ref="A1:D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5"/>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0" width="15.7109375" customWidth="1"/>
    <col min="11" max="13" width="25.7109375" customWidth="1"/>
    <col min="14" max="14" width="40.7109375" customWidth="1"/>
  </cols>
  <sheetData>
    <row r="1" spans="1:14">
      <c r="A1" s="1" t="s">
        <v>123</v>
      </c>
      <c r="B1" s="1"/>
      <c r="C1" s="1"/>
      <c r="D1" s="1"/>
      <c r="E1" s="1"/>
      <c r="F1" s="1"/>
      <c r="G1" s="1"/>
      <c r="H1" s="1"/>
      <c r="I1" s="1"/>
      <c r="J1" s="1"/>
      <c r="K1" s="1"/>
      <c r="L1" s="1"/>
      <c r="M1" s="1"/>
      <c r="N1" s="1"/>
    </row>
    <row r="2" spans="1:14">
      <c r="A2" s="2" t="s">
        <v>124</v>
      </c>
      <c r="B2" s="2"/>
      <c r="C2" s="2"/>
      <c r="D2" s="2"/>
      <c r="E2" s="2"/>
      <c r="F2" s="2"/>
      <c r="G2" s="2"/>
      <c r="H2" s="2"/>
      <c r="I2" s="2"/>
      <c r="J2" s="2"/>
      <c r="K2" s="2"/>
      <c r="L2" s="2"/>
      <c r="M2" s="2"/>
      <c r="N2" s="2"/>
    </row>
    <row r="3" spans="1:14">
      <c r="A3" s="6" t="s">
        <v>125</v>
      </c>
      <c r="B3" s="6"/>
      <c r="C3" s="6"/>
      <c r="D3" s="6"/>
      <c r="E3" s="6"/>
      <c r="F3" s="6"/>
      <c r="G3" s="6"/>
      <c r="H3" s="6"/>
      <c r="I3" s="6"/>
      <c r="J3" s="6"/>
      <c r="K3" s="6"/>
      <c r="L3" s="6"/>
      <c r="M3" s="6"/>
      <c r="N3" s="6"/>
    </row>
    <row r="4" spans="1:14">
      <c r="A4" s="6" t="s">
        <v>126</v>
      </c>
      <c r="B4" s="6"/>
      <c r="C4" s="6"/>
      <c r="D4" s="6"/>
      <c r="E4" s="6"/>
      <c r="F4" s="6"/>
      <c r="G4" s="6"/>
      <c r="H4" s="6"/>
      <c r="I4" s="6"/>
      <c r="J4" s="6"/>
      <c r="K4" s="6"/>
      <c r="L4" s="6"/>
      <c r="M4" s="6"/>
      <c r="N4" s="6"/>
    </row>
    <row r="6" spans="1:14">
      <c r="A6" s="3" t="s">
        <v>127</v>
      </c>
      <c r="B6" s="3" t="s">
        <v>128</v>
      </c>
      <c r="C6" s="3" t="s">
        <v>129</v>
      </c>
      <c r="D6" s="3" t="s">
        <v>43</v>
      </c>
      <c r="E6" s="3" t="s">
        <v>130</v>
      </c>
      <c r="F6" s="3" t="s">
        <v>131</v>
      </c>
      <c r="G6" s="3" t="s">
        <v>132</v>
      </c>
      <c r="H6" s="3" t="s">
        <v>133</v>
      </c>
      <c r="I6" s="3" t="s">
        <v>134</v>
      </c>
      <c r="J6" s="3" t="s">
        <v>135</v>
      </c>
      <c r="K6" s="3" t="s">
        <v>136</v>
      </c>
      <c r="L6" s="3" t="s">
        <v>137</v>
      </c>
      <c r="M6" s="3" t="s">
        <v>138</v>
      </c>
      <c r="N6" s="3" t="s">
        <v>139</v>
      </c>
    </row>
    <row r="7" spans="1:14">
      <c r="A7" s="6" t="s">
        <v>140</v>
      </c>
      <c r="B7" s="6" t="s">
        <v>141</v>
      </c>
      <c r="C7" s="6" t="s">
        <v>142</v>
      </c>
      <c r="D7" s="6" t="s">
        <v>102</v>
      </c>
      <c r="E7" s="6" t="s">
        <v>143</v>
      </c>
      <c r="F7" s="6" t="s">
        <v>144</v>
      </c>
      <c r="G7" s="6" t="s">
        <v>145</v>
      </c>
      <c r="H7" s="6" t="s">
        <v>146</v>
      </c>
      <c r="I7" s="5">
        <v>5</v>
      </c>
      <c r="J7" s="6" t="s">
        <v>147</v>
      </c>
      <c r="K7" s="6" t="s">
        <v>148</v>
      </c>
      <c r="L7" s="9"/>
      <c r="M7" s="9"/>
      <c r="N7" s="10"/>
    </row>
    <row r="8" spans="1:14">
      <c r="A8" s="6"/>
      <c r="B8" s="6"/>
      <c r="C8" s="6"/>
      <c r="D8" s="6"/>
      <c r="E8" s="6" t="s">
        <v>149</v>
      </c>
      <c r="F8" s="6" t="s">
        <v>150</v>
      </c>
      <c r="G8" s="6" t="s">
        <v>151</v>
      </c>
      <c r="H8" s="6" t="s">
        <v>146</v>
      </c>
      <c r="I8" s="5">
        <v>4</v>
      </c>
      <c r="J8" s="6" t="s">
        <v>147</v>
      </c>
      <c r="K8" s="6" t="s">
        <v>152</v>
      </c>
      <c r="L8" s="9"/>
      <c r="M8" s="9"/>
      <c r="N8" s="10"/>
    </row>
    <row r="9" spans="1:14">
      <c r="A9" s="6"/>
      <c r="B9" s="6"/>
      <c r="C9" s="6"/>
      <c r="D9" s="6"/>
      <c r="E9" s="6" t="s">
        <v>153</v>
      </c>
      <c r="F9" s="6" t="s">
        <v>154</v>
      </c>
      <c r="G9" s="6" t="s">
        <v>155</v>
      </c>
      <c r="H9" s="6" t="s">
        <v>146</v>
      </c>
      <c r="I9" s="5">
        <v>4</v>
      </c>
      <c r="J9" s="6" t="s">
        <v>147</v>
      </c>
      <c r="K9" s="6" t="s">
        <v>156</v>
      </c>
      <c r="L9" s="9"/>
      <c r="M9" s="9"/>
      <c r="N9" s="10"/>
    </row>
    <row r="10" spans="1:14">
      <c r="A10" s="6"/>
      <c r="B10" s="6"/>
      <c r="C10" s="6"/>
      <c r="D10" s="6"/>
      <c r="E10" s="6" t="s">
        <v>157</v>
      </c>
      <c r="F10" s="6" t="s">
        <v>154</v>
      </c>
      <c r="G10" s="6" t="s">
        <v>155</v>
      </c>
      <c r="H10" s="6" t="s">
        <v>146</v>
      </c>
      <c r="I10" s="5">
        <v>4</v>
      </c>
      <c r="J10" s="6" t="s">
        <v>147</v>
      </c>
      <c r="K10" s="6" t="s">
        <v>158</v>
      </c>
      <c r="L10" s="9"/>
      <c r="M10" s="9"/>
      <c r="N10" s="10"/>
    </row>
    <row r="11" spans="1:14">
      <c r="A11" s="3" t="s">
        <v>159</v>
      </c>
      <c r="B11" s="2" t="s">
        <v>160</v>
      </c>
      <c r="M11" s="11" t="s">
        <v>161</v>
      </c>
      <c r="N11" s="10"/>
    </row>
    <row r="13" spans="1:14">
      <c r="A13" s="6" t="s">
        <v>162</v>
      </c>
      <c r="B13" s="6" t="s">
        <v>163</v>
      </c>
      <c r="C13" s="6" t="s">
        <v>142</v>
      </c>
      <c r="D13" s="6" t="s">
        <v>91</v>
      </c>
      <c r="E13" s="6" t="s">
        <v>164</v>
      </c>
      <c r="F13" s="6" t="s">
        <v>165</v>
      </c>
      <c r="G13" s="6" t="s">
        <v>166</v>
      </c>
      <c r="H13" s="6" t="s">
        <v>146</v>
      </c>
      <c r="I13" s="5">
        <v>4</v>
      </c>
      <c r="J13" s="6" t="s">
        <v>147</v>
      </c>
      <c r="K13" s="6" t="s">
        <v>167</v>
      </c>
      <c r="L13" s="9"/>
      <c r="M13" s="9"/>
      <c r="N13" s="10"/>
    </row>
    <row r="14" spans="1:14">
      <c r="A14" s="6"/>
      <c r="B14" s="6"/>
      <c r="C14" s="6"/>
      <c r="D14" s="6"/>
      <c r="E14" s="6" t="s">
        <v>168</v>
      </c>
      <c r="F14" s="6" t="s">
        <v>165</v>
      </c>
      <c r="G14" s="6" t="s">
        <v>166</v>
      </c>
      <c r="H14" s="6" t="s">
        <v>146</v>
      </c>
      <c r="I14" s="5">
        <v>4</v>
      </c>
      <c r="J14" s="6" t="s">
        <v>147</v>
      </c>
      <c r="K14" s="6" t="s">
        <v>169</v>
      </c>
      <c r="L14" s="9"/>
      <c r="M14" s="9"/>
      <c r="N14" s="10"/>
    </row>
    <row r="15" spans="1:14">
      <c r="A15" s="6"/>
      <c r="B15" s="6"/>
      <c r="C15" s="6"/>
      <c r="D15" s="6"/>
      <c r="E15" s="6" t="s">
        <v>170</v>
      </c>
      <c r="F15" s="6" t="s">
        <v>165</v>
      </c>
      <c r="G15" s="6" t="s">
        <v>166</v>
      </c>
      <c r="H15" s="6" t="s">
        <v>146</v>
      </c>
      <c r="I15" s="5">
        <v>4</v>
      </c>
      <c r="J15" s="6" t="s">
        <v>147</v>
      </c>
      <c r="K15" s="6" t="s">
        <v>171</v>
      </c>
      <c r="L15" s="9"/>
      <c r="M15" s="9"/>
      <c r="N15" s="10"/>
    </row>
    <row r="16" spans="1:14">
      <c r="A16" s="6"/>
      <c r="B16" s="6"/>
      <c r="C16" s="6"/>
      <c r="D16" s="6"/>
      <c r="E16" s="6" t="s">
        <v>172</v>
      </c>
      <c r="F16" s="6" t="s">
        <v>144</v>
      </c>
      <c r="G16" s="6" t="s">
        <v>145</v>
      </c>
      <c r="H16" s="6" t="s">
        <v>146</v>
      </c>
      <c r="I16" s="5">
        <v>4</v>
      </c>
      <c r="J16" s="6" t="s">
        <v>147</v>
      </c>
      <c r="K16" s="6" t="s">
        <v>173</v>
      </c>
      <c r="L16" s="9"/>
      <c r="M16" s="9"/>
      <c r="N16" s="10"/>
    </row>
    <row r="17" spans="1:14">
      <c r="A17" s="6"/>
      <c r="B17" s="6"/>
      <c r="C17" s="6"/>
      <c r="D17" s="6"/>
      <c r="E17" s="6" t="s">
        <v>174</v>
      </c>
      <c r="F17" s="6" t="s">
        <v>144</v>
      </c>
      <c r="G17" s="6" t="s">
        <v>145</v>
      </c>
      <c r="H17" s="6" t="s">
        <v>146</v>
      </c>
      <c r="I17" s="5">
        <v>4</v>
      </c>
      <c r="J17" s="6" t="s">
        <v>147</v>
      </c>
      <c r="K17" s="6" t="s">
        <v>175</v>
      </c>
      <c r="L17" s="9"/>
      <c r="M17" s="9"/>
      <c r="N17" s="10"/>
    </row>
    <row r="18" spans="1:14">
      <c r="A18" s="6"/>
      <c r="B18" s="6"/>
      <c r="C18" s="6"/>
      <c r="D18" s="6"/>
      <c r="E18" s="6" t="s">
        <v>176</v>
      </c>
      <c r="F18" s="6" t="s">
        <v>150</v>
      </c>
      <c r="G18" s="6" t="s">
        <v>151</v>
      </c>
      <c r="H18" s="6" t="s">
        <v>146</v>
      </c>
      <c r="I18" s="5">
        <v>4</v>
      </c>
      <c r="J18" s="6" t="s">
        <v>147</v>
      </c>
      <c r="K18" s="6" t="s">
        <v>173</v>
      </c>
      <c r="L18" s="9"/>
      <c r="M18" s="9"/>
      <c r="N18" s="10"/>
    </row>
    <row r="19" spans="1:14">
      <c r="A19" s="6"/>
      <c r="B19" s="6"/>
      <c r="C19" s="6"/>
      <c r="D19" s="6"/>
      <c r="E19" s="6" t="s">
        <v>177</v>
      </c>
      <c r="F19" s="6" t="s">
        <v>178</v>
      </c>
      <c r="G19" s="6" t="s">
        <v>179</v>
      </c>
      <c r="H19" s="6" t="s">
        <v>146</v>
      </c>
      <c r="I19" s="5">
        <v>4</v>
      </c>
      <c r="J19" s="6" t="s">
        <v>147</v>
      </c>
      <c r="K19" s="6" t="s">
        <v>180</v>
      </c>
      <c r="L19" s="9"/>
      <c r="M19" s="9"/>
      <c r="N19" s="10"/>
    </row>
    <row r="20" spans="1:14">
      <c r="A20" s="6"/>
      <c r="B20" s="6"/>
      <c r="C20" s="6"/>
      <c r="D20" s="6"/>
      <c r="E20" s="6" t="s">
        <v>181</v>
      </c>
      <c r="F20" s="6" t="s">
        <v>182</v>
      </c>
      <c r="G20" s="6" t="s">
        <v>183</v>
      </c>
      <c r="H20" s="6" t="s">
        <v>146</v>
      </c>
      <c r="I20" s="5">
        <v>4</v>
      </c>
      <c r="J20" s="6" t="s">
        <v>147</v>
      </c>
      <c r="K20" s="6" t="s">
        <v>173</v>
      </c>
      <c r="L20" s="9"/>
      <c r="M20" s="9"/>
      <c r="N20" s="10"/>
    </row>
    <row r="21" spans="1:14">
      <c r="A21" s="6"/>
      <c r="B21" s="6"/>
      <c r="C21" s="6"/>
      <c r="D21" s="6"/>
      <c r="E21" s="6" t="s">
        <v>184</v>
      </c>
      <c r="F21" s="6" t="s">
        <v>182</v>
      </c>
      <c r="G21" s="6" t="s">
        <v>183</v>
      </c>
      <c r="H21" s="6" t="s">
        <v>146</v>
      </c>
      <c r="I21" s="5">
        <v>4</v>
      </c>
      <c r="J21" s="6" t="s">
        <v>147</v>
      </c>
      <c r="K21" s="6" t="s">
        <v>185</v>
      </c>
      <c r="L21" s="9"/>
      <c r="M21" s="9"/>
      <c r="N21" s="10"/>
    </row>
    <row r="22" spans="1:14">
      <c r="A22" s="6"/>
      <c r="B22" s="6"/>
      <c r="C22" s="6"/>
      <c r="D22" s="6"/>
      <c r="E22" s="6" t="s">
        <v>186</v>
      </c>
      <c r="F22" s="6" t="s">
        <v>182</v>
      </c>
      <c r="G22" s="6" t="s">
        <v>183</v>
      </c>
      <c r="H22" s="6" t="s">
        <v>146</v>
      </c>
      <c r="I22" s="5">
        <v>4</v>
      </c>
      <c r="J22" s="6" t="s">
        <v>147</v>
      </c>
      <c r="K22" s="6" t="s">
        <v>187</v>
      </c>
      <c r="L22" s="9"/>
      <c r="M22" s="9"/>
      <c r="N22" s="10"/>
    </row>
    <row r="23" spans="1:14">
      <c r="A23" s="6"/>
      <c r="B23" s="6"/>
      <c r="C23" s="6"/>
      <c r="D23" s="6"/>
      <c r="E23" s="6" t="s">
        <v>188</v>
      </c>
      <c r="F23" s="6" t="s">
        <v>154</v>
      </c>
      <c r="G23" s="6" t="s">
        <v>155</v>
      </c>
      <c r="H23" s="6" t="s">
        <v>146</v>
      </c>
      <c r="I23" s="5">
        <v>4</v>
      </c>
      <c r="J23" s="6" t="s">
        <v>147</v>
      </c>
      <c r="K23" s="6" t="s">
        <v>189</v>
      </c>
      <c r="L23" s="9"/>
      <c r="M23" s="9"/>
      <c r="N23" s="10"/>
    </row>
    <row r="24" spans="1:14">
      <c r="A24" s="6"/>
      <c r="B24" s="6"/>
      <c r="C24" s="6"/>
      <c r="D24" s="6"/>
      <c r="E24" s="6" t="s">
        <v>190</v>
      </c>
      <c r="F24" s="6" t="s">
        <v>154</v>
      </c>
      <c r="G24" s="6" t="s">
        <v>155</v>
      </c>
      <c r="H24" s="6" t="s">
        <v>146</v>
      </c>
      <c r="I24" s="5">
        <v>4</v>
      </c>
      <c r="J24" s="6" t="s">
        <v>147</v>
      </c>
      <c r="K24" s="6" t="s">
        <v>191</v>
      </c>
      <c r="L24" s="9"/>
      <c r="M24" s="9"/>
      <c r="N24" s="10"/>
    </row>
    <row r="25" spans="1:14">
      <c r="A25" s="6"/>
      <c r="B25" s="6"/>
      <c r="C25" s="6"/>
      <c r="D25" s="6"/>
      <c r="E25" s="6" t="s">
        <v>192</v>
      </c>
      <c r="F25" s="6" t="s">
        <v>154</v>
      </c>
      <c r="G25" s="6" t="s">
        <v>155</v>
      </c>
      <c r="H25" s="6" t="s">
        <v>146</v>
      </c>
      <c r="I25" s="5">
        <v>4</v>
      </c>
      <c r="J25" s="6" t="s">
        <v>147</v>
      </c>
      <c r="K25" s="6" t="s">
        <v>169</v>
      </c>
      <c r="L25" s="9"/>
      <c r="M25" s="9"/>
      <c r="N25" s="10"/>
    </row>
    <row r="26" spans="1:14">
      <c r="A26" s="3" t="s">
        <v>193</v>
      </c>
      <c r="B26" s="2" t="s">
        <v>160</v>
      </c>
      <c r="M26" s="11" t="s">
        <v>161</v>
      </c>
      <c r="N26" s="10"/>
    </row>
    <row r="28" spans="1:14">
      <c r="A28" s="6" t="s">
        <v>194</v>
      </c>
      <c r="B28" s="6" t="s">
        <v>195</v>
      </c>
      <c r="C28" s="6" t="s">
        <v>142</v>
      </c>
      <c r="D28" s="6" t="s">
        <v>196</v>
      </c>
      <c r="E28" s="6" t="s">
        <v>197</v>
      </c>
      <c r="F28" s="6" t="s">
        <v>144</v>
      </c>
      <c r="G28" s="6" t="s">
        <v>145</v>
      </c>
      <c r="H28" s="6" t="s">
        <v>146</v>
      </c>
      <c r="I28" s="5">
        <v>4</v>
      </c>
      <c r="J28" s="6" t="s">
        <v>147</v>
      </c>
      <c r="K28" s="6" t="s">
        <v>198</v>
      </c>
      <c r="L28" s="9"/>
      <c r="M28" s="9"/>
      <c r="N28" s="10"/>
    </row>
    <row r="29" spans="1:14">
      <c r="A29" s="6"/>
      <c r="B29" s="6"/>
      <c r="C29" s="6"/>
      <c r="D29" s="6"/>
      <c r="E29" s="6" t="s">
        <v>199</v>
      </c>
      <c r="F29" s="6" t="s">
        <v>178</v>
      </c>
      <c r="G29" s="6" t="s">
        <v>179</v>
      </c>
      <c r="H29" s="6" t="s">
        <v>146</v>
      </c>
      <c r="I29" s="5">
        <v>4</v>
      </c>
      <c r="J29" s="6" t="s">
        <v>147</v>
      </c>
      <c r="K29" s="6" t="s">
        <v>200</v>
      </c>
      <c r="L29" s="9"/>
      <c r="M29" s="9"/>
      <c r="N29" s="10"/>
    </row>
    <row r="30" spans="1:14">
      <c r="A30" s="6"/>
      <c r="B30" s="6"/>
      <c r="C30" s="6"/>
      <c r="D30" s="6"/>
      <c r="E30" s="6" t="s">
        <v>201</v>
      </c>
      <c r="F30" s="6" t="s">
        <v>178</v>
      </c>
      <c r="G30" s="6" t="s">
        <v>179</v>
      </c>
      <c r="H30" s="6" t="s">
        <v>146</v>
      </c>
      <c r="I30" s="5">
        <v>4</v>
      </c>
      <c r="J30" s="6" t="s">
        <v>147</v>
      </c>
      <c r="K30" s="6" t="s">
        <v>202</v>
      </c>
      <c r="L30" s="9"/>
      <c r="M30" s="9"/>
      <c r="N30" s="10"/>
    </row>
    <row r="31" spans="1:14">
      <c r="A31" s="6"/>
      <c r="B31" s="6"/>
      <c r="C31" s="6"/>
      <c r="D31" s="6"/>
      <c r="E31" s="6" t="s">
        <v>203</v>
      </c>
      <c r="F31" s="6" t="s">
        <v>182</v>
      </c>
      <c r="G31" s="6" t="s">
        <v>183</v>
      </c>
      <c r="H31" s="6" t="s">
        <v>146</v>
      </c>
      <c r="I31" s="5">
        <v>4</v>
      </c>
      <c r="J31" s="6" t="s">
        <v>147</v>
      </c>
      <c r="K31" s="6" t="s">
        <v>204</v>
      </c>
      <c r="L31" s="9"/>
      <c r="M31" s="9"/>
      <c r="N31" s="10"/>
    </row>
    <row r="32" spans="1:14">
      <c r="A32" s="3" t="s">
        <v>205</v>
      </c>
      <c r="B32" s="2" t="s">
        <v>160</v>
      </c>
      <c r="M32" s="11" t="s">
        <v>161</v>
      </c>
      <c r="N32" s="10"/>
    </row>
    <row r="34" spans="1:14">
      <c r="A34" s="6" t="s">
        <v>206</v>
      </c>
      <c r="B34" s="6" t="s">
        <v>207</v>
      </c>
      <c r="C34" s="6" t="s">
        <v>142</v>
      </c>
      <c r="D34" s="6" t="s">
        <v>208</v>
      </c>
      <c r="E34" s="6" t="s">
        <v>209</v>
      </c>
      <c r="F34" s="6" t="s">
        <v>165</v>
      </c>
      <c r="G34" s="6" t="s">
        <v>166</v>
      </c>
      <c r="H34" s="6" t="s">
        <v>146</v>
      </c>
      <c r="I34" s="5">
        <v>5</v>
      </c>
      <c r="J34" s="6" t="s">
        <v>147</v>
      </c>
      <c r="K34" s="6" t="s">
        <v>189</v>
      </c>
      <c r="L34" s="9"/>
      <c r="M34" s="9"/>
      <c r="N34" s="10"/>
    </row>
    <row r="35" spans="1:14">
      <c r="A35" s="6"/>
      <c r="B35" s="6"/>
      <c r="C35" s="6"/>
      <c r="D35" s="6"/>
      <c r="E35" s="6" t="s">
        <v>210</v>
      </c>
      <c r="F35" s="6" t="s">
        <v>165</v>
      </c>
      <c r="G35" s="6" t="s">
        <v>166</v>
      </c>
      <c r="H35" s="6" t="s">
        <v>146</v>
      </c>
      <c r="I35" s="5">
        <v>5</v>
      </c>
      <c r="J35" s="6" t="s">
        <v>147</v>
      </c>
      <c r="K35" s="6" t="s">
        <v>189</v>
      </c>
      <c r="L35" s="9"/>
      <c r="M35" s="9"/>
      <c r="N35" s="10"/>
    </row>
    <row r="36" spans="1:14">
      <c r="A36" s="6"/>
      <c r="B36" s="6"/>
      <c r="C36" s="6"/>
      <c r="D36" s="6"/>
      <c r="E36" s="6" t="s">
        <v>211</v>
      </c>
      <c r="F36" s="6" t="s">
        <v>165</v>
      </c>
      <c r="G36" s="6" t="s">
        <v>166</v>
      </c>
      <c r="H36" s="6" t="s">
        <v>146</v>
      </c>
      <c r="I36" s="5">
        <v>4</v>
      </c>
      <c r="J36" s="6" t="s">
        <v>147</v>
      </c>
      <c r="K36" s="6" t="s">
        <v>189</v>
      </c>
      <c r="L36" s="9"/>
      <c r="M36" s="9"/>
      <c r="N36" s="10"/>
    </row>
    <row r="37" spans="1:14">
      <c r="A37" s="6"/>
      <c r="B37" s="6"/>
      <c r="C37" s="6"/>
      <c r="D37" s="6"/>
      <c r="E37" s="6" t="s">
        <v>212</v>
      </c>
      <c r="F37" s="6" t="s">
        <v>144</v>
      </c>
      <c r="G37" s="6" t="s">
        <v>145</v>
      </c>
      <c r="H37" s="6" t="s">
        <v>146</v>
      </c>
      <c r="I37" s="5">
        <v>4</v>
      </c>
      <c r="J37" s="6" t="s">
        <v>147</v>
      </c>
      <c r="K37" s="6" t="s">
        <v>189</v>
      </c>
      <c r="L37" s="9"/>
      <c r="M37" s="9"/>
      <c r="N37" s="10"/>
    </row>
    <row r="38" spans="1:14">
      <c r="A38" s="6"/>
      <c r="B38" s="6"/>
      <c r="C38" s="6"/>
      <c r="D38" s="6"/>
      <c r="E38" s="6" t="s">
        <v>213</v>
      </c>
      <c r="F38" s="6" t="s">
        <v>144</v>
      </c>
      <c r="G38" s="6" t="s">
        <v>145</v>
      </c>
      <c r="H38" s="6" t="s">
        <v>146</v>
      </c>
      <c r="I38" s="5">
        <v>5</v>
      </c>
      <c r="J38" s="6" t="s">
        <v>147</v>
      </c>
      <c r="K38" s="6" t="s">
        <v>214</v>
      </c>
      <c r="L38" s="9"/>
      <c r="M38" s="9"/>
      <c r="N38" s="10"/>
    </row>
    <row r="39" spans="1:14">
      <c r="A39" s="6"/>
      <c r="B39" s="6"/>
      <c r="C39" s="6"/>
      <c r="D39" s="6"/>
      <c r="E39" s="6" t="s">
        <v>215</v>
      </c>
      <c r="F39" s="6" t="s">
        <v>144</v>
      </c>
      <c r="G39" s="6" t="s">
        <v>145</v>
      </c>
      <c r="H39" s="6" t="s">
        <v>146</v>
      </c>
      <c r="I39" s="5">
        <v>4</v>
      </c>
      <c r="J39" s="6" t="s">
        <v>147</v>
      </c>
      <c r="K39" s="6" t="s">
        <v>169</v>
      </c>
      <c r="L39" s="9"/>
      <c r="M39" s="9"/>
      <c r="N39" s="10"/>
    </row>
    <row r="40" spans="1:14">
      <c r="A40" s="6"/>
      <c r="B40" s="6"/>
      <c r="C40" s="6"/>
      <c r="D40" s="6"/>
      <c r="E40" s="6" t="s">
        <v>216</v>
      </c>
      <c r="F40" s="6" t="s">
        <v>178</v>
      </c>
      <c r="G40" s="6" t="s">
        <v>179</v>
      </c>
      <c r="H40" s="6" t="s">
        <v>146</v>
      </c>
      <c r="I40" s="5">
        <v>5</v>
      </c>
      <c r="J40" s="6" t="s">
        <v>147</v>
      </c>
      <c r="K40" s="6" t="s">
        <v>189</v>
      </c>
      <c r="L40" s="9"/>
      <c r="M40" s="9"/>
      <c r="N40" s="10"/>
    </row>
    <row r="41" spans="1:14">
      <c r="A41" s="6"/>
      <c r="B41" s="6"/>
      <c r="C41" s="6"/>
      <c r="D41" s="6"/>
      <c r="E41" s="6" t="s">
        <v>217</v>
      </c>
      <c r="F41" s="6" t="s">
        <v>178</v>
      </c>
      <c r="G41" s="6" t="s">
        <v>179</v>
      </c>
      <c r="H41" s="6" t="s">
        <v>146</v>
      </c>
      <c r="I41" s="5">
        <v>4</v>
      </c>
      <c r="J41" s="6" t="s">
        <v>147</v>
      </c>
      <c r="K41" s="6" t="s">
        <v>191</v>
      </c>
      <c r="L41" s="9"/>
      <c r="M41" s="9"/>
      <c r="N41" s="10"/>
    </row>
    <row r="42" spans="1:14">
      <c r="A42" s="6"/>
      <c r="B42" s="6"/>
      <c r="C42" s="6"/>
      <c r="D42" s="6"/>
      <c r="E42" s="6" t="s">
        <v>218</v>
      </c>
      <c r="F42" s="6" t="s">
        <v>182</v>
      </c>
      <c r="G42" s="6" t="s">
        <v>183</v>
      </c>
      <c r="H42" s="6" t="s">
        <v>146</v>
      </c>
      <c r="I42" s="5">
        <v>5</v>
      </c>
      <c r="J42" s="6" t="s">
        <v>147</v>
      </c>
      <c r="K42" s="6" t="s">
        <v>189</v>
      </c>
      <c r="L42" s="9"/>
      <c r="M42" s="9"/>
      <c r="N42" s="10"/>
    </row>
    <row r="43" spans="1:14">
      <c r="A43" s="6"/>
      <c r="B43" s="6"/>
      <c r="C43" s="6"/>
      <c r="D43" s="6"/>
      <c r="E43" s="6" t="s">
        <v>219</v>
      </c>
      <c r="F43" s="6" t="s">
        <v>182</v>
      </c>
      <c r="G43" s="6" t="s">
        <v>183</v>
      </c>
      <c r="H43" s="6" t="s">
        <v>146</v>
      </c>
      <c r="I43" s="5">
        <v>5</v>
      </c>
      <c r="J43" s="6" t="s">
        <v>147</v>
      </c>
      <c r="K43" s="6" t="s">
        <v>214</v>
      </c>
      <c r="L43" s="9"/>
      <c r="M43" s="9"/>
      <c r="N43" s="10"/>
    </row>
    <row r="44" spans="1:14">
      <c r="A44" s="6"/>
      <c r="B44" s="6"/>
      <c r="C44" s="6"/>
      <c r="D44" s="6"/>
      <c r="E44" s="6" t="s">
        <v>220</v>
      </c>
      <c r="F44" s="6" t="s">
        <v>182</v>
      </c>
      <c r="G44" s="6" t="s">
        <v>183</v>
      </c>
      <c r="H44" s="6" t="s">
        <v>146</v>
      </c>
      <c r="I44" s="5">
        <v>5</v>
      </c>
      <c r="J44" s="6" t="s">
        <v>147</v>
      </c>
      <c r="K44" s="6" t="s">
        <v>191</v>
      </c>
      <c r="L44" s="9"/>
      <c r="M44" s="9"/>
      <c r="N44" s="10"/>
    </row>
    <row r="45" spans="1:14">
      <c r="A45" s="6"/>
      <c r="B45" s="6"/>
      <c r="C45" s="6"/>
      <c r="D45" s="6"/>
      <c r="E45" s="6" t="s">
        <v>221</v>
      </c>
      <c r="F45" s="6" t="s">
        <v>182</v>
      </c>
      <c r="G45" s="6" t="s">
        <v>183</v>
      </c>
      <c r="H45" s="6" t="s">
        <v>146</v>
      </c>
      <c r="I45" s="5">
        <v>4</v>
      </c>
      <c r="J45" s="6" t="s">
        <v>147</v>
      </c>
      <c r="K45" s="6" t="s">
        <v>222</v>
      </c>
      <c r="L45" s="9"/>
      <c r="M45" s="9"/>
      <c r="N45" s="10"/>
    </row>
    <row r="46" spans="1:14">
      <c r="A46" s="6"/>
      <c r="B46" s="6"/>
      <c r="C46" s="6"/>
      <c r="D46" s="6"/>
      <c r="E46" s="6" t="s">
        <v>223</v>
      </c>
      <c r="F46" s="6" t="s">
        <v>154</v>
      </c>
      <c r="G46" s="6" t="s">
        <v>155</v>
      </c>
      <c r="H46" s="6" t="s">
        <v>146</v>
      </c>
      <c r="I46" s="5">
        <v>4</v>
      </c>
      <c r="J46" s="6" t="s">
        <v>147</v>
      </c>
      <c r="K46" s="6" t="s">
        <v>224</v>
      </c>
      <c r="L46" s="9"/>
      <c r="M46" s="9"/>
      <c r="N46" s="10"/>
    </row>
    <row r="47" spans="1:14">
      <c r="A47" s="6"/>
      <c r="B47" s="6"/>
      <c r="C47" s="6"/>
      <c r="D47" s="6"/>
      <c r="E47" s="6" t="s">
        <v>225</v>
      </c>
      <c r="F47" s="6" t="s">
        <v>154</v>
      </c>
      <c r="G47" s="6" t="s">
        <v>155</v>
      </c>
      <c r="H47" s="6" t="s">
        <v>146</v>
      </c>
      <c r="I47" s="5">
        <v>4</v>
      </c>
      <c r="J47" s="6" t="s">
        <v>147</v>
      </c>
      <c r="K47" s="6" t="s">
        <v>226</v>
      </c>
      <c r="L47" s="9"/>
      <c r="M47" s="9"/>
      <c r="N47" s="10"/>
    </row>
    <row r="48" spans="1:14">
      <c r="A48" s="3" t="s">
        <v>227</v>
      </c>
      <c r="B48" s="2" t="s">
        <v>160</v>
      </c>
      <c r="M48" s="11" t="s">
        <v>161</v>
      </c>
      <c r="N48" s="10"/>
    </row>
    <row r="50" spans="1:14">
      <c r="A50" s="6" t="s">
        <v>73</v>
      </c>
      <c r="B50" s="6" t="s">
        <v>228</v>
      </c>
      <c r="C50" s="6" t="s">
        <v>142</v>
      </c>
      <c r="D50" s="6" t="s">
        <v>208</v>
      </c>
      <c r="E50" s="6" t="s">
        <v>229</v>
      </c>
      <c r="F50" s="6" t="s">
        <v>230</v>
      </c>
      <c r="G50" s="6" t="s">
        <v>231</v>
      </c>
      <c r="H50" s="6" t="s">
        <v>146</v>
      </c>
      <c r="I50" s="5">
        <v>4</v>
      </c>
      <c r="J50" s="6" t="s">
        <v>232</v>
      </c>
      <c r="K50" s="6" t="s">
        <v>233</v>
      </c>
      <c r="L50" s="9"/>
      <c r="M50" s="9"/>
      <c r="N50" s="10"/>
    </row>
    <row r="51" spans="1:14">
      <c r="A51" s="6"/>
      <c r="B51" s="6"/>
      <c r="C51" s="6"/>
      <c r="D51" s="6"/>
      <c r="E51" s="6" t="s">
        <v>234</v>
      </c>
      <c r="F51" s="6" t="s">
        <v>235</v>
      </c>
      <c r="G51" s="6" t="s">
        <v>236</v>
      </c>
      <c r="H51" s="6" t="s">
        <v>146</v>
      </c>
      <c r="I51" s="5">
        <v>2</v>
      </c>
      <c r="J51" s="6" t="s">
        <v>232</v>
      </c>
      <c r="K51" s="6" t="s">
        <v>167</v>
      </c>
      <c r="L51" s="9"/>
      <c r="M51" s="9"/>
      <c r="N51" s="10"/>
    </row>
    <row r="52" spans="1:14">
      <c r="A52" s="6"/>
      <c r="B52" s="6"/>
      <c r="C52" s="6"/>
      <c r="D52" s="6"/>
      <c r="E52" s="6" t="s">
        <v>237</v>
      </c>
      <c r="F52" s="6" t="s">
        <v>235</v>
      </c>
      <c r="G52" s="6" t="s">
        <v>236</v>
      </c>
      <c r="H52" s="6" t="s">
        <v>146</v>
      </c>
      <c r="I52" s="5">
        <v>4</v>
      </c>
      <c r="J52" s="6" t="s">
        <v>232</v>
      </c>
      <c r="K52" s="6" t="s">
        <v>226</v>
      </c>
      <c r="L52" s="9"/>
      <c r="M52" s="9"/>
      <c r="N52" s="10"/>
    </row>
    <row r="53" spans="1:14">
      <c r="A53" s="6"/>
      <c r="B53" s="6"/>
      <c r="C53" s="6"/>
      <c r="D53" s="6"/>
      <c r="E53" s="6" t="s">
        <v>238</v>
      </c>
      <c r="F53" s="6" t="s">
        <v>239</v>
      </c>
      <c r="G53" s="6" t="s">
        <v>240</v>
      </c>
      <c r="H53" s="6" t="s">
        <v>146</v>
      </c>
      <c r="I53" s="5">
        <v>4</v>
      </c>
      <c r="J53" s="6" t="s">
        <v>232</v>
      </c>
      <c r="K53" s="6" t="s">
        <v>169</v>
      </c>
      <c r="L53" s="9"/>
      <c r="M53" s="9"/>
      <c r="N53" s="10"/>
    </row>
    <row r="54" spans="1:14">
      <c r="A54" s="6"/>
      <c r="B54" s="6"/>
      <c r="C54" s="6"/>
      <c r="D54" s="6"/>
      <c r="E54" s="6" t="s">
        <v>241</v>
      </c>
      <c r="F54" s="6" t="s">
        <v>242</v>
      </c>
      <c r="G54" s="6" t="s">
        <v>243</v>
      </c>
      <c r="H54" s="6" t="s">
        <v>146</v>
      </c>
      <c r="I54" s="5">
        <v>4</v>
      </c>
      <c r="J54" s="6" t="s">
        <v>232</v>
      </c>
      <c r="K54" s="6" t="s">
        <v>244</v>
      </c>
      <c r="L54" s="9"/>
      <c r="M54" s="9"/>
      <c r="N54" s="10"/>
    </row>
    <row r="55" spans="1:14">
      <c r="A55" s="3" t="s">
        <v>245</v>
      </c>
      <c r="B55" s="2" t="s">
        <v>160</v>
      </c>
      <c r="M55" s="11" t="s">
        <v>161</v>
      </c>
      <c r="N55" s="10"/>
    </row>
    <row r="57" spans="1:14">
      <c r="A57" s="6" t="s">
        <v>246</v>
      </c>
      <c r="B57" s="6" t="s">
        <v>247</v>
      </c>
      <c r="C57" s="6" t="s">
        <v>142</v>
      </c>
      <c r="D57" s="6" t="s">
        <v>103</v>
      </c>
      <c r="E57" s="6" t="s">
        <v>248</v>
      </c>
      <c r="F57" s="6" t="s">
        <v>165</v>
      </c>
      <c r="G57" s="6" t="s">
        <v>166</v>
      </c>
      <c r="H57" s="6" t="s">
        <v>146</v>
      </c>
      <c r="I57" s="5">
        <v>4</v>
      </c>
      <c r="J57" s="6" t="s">
        <v>147</v>
      </c>
      <c r="K57" s="6" t="s">
        <v>249</v>
      </c>
      <c r="L57" s="9"/>
      <c r="M57" s="9"/>
      <c r="N57" s="10"/>
    </row>
    <row r="58" spans="1:14">
      <c r="A58" s="6"/>
      <c r="B58" s="6"/>
      <c r="C58" s="6"/>
      <c r="D58" s="6"/>
      <c r="E58" s="6" t="s">
        <v>250</v>
      </c>
      <c r="F58" s="6" t="s">
        <v>144</v>
      </c>
      <c r="G58" s="6" t="s">
        <v>145</v>
      </c>
      <c r="H58" s="6" t="s">
        <v>146</v>
      </c>
      <c r="I58" s="5">
        <v>4</v>
      </c>
      <c r="J58" s="6" t="s">
        <v>147</v>
      </c>
      <c r="K58" s="6" t="s">
        <v>251</v>
      </c>
      <c r="L58" s="9"/>
      <c r="M58" s="9"/>
      <c r="N58" s="10"/>
    </row>
    <row r="59" spans="1:14">
      <c r="A59" s="6"/>
      <c r="B59" s="6"/>
      <c r="C59" s="6"/>
      <c r="D59" s="6"/>
      <c r="E59" s="6" t="s">
        <v>252</v>
      </c>
      <c r="F59" s="6" t="s">
        <v>150</v>
      </c>
      <c r="G59" s="6" t="s">
        <v>151</v>
      </c>
      <c r="H59" s="6" t="s">
        <v>146</v>
      </c>
      <c r="I59" s="5">
        <v>5</v>
      </c>
      <c r="J59" s="6" t="s">
        <v>147</v>
      </c>
      <c r="K59" s="6" t="s">
        <v>253</v>
      </c>
      <c r="L59" s="9"/>
      <c r="M59" s="9"/>
      <c r="N59" s="10"/>
    </row>
    <row r="60" spans="1:14">
      <c r="A60" s="6"/>
      <c r="B60" s="6"/>
      <c r="C60" s="6"/>
      <c r="D60" s="6"/>
      <c r="E60" s="6" t="s">
        <v>254</v>
      </c>
      <c r="F60" s="6" t="s">
        <v>150</v>
      </c>
      <c r="G60" s="6" t="s">
        <v>151</v>
      </c>
      <c r="H60" s="6" t="s">
        <v>146</v>
      </c>
      <c r="I60" s="5">
        <v>4</v>
      </c>
      <c r="J60" s="6" t="s">
        <v>147</v>
      </c>
      <c r="K60" s="6" t="s">
        <v>255</v>
      </c>
      <c r="L60" s="9"/>
      <c r="M60" s="9"/>
      <c r="N60" s="10"/>
    </row>
    <row r="61" spans="1:14">
      <c r="A61" s="6"/>
      <c r="B61" s="6"/>
      <c r="C61" s="6"/>
      <c r="D61" s="6"/>
      <c r="E61" s="6" t="s">
        <v>256</v>
      </c>
      <c r="F61" s="6" t="s">
        <v>150</v>
      </c>
      <c r="G61" s="6" t="s">
        <v>151</v>
      </c>
      <c r="H61" s="6" t="s">
        <v>146</v>
      </c>
      <c r="I61" s="5">
        <v>4</v>
      </c>
      <c r="J61" s="6" t="s">
        <v>147</v>
      </c>
      <c r="K61" s="6" t="s">
        <v>257</v>
      </c>
      <c r="L61" s="9"/>
      <c r="M61" s="9"/>
      <c r="N61" s="10"/>
    </row>
    <row r="62" spans="1:14">
      <c r="A62" s="6"/>
      <c r="B62" s="6"/>
      <c r="C62" s="6"/>
      <c r="D62" s="6"/>
      <c r="E62" s="6" t="s">
        <v>258</v>
      </c>
      <c r="F62" s="6" t="s">
        <v>178</v>
      </c>
      <c r="G62" s="6" t="s">
        <v>179</v>
      </c>
      <c r="H62" s="6" t="s">
        <v>146</v>
      </c>
      <c r="I62" s="5">
        <v>4</v>
      </c>
      <c r="J62" s="6" t="s">
        <v>147</v>
      </c>
      <c r="K62" s="6" t="s">
        <v>253</v>
      </c>
      <c r="L62" s="9"/>
      <c r="M62" s="9"/>
      <c r="N62" s="10"/>
    </row>
    <row r="63" spans="1:14">
      <c r="A63" s="6"/>
      <c r="B63" s="6"/>
      <c r="C63" s="6"/>
      <c r="D63" s="6"/>
      <c r="E63" s="6" t="s">
        <v>259</v>
      </c>
      <c r="F63" s="6" t="s">
        <v>178</v>
      </c>
      <c r="G63" s="6" t="s">
        <v>179</v>
      </c>
      <c r="H63" s="6" t="s">
        <v>146</v>
      </c>
      <c r="I63" s="5">
        <v>4</v>
      </c>
      <c r="J63" s="6" t="s">
        <v>147</v>
      </c>
      <c r="K63" s="6" t="s">
        <v>253</v>
      </c>
      <c r="L63" s="9"/>
      <c r="M63" s="9"/>
      <c r="N63" s="10"/>
    </row>
    <row r="64" spans="1:14">
      <c r="A64" s="6"/>
      <c r="B64" s="6"/>
      <c r="C64" s="6"/>
      <c r="D64" s="6"/>
      <c r="E64" s="6" t="s">
        <v>260</v>
      </c>
      <c r="F64" s="6" t="s">
        <v>178</v>
      </c>
      <c r="G64" s="6" t="s">
        <v>179</v>
      </c>
      <c r="H64" s="6" t="s">
        <v>146</v>
      </c>
      <c r="I64" s="5">
        <v>5</v>
      </c>
      <c r="J64" s="6" t="s">
        <v>147</v>
      </c>
      <c r="K64" s="6" t="s">
        <v>253</v>
      </c>
      <c r="L64" s="9"/>
      <c r="M64" s="9"/>
      <c r="N64" s="10"/>
    </row>
    <row r="65" spans="1:14">
      <c r="A65" s="6"/>
      <c r="B65" s="6"/>
      <c r="C65" s="6"/>
      <c r="D65" s="6"/>
      <c r="E65" s="6" t="s">
        <v>261</v>
      </c>
      <c r="F65" s="6" t="s">
        <v>178</v>
      </c>
      <c r="G65" s="6" t="s">
        <v>179</v>
      </c>
      <c r="H65" s="6" t="s">
        <v>146</v>
      </c>
      <c r="I65" s="5">
        <v>4</v>
      </c>
      <c r="J65" s="6" t="s">
        <v>147</v>
      </c>
      <c r="K65" s="6" t="s">
        <v>262</v>
      </c>
      <c r="L65" s="9"/>
      <c r="M65" s="9"/>
      <c r="N65" s="10"/>
    </row>
    <row r="66" spans="1:14">
      <c r="A66" s="6"/>
      <c r="B66" s="6"/>
      <c r="C66" s="6"/>
      <c r="D66" s="6"/>
      <c r="E66" s="6" t="s">
        <v>263</v>
      </c>
      <c r="F66" s="6" t="s">
        <v>178</v>
      </c>
      <c r="G66" s="6" t="s">
        <v>179</v>
      </c>
      <c r="H66" s="6" t="s">
        <v>146</v>
      </c>
      <c r="I66" s="5">
        <v>4</v>
      </c>
      <c r="J66" s="6" t="s">
        <v>147</v>
      </c>
      <c r="K66" s="6" t="s">
        <v>253</v>
      </c>
      <c r="L66" s="9"/>
      <c r="M66" s="9"/>
      <c r="N66" s="10"/>
    </row>
    <row r="67" spans="1:14">
      <c r="A67" s="6"/>
      <c r="B67" s="6"/>
      <c r="C67" s="6"/>
      <c r="D67" s="6"/>
      <c r="E67" s="6" t="s">
        <v>264</v>
      </c>
      <c r="F67" s="6" t="s">
        <v>178</v>
      </c>
      <c r="G67" s="6" t="s">
        <v>179</v>
      </c>
      <c r="H67" s="6" t="s">
        <v>146</v>
      </c>
      <c r="I67" s="5">
        <v>4</v>
      </c>
      <c r="J67" s="6" t="s">
        <v>147</v>
      </c>
      <c r="K67" s="6" t="s">
        <v>265</v>
      </c>
      <c r="L67" s="9"/>
      <c r="M67" s="9"/>
      <c r="N67" s="10"/>
    </row>
    <row r="68" spans="1:14">
      <c r="A68" s="6"/>
      <c r="B68" s="6"/>
      <c r="C68" s="6"/>
      <c r="D68" s="6"/>
      <c r="E68" s="6" t="s">
        <v>266</v>
      </c>
      <c r="F68" s="6" t="s">
        <v>154</v>
      </c>
      <c r="G68" s="6" t="s">
        <v>155</v>
      </c>
      <c r="H68" s="6" t="s">
        <v>146</v>
      </c>
      <c r="I68" s="5">
        <v>4</v>
      </c>
      <c r="J68" s="6" t="s">
        <v>147</v>
      </c>
      <c r="K68" s="6" t="s">
        <v>253</v>
      </c>
      <c r="L68" s="9"/>
      <c r="M68" s="9"/>
      <c r="N68" s="10"/>
    </row>
    <row r="69" spans="1:14">
      <c r="A69" s="3" t="s">
        <v>267</v>
      </c>
      <c r="B69" s="2" t="s">
        <v>160</v>
      </c>
      <c r="M69" s="11" t="s">
        <v>161</v>
      </c>
      <c r="N69" s="10"/>
    </row>
    <row r="71" spans="1:14">
      <c r="A71" s="6" t="s">
        <v>268</v>
      </c>
      <c r="B71" s="6" t="s">
        <v>269</v>
      </c>
      <c r="C71" s="6" t="s">
        <v>142</v>
      </c>
      <c r="D71" s="6" t="s">
        <v>208</v>
      </c>
      <c r="E71" s="6" t="s">
        <v>270</v>
      </c>
      <c r="F71" s="6" t="s">
        <v>144</v>
      </c>
      <c r="G71" s="6" t="s">
        <v>145</v>
      </c>
      <c r="H71" s="6" t="s">
        <v>146</v>
      </c>
      <c r="I71" s="5">
        <v>4</v>
      </c>
      <c r="J71" s="6" t="s">
        <v>147</v>
      </c>
      <c r="K71" s="6" t="s">
        <v>271</v>
      </c>
      <c r="L71" s="9"/>
      <c r="M71" s="9"/>
      <c r="N71" s="10"/>
    </row>
    <row r="72" spans="1:14">
      <c r="A72" s="6"/>
      <c r="B72" s="6"/>
      <c r="C72" s="6"/>
      <c r="D72" s="6"/>
      <c r="E72" s="6" t="s">
        <v>272</v>
      </c>
      <c r="F72" s="6" t="s">
        <v>273</v>
      </c>
      <c r="G72" s="6" t="s">
        <v>274</v>
      </c>
      <c r="H72" s="6" t="s">
        <v>146</v>
      </c>
      <c r="I72" s="5">
        <v>4</v>
      </c>
      <c r="J72" s="6" t="s">
        <v>232</v>
      </c>
      <c r="K72" s="6" t="s">
        <v>275</v>
      </c>
      <c r="L72" s="9"/>
      <c r="M72" s="9"/>
      <c r="N72" s="10"/>
    </row>
    <row r="73" spans="1:14">
      <c r="A73" s="6"/>
      <c r="B73" s="6"/>
      <c r="C73" s="6"/>
      <c r="D73" s="6"/>
      <c r="E73" s="6" t="s">
        <v>276</v>
      </c>
      <c r="F73" s="6" t="s">
        <v>154</v>
      </c>
      <c r="G73" s="6" t="s">
        <v>155</v>
      </c>
      <c r="H73" s="6" t="s">
        <v>146</v>
      </c>
      <c r="I73" s="5">
        <v>4</v>
      </c>
      <c r="J73" s="6" t="s">
        <v>147</v>
      </c>
      <c r="K73" s="6" t="s">
        <v>277</v>
      </c>
      <c r="L73" s="9"/>
      <c r="M73" s="9"/>
      <c r="N73" s="10"/>
    </row>
    <row r="74" spans="1:14">
      <c r="A74" s="3" t="s">
        <v>278</v>
      </c>
      <c r="B74" s="2" t="s">
        <v>160</v>
      </c>
      <c r="M74" s="11" t="s">
        <v>161</v>
      </c>
      <c r="N74" s="10"/>
    </row>
    <row r="76" spans="1:14">
      <c r="A76" s="6" t="s">
        <v>279</v>
      </c>
      <c r="B76" s="6" t="s">
        <v>280</v>
      </c>
      <c r="C76" s="6" t="s">
        <v>142</v>
      </c>
      <c r="D76" s="6" t="s">
        <v>208</v>
      </c>
      <c r="E76" s="6" t="s">
        <v>281</v>
      </c>
      <c r="F76" s="6" t="s">
        <v>144</v>
      </c>
      <c r="G76" s="6" t="s">
        <v>145</v>
      </c>
      <c r="H76" s="6" t="s">
        <v>146</v>
      </c>
      <c r="I76" s="5">
        <v>4</v>
      </c>
      <c r="J76" s="6" t="s">
        <v>147</v>
      </c>
      <c r="K76" s="6" t="s">
        <v>244</v>
      </c>
      <c r="L76" s="9"/>
      <c r="M76" s="9"/>
      <c r="N76" s="10"/>
    </row>
    <row r="77" spans="1:14">
      <c r="A77" s="6"/>
      <c r="B77" s="6"/>
      <c r="C77" s="6"/>
      <c r="D77" s="6"/>
      <c r="E77" s="6" t="s">
        <v>282</v>
      </c>
      <c r="F77" s="6" t="s">
        <v>150</v>
      </c>
      <c r="G77" s="6" t="s">
        <v>151</v>
      </c>
      <c r="H77" s="6" t="s">
        <v>146</v>
      </c>
      <c r="I77" s="5">
        <v>4</v>
      </c>
      <c r="J77" s="6" t="s">
        <v>147</v>
      </c>
      <c r="K77" s="6" t="s">
        <v>283</v>
      </c>
      <c r="L77" s="9"/>
      <c r="M77" s="9"/>
      <c r="N77" s="10"/>
    </row>
    <row r="78" spans="1:14">
      <c r="A78" s="6"/>
      <c r="B78" s="6"/>
      <c r="C78" s="6"/>
      <c r="D78" s="6"/>
      <c r="E78" s="6" t="s">
        <v>284</v>
      </c>
      <c r="F78" s="6" t="s">
        <v>150</v>
      </c>
      <c r="G78" s="6" t="s">
        <v>151</v>
      </c>
      <c r="H78" s="6" t="s">
        <v>146</v>
      </c>
      <c r="I78" s="5">
        <v>4</v>
      </c>
      <c r="J78" s="6" t="s">
        <v>147</v>
      </c>
      <c r="K78" s="6" t="s">
        <v>285</v>
      </c>
      <c r="L78" s="9"/>
      <c r="M78" s="9"/>
      <c r="N78" s="10"/>
    </row>
    <row r="79" spans="1:14">
      <c r="A79" s="3" t="s">
        <v>286</v>
      </c>
      <c r="B79" s="2" t="s">
        <v>160</v>
      </c>
      <c r="M79" s="11" t="s">
        <v>161</v>
      </c>
      <c r="N79" s="10"/>
    </row>
    <row r="81" spans="1:14">
      <c r="A81" s="6" t="s">
        <v>287</v>
      </c>
      <c r="B81" s="6" t="s">
        <v>288</v>
      </c>
      <c r="C81" s="6" t="s">
        <v>142</v>
      </c>
      <c r="D81" s="6" t="s">
        <v>208</v>
      </c>
      <c r="E81" s="6" t="s">
        <v>289</v>
      </c>
      <c r="F81" s="6" t="s">
        <v>290</v>
      </c>
      <c r="G81" s="6" t="s">
        <v>291</v>
      </c>
      <c r="H81" s="6" t="s">
        <v>292</v>
      </c>
      <c r="I81" s="5">
        <v>2</v>
      </c>
      <c r="J81" s="6" t="s">
        <v>232</v>
      </c>
      <c r="K81" s="6" t="s">
        <v>169</v>
      </c>
      <c r="L81" s="9"/>
      <c r="M81" s="9"/>
      <c r="N81" s="10"/>
    </row>
    <row r="82" spans="1:14">
      <c r="A82" s="6"/>
      <c r="B82" s="6"/>
      <c r="C82" s="6"/>
      <c r="D82" s="6"/>
      <c r="E82" s="6" t="s">
        <v>293</v>
      </c>
      <c r="F82" s="6" t="s">
        <v>144</v>
      </c>
      <c r="G82" s="6" t="s">
        <v>145</v>
      </c>
      <c r="H82" s="6" t="s">
        <v>292</v>
      </c>
      <c r="I82" s="5">
        <v>3</v>
      </c>
      <c r="J82" s="6" t="s">
        <v>147</v>
      </c>
      <c r="K82" s="6" t="s">
        <v>294</v>
      </c>
      <c r="L82" s="9"/>
      <c r="M82" s="9"/>
      <c r="N82" s="10"/>
    </row>
    <row r="83" spans="1:14">
      <c r="A83" s="6"/>
      <c r="B83" s="6"/>
      <c r="C83" s="6"/>
      <c r="D83" s="6"/>
      <c r="E83" s="6" t="s">
        <v>295</v>
      </c>
      <c r="F83" s="6" t="s">
        <v>296</v>
      </c>
      <c r="G83" s="6" t="s">
        <v>297</v>
      </c>
      <c r="H83" s="6" t="s">
        <v>298</v>
      </c>
      <c r="I83" s="5">
        <v>3</v>
      </c>
      <c r="J83" s="6" t="s">
        <v>232</v>
      </c>
      <c r="K83" s="6" t="s">
        <v>299</v>
      </c>
      <c r="L83" s="9"/>
      <c r="M83" s="9"/>
      <c r="N83" s="10"/>
    </row>
    <row r="84" spans="1:14">
      <c r="A84" s="6"/>
      <c r="B84" s="6"/>
      <c r="C84" s="6"/>
      <c r="D84" s="6"/>
      <c r="E84" s="6" t="s">
        <v>300</v>
      </c>
      <c r="F84" s="6" t="s">
        <v>296</v>
      </c>
      <c r="G84" s="6" t="s">
        <v>297</v>
      </c>
      <c r="H84" s="6" t="s">
        <v>298</v>
      </c>
      <c r="I84" s="5">
        <v>3</v>
      </c>
      <c r="J84" s="6" t="s">
        <v>232</v>
      </c>
      <c r="K84" s="6" t="s">
        <v>301</v>
      </c>
      <c r="L84" s="9"/>
      <c r="M84" s="9"/>
      <c r="N84" s="10"/>
    </row>
    <row r="85" spans="1:14">
      <c r="A85" s="6"/>
      <c r="B85" s="6"/>
      <c r="C85" s="6"/>
      <c r="D85" s="6"/>
      <c r="E85" s="6" t="s">
        <v>302</v>
      </c>
      <c r="F85" s="6" t="s">
        <v>273</v>
      </c>
      <c r="G85" s="6" t="s">
        <v>274</v>
      </c>
      <c r="H85" s="6" t="s">
        <v>298</v>
      </c>
      <c r="I85" s="5">
        <v>3</v>
      </c>
      <c r="J85" s="6" t="s">
        <v>232</v>
      </c>
      <c r="K85" s="6" t="s">
        <v>191</v>
      </c>
      <c r="L85" s="9"/>
      <c r="M85" s="9"/>
      <c r="N85" s="10"/>
    </row>
    <row r="86" spans="1:14">
      <c r="A86" s="6"/>
      <c r="B86" s="6"/>
      <c r="C86" s="6"/>
      <c r="D86" s="6"/>
      <c r="E86" s="6" t="s">
        <v>303</v>
      </c>
      <c r="F86" s="6" t="s">
        <v>178</v>
      </c>
      <c r="G86" s="6" t="s">
        <v>179</v>
      </c>
      <c r="H86" s="6" t="s">
        <v>292</v>
      </c>
      <c r="I86" s="5">
        <v>3</v>
      </c>
      <c r="J86" s="6" t="s">
        <v>147</v>
      </c>
      <c r="K86" s="6" t="s">
        <v>304</v>
      </c>
      <c r="L86" s="9"/>
      <c r="M86" s="9"/>
      <c r="N86" s="10"/>
    </row>
    <row r="87" spans="1:14">
      <c r="A87" s="6"/>
      <c r="B87" s="6"/>
      <c r="C87" s="6"/>
      <c r="D87" s="6"/>
      <c r="E87" s="6" t="s">
        <v>305</v>
      </c>
      <c r="F87" s="6" t="s">
        <v>182</v>
      </c>
      <c r="G87" s="6" t="s">
        <v>183</v>
      </c>
      <c r="H87" s="6" t="s">
        <v>298</v>
      </c>
      <c r="I87" s="5">
        <v>3</v>
      </c>
      <c r="J87" s="6" t="s">
        <v>147</v>
      </c>
      <c r="K87" s="6" t="s">
        <v>301</v>
      </c>
      <c r="L87" s="9"/>
      <c r="M87" s="9"/>
      <c r="N87" s="10"/>
    </row>
    <row r="88" spans="1:14">
      <c r="A88" s="6"/>
      <c r="B88" s="6"/>
      <c r="C88" s="6"/>
      <c r="D88" s="6"/>
      <c r="E88" s="6" t="s">
        <v>306</v>
      </c>
      <c r="F88" s="6" t="s">
        <v>230</v>
      </c>
      <c r="G88" s="6" t="s">
        <v>231</v>
      </c>
      <c r="H88" s="6" t="s">
        <v>292</v>
      </c>
      <c r="I88" s="5">
        <v>3</v>
      </c>
      <c r="J88" s="6" t="s">
        <v>232</v>
      </c>
      <c r="K88" s="6" t="s">
        <v>307</v>
      </c>
      <c r="L88" s="9"/>
      <c r="M88" s="9"/>
      <c r="N88" s="10"/>
    </row>
    <row r="89" spans="1:14">
      <c r="A89" s="6"/>
      <c r="B89" s="6"/>
      <c r="C89" s="6"/>
      <c r="D89" s="6"/>
      <c r="E89" s="6" t="s">
        <v>308</v>
      </c>
      <c r="F89" s="6" t="s">
        <v>242</v>
      </c>
      <c r="G89" s="6" t="s">
        <v>243</v>
      </c>
      <c r="H89" s="6" t="s">
        <v>298</v>
      </c>
      <c r="I89" s="5">
        <v>3</v>
      </c>
      <c r="J89" s="6" t="s">
        <v>232</v>
      </c>
      <c r="K89" s="6" t="s">
        <v>301</v>
      </c>
      <c r="L89" s="9"/>
      <c r="M89" s="9"/>
      <c r="N89" s="10"/>
    </row>
    <row r="90" spans="1:14">
      <c r="A90" s="3" t="s">
        <v>309</v>
      </c>
      <c r="B90" s="2" t="s">
        <v>160</v>
      </c>
      <c r="M90" s="11" t="s">
        <v>161</v>
      </c>
      <c r="N90" s="10"/>
    </row>
    <row r="94" spans="1:14">
      <c r="A94" s="3" t="s">
        <v>310</v>
      </c>
    </row>
    <row r="95" spans="1:14">
      <c r="A95" t="s">
        <v>311</v>
      </c>
      <c r="D95" t="s">
        <v>312</v>
      </c>
      <c r="G95" t="s">
        <v>313</v>
      </c>
    </row>
  </sheetData>
  <mergeCells count="4">
    <mergeCell ref="A1:N1"/>
    <mergeCell ref="A2:N2"/>
    <mergeCell ref="A3:N3"/>
    <mergeCell ref="A4:N4"/>
  </mergeCells>
  <dataValidations count="143">
    <dataValidation type="list" allowBlank="1" showInputMessage="1" showErrorMessage="1" sqref="L7">
      <formula1>"FEATURED - Executive summary,PRIMARY - Main evidence,SUPPORTING - Background,EXCLUDE - Do not use"</formula1>
    </dataValidation>
    <dataValidation type="list" allowBlank="1" showInputMessage="1" showErrorMessage="1" sqref="M7">
      <formula1>"VALIDATED - Use in report,REJECTED - Insufficient evidence,REVISED - Needs statement changes,MERGE - Combine with other theme"</formula1>
    </dataValidation>
    <dataValidation type="list" allowBlank="1" showInputMessage="1" showErrorMessage="1" sqref="L8">
      <formula1>"FEATURED - Executive summary,PRIMARY - Main evidence,SUPPORTING - Background,EXCLUDE - Do not use"</formula1>
    </dataValidation>
    <dataValidation type="list" allowBlank="1" showInputMessage="1" showErrorMessage="1" sqref="M8">
      <formula1>"VALIDATED - Use in report,REJECTED - Insufficient evidence,REVISED - Needs statement changes,MERGE - Combine with other theme"</formula1>
    </dataValidation>
    <dataValidation type="list" allowBlank="1" showInputMessage="1" showErrorMessage="1" sqref="L9">
      <formula1>"FEATURED - Executive summary,PRIMARY - Main evidence,SUPPORTING - Background,EXCLUDE - Do not use"</formula1>
    </dataValidation>
    <dataValidation type="list" allowBlank="1" showInputMessage="1" showErrorMessage="1" sqref="M9">
      <formula1>"VALIDATED - Use in report,REJECTED - Insufficient evidence,REVISED - Needs statement changes,MERGE - Combine with other theme"</formula1>
    </dataValidation>
    <dataValidation type="list" allowBlank="1" showInputMessage="1" showErrorMessage="1" sqref="L10">
      <formula1>"FEATURED - Executive summary,PRIMARY - Main evidence,SUPPORTING - Background,EXCLUDE - Do not use"</formula1>
    </dataValidation>
    <dataValidation type="list" allowBlank="1" showInputMessage="1" showErrorMessage="1" sqref="M10">
      <formula1>"VALIDATED - Use in report,REJECTED - Insufficient evidence,REVISED - Needs statement changes,MERGE - Combine with other theme"</formula1>
    </dataValidation>
    <dataValidation type="list" allowBlank="1" showInputMessage="1" showErrorMessage="1" sqref="M11">
      <formula1>"PENDING REVIEW,VALIDATED - Include in Report,REJECTED - Exclude from Report,NEEDS REVISION,FEATURED - Highlight in Executive Summary"</formula1>
    </dataValidation>
    <dataValidation type="list" allowBlank="1" showInputMessage="1" showErrorMessage="1" sqref="L13">
      <formula1>"FEATURED - Executive summary,PRIMARY - Main evidence,SUPPORTING - Background,EXCLUDE - Do not use"</formula1>
    </dataValidation>
    <dataValidation type="list" allowBlank="1" showInputMessage="1" showErrorMessage="1" sqref="M13">
      <formula1>"VALIDATED - Use in report,REJECTED - Insufficient evidence,REVISED - Needs statement changes,MERGE - Combine with other theme"</formula1>
    </dataValidation>
    <dataValidation type="list" allowBlank="1" showInputMessage="1" showErrorMessage="1" sqref="L14">
      <formula1>"FEATURED - Executive summary,PRIMARY - Main evidence,SUPPORTING - Background,EXCLUDE - Do not use"</formula1>
    </dataValidation>
    <dataValidation type="list" allowBlank="1" showInputMessage="1" showErrorMessage="1" sqref="M14">
      <formula1>"VALIDATED - Use in report,REJECTED - Insufficient evidence,REVISED - Needs statement changes,MERGE - Combine with other theme"</formula1>
    </dataValidation>
    <dataValidation type="list" allowBlank="1" showInputMessage="1" showErrorMessage="1" sqref="L15">
      <formula1>"FEATURED - Executive summary,PRIMARY - Main evidence,SUPPORTING - Background,EXCLUDE - Do not use"</formula1>
    </dataValidation>
    <dataValidation type="list" allowBlank="1" showInputMessage="1" showErrorMessage="1" sqref="M15">
      <formula1>"VALIDATED - Use in report,REJECTED - Insufficient evidence,REVISED - Needs statement changes,MERGE - Combine with other theme"</formula1>
    </dataValidation>
    <dataValidation type="list" allowBlank="1" showInputMessage="1" showErrorMessage="1" sqref="L16">
      <formula1>"FEATURED - Executive summary,PRIMARY - Main evidence,SUPPORTING - Background,EXCLUDE - Do not use"</formula1>
    </dataValidation>
    <dataValidation type="list" allowBlank="1" showInputMessage="1" showErrorMessage="1" sqref="M16">
      <formula1>"VALIDATED - Use in report,REJECTED - Insufficient evidence,REVISED - Needs statement changes,MERGE - Combine with other theme"</formula1>
    </dataValidation>
    <dataValidation type="list" allowBlank="1" showInputMessage="1" showErrorMessage="1" sqref="L17">
      <formula1>"FEATURED - Executive summary,PRIMARY - Main evidence,SUPPORTING - Background,EXCLUDE - Do not use"</formula1>
    </dataValidation>
    <dataValidation type="list" allowBlank="1" showInputMessage="1" showErrorMessage="1" sqref="M17">
      <formula1>"VALIDATED - Use in report,REJECTED - Insufficient evidence,REVISED - Needs statement changes,MERGE - Combine with other theme"</formula1>
    </dataValidation>
    <dataValidation type="list" allowBlank="1" showInputMessage="1" showErrorMessage="1" sqref="L18">
      <formula1>"FEATURED - Executive summary,PRIMARY - Main evidence,SUPPORTING - Background,EXCLUDE - Do not use"</formula1>
    </dataValidation>
    <dataValidation type="list" allowBlank="1" showInputMessage="1" showErrorMessage="1" sqref="M18">
      <formula1>"VALIDATED - Use in report,REJECTED - Insufficient evidence,REVISED - Needs statement changes,MERGE - Combine with other theme"</formula1>
    </dataValidation>
    <dataValidation type="list" allowBlank="1" showInputMessage="1" showErrorMessage="1" sqref="L19">
      <formula1>"FEATURED - Executive summary,PRIMARY - Main evidence,SUPPORTING - Background,EXCLUDE - Do not use"</formula1>
    </dataValidation>
    <dataValidation type="list" allowBlank="1" showInputMessage="1" showErrorMessage="1" sqref="M19">
      <formula1>"VALIDATED - Use in report,REJECTED - Insufficient evidence,REVISED - Needs statement changes,MERGE - Combine with other theme"</formula1>
    </dataValidation>
    <dataValidation type="list" allowBlank="1" showInputMessage="1" showErrorMessage="1" sqref="L20">
      <formula1>"FEATURED - Executive summary,PRIMARY - Main evidence,SUPPORTING - Background,EXCLUDE - Do not use"</formula1>
    </dataValidation>
    <dataValidation type="list" allowBlank="1" showInputMessage="1" showErrorMessage="1" sqref="M20">
      <formula1>"VALIDATED - Use in report,REJECTED - Insufficient evidence,REVISED - Needs statement changes,MERGE - Combine with other theme"</formula1>
    </dataValidation>
    <dataValidation type="list" allowBlank="1" showInputMessage="1" showErrorMessage="1" sqref="L21">
      <formula1>"FEATURED - Executive summary,PRIMARY - Main evidence,SUPPORTING - Background,EXCLUDE - Do not use"</formula1>
    </dataValidation>
    <dataValidation type="list" allowBlank="1" showInputMessage="1" showErrorMessage="1" sqref="M21">
      <formula1>"VALIDATED - Use in report,REJECTED - Insufficient evidence,REVISED - Needs statement changes,MERGE - Combine with other theme"</formula1>
    </dataValidation>
    <dataValidation type="list" allowBlank="1" showInputMessage="1" showErrorMessage="1" sqref="L22">
      <formula1>"FEATURED - Executive summary,PRIMARY - Main evidence,SUPPORTING - Background,EXCLUDE - Do not use"</formula1>
    </dataValidation>
    <dataValidation type="list" allowBlank="1" showInputMessage="1" showErrorMessage="1" sqref="M22">
      <formula1>"VALIDATED - Use in report,REJECTED - Insufficient evidence,REVISED - Needs statement changes,MERGE - Combine with other theme"</formula1>
    </dataValidation>
    <dataValidation type="list" allowBlank="1" showInputMessage="1" showErrorMessage="1" sqref="L23">
      <formula1>"FEATURED - Executive summary,PRIMARY - Main evidence,SUPPORTING - Background,EXCLUDE - Do not use"</formula1>
    </dataValidation>
    <dataValidation type="list" allowBlank="1" showInputMessage="1" showErrorMessage="1" sqref="M23">
      <formula1>"VALIDATED - Use in report,REJECTED - Insufficient evidence,REVISED - Needs statement changes,MERGE - Combine with other theme"</formula1>
    </dataValidation>
    <dataValidation type="list" allowBlank="1" showInputMessage="1" showErrorMessage="1" sqref="L24">
      <formula1>"FEATURED - Executive summary,PRIMARY - Main evidence,SUPPORTING - Background,EXCLUDE - Do not use"</formula1>
    </dataValidation>
    <dataValidation type="list" allowBlank="1" showInputMessage="1" showErrorMessage="1" sqref="M24">
      <formula1>"VALIDATED - Use in report,REJECTED - Insufficient evidence,REVISED - Needs statement changes,MERGE - Combine with other theme"</formula1>
    </dataValidation>
    <dataValidation type="list" allowBlank="1" showInputMessage="1" showErrorMessage="1" sqref="L25">
      <formula1>"FEATURED - Executive summary,PRIMARY - Main evidence,SUPPORTING - Background,EXCLUDE - Do not use"</formula1>
    </dataValidation>
    <dataValidation type="list" allowBlank="1" showInputMessage="1" showErrorMessage="1" sqref="M25">
      <formula1>"VALIDATED - Use in report,REJECTED - Insufficient evidence,REVISED - Needs statement changes,MERGE - Combine with other theme"</formula1>
    </dataValidation>
    <dataValidation type="list" allowBlank="1" showInputMessage="1" showErrorMessage="1" sqref="M26">
      <formula1>"PENDING REVIEW,VALIDATED - Include in Report,REJECTED - Exclude from Report,NEEDS REVISION,FEATURED - Highlight in Executive Summary"</formula1>
    </dataValidation>
    <dataValidation type="list" allowBlank="1" showInputMessage="1" showErrorMessage="1" sqref="L28">
      <formula1>"FEATURED - Executive summary,PRIMARY - Main evidence,SUPPORTING - Background,EXCLUDE - Do not use"</formula1>
    </dataValidation>
    <dataValidation type="list" allowBlank="1" showInputMessage="1" showErrorMessage="1" sqref="M28">
      <formula1>"VALIDATED - Use in report,REJECTED - Insufficient evidence,REVISED - Needs statement changes,MERGE - Combine with other theme"</formula1>
    </dataValidation>
    <dataValidation type="list" allowBlank="1" showInputMessage="1" showErrorMessage="1" sqref="L29">
      <formula1>"FEATURED - Executive summary,PRIMARY - Main evidence,SUPPORTING - Background,EXCLUDE - Do not use"</formula1>
    </dataValidation>
    <dataValidation type="list" allowBlank="1" showInputMessage="1" showErrorMessage="1" sqref="M29">
      <formula1>"VALIDATED - Use in report,REJECTED - Insufficient evidence,REVISED - Needs statement changes,MERGE - Combine with other theme"</formula1>
    </dataValidation>
    <dataValidation type="list" allowBlank="1" showInputMessage="1" showErrorMessage="1" sqref="L30">
      <formula1>"FEATURED - Executive summary,PRIMARY - Main evidence,SUPPORTING - Background,EXCLUDE - Do not use"</formula1>
    </dataValidation>
    <dataValidation type="list" allowBlank="1" showInputMessage="1" showErrorMessage="1" sqref="M30">
      <formula1>"VALIDATED - Use in report,REJECTED - Insufficient evidence,REVISED - Needs statement changes,MERGE - Combine with other theme"</formula1>
    </dataValidation>
    <dataValidation type="list" allowBlank="1" showInputMessage="1" showErrorMessage="1" sqref="L31">
      <formula1>"FEATURED - Executive summary,PRIMARY - Main evidence,SUPPORTING - Background,EXCLUDE - Do not use"</formula1>
    </dataValidation>
    <dataValidation type="list" allowBlank="1" showInputMessage="1" showErrorMessage="1" sqref="M31">
      <formula1>"VALIDATED - Use in report,REJECTED - Insufficient evidence,REVISED - Needs statement changes,MERGE - Combine with other theme"</formula1>
    </dataValidation>
    <dataValidation type="list" allowBlank="1" showInputMessage="1" showErrorMessage="1" sqref="M32">
      <formula1>"PENDING REVIEW,VALIDATED - Include in Report,REJECTED - Exclude from Report,NEEDS REVISION,FEATURED - Highlight in Executive Summary"</formula1>
    </dataValidation>
    <dataValidation type="list" allowBlank="1" showInputMessage="1" showErrorMessage="1" sqref="L34">
      <formula1>"FEATURED - Executive summary,PRIMARY - Main evidence,SUPPORTING - Background,EXCLUDE - Do not use"</formula1>
    </dataValidation>
    <dataValidation type="list" allowBlank="1" showInputMessage="1" showErrorMessage="1" sqref="M34">
      <formula1>"VALIDATED - Use in report,REJECTED - Insufficient evidence,REVISED - Needs statement changes,MERGE - Combine with other theme"</formula1>
    </dataValidation>
    <dataValidation type="list" allowBlank="1" showInputMessage="1" showErrorMessage="1" sqref="L35">
      <formula1>"FEATURED - Executive summary,PRIMARY - Main evidence,SUPPORTING - Background,EXCLUDE - Do not use"</formula1>
    </dataValidation>
    <dataValidation type="list" allowBlank="1" showInputMessage="1" showErrorMessage="1" sqref="M35">
      <formula1>"VALIDATED - Use in report,REJECTED - Insufficient evidence,REVISED - Needs statement changes,MERGE - Combine with other theme"</formula1>
    </dataValidation>
    <dataValidation type="list" allowBlank="1" showInputMessage="1" showErrorMessage="1" sqref="L36">
      <formula1>"FEATURED - Executive summary,PRIMARY - Main evidence,SUPPORTING - Background,EXCLUDE - Do not use"</formula1>
    </dataValidation>
    <dataValidation type="list" allowBlank="1" showInputMessage="1" showErrorMessage="1" sqref="M36">
      <formula1>"VALIDATED - Use in report,REJECTED - Insufficient evidence,REVISED - Needs statement changes,MERGE - Combine with other theme"</formula1>
    </dataValidation>
    <dataValidation type="list" allowBlank="1" showInputMessage="1" showErrorMessage="1" sqref="L37">
      <formula1>"FEATURED - Executive summary,PRIMARY - Main evidence,SUPPORTING - Background,EXCLUDE - Do not use"</formula1>
    </dataValidation>
    <dataValidation type="list" allowBlank="1" showInputMessage="1" showErrorMessage="1" sqref="M37">
      <formula1>"VALIDATED - Use in report,REJECTED - Insufficient evidence,REVISED - Needs statement changes,MERGE - Combine with other theme"</formula1>
    </dataValidation>
    <dataValidation type="list" allowBlank="1" showInputMessage="1" showErrorMessage="1" sqref="L38">
      <formula1>"FEATURED - Executive summary,PRIMARY - Main evidence,SUPPORTING - Background,EXCLUDE - Do not use"</formula1>
    </dataValidation>
    <dataValidation type="list" allowBlank="1" showInputMessage="1" showErrorMessage="1" sqref="M38">
      <formula1>"VALIDATED - Use in report,REJECTED - Insufficient evidence,REVISED - Needs statement changes,MERGE - Combine with other theme"</formula1>
    </dataValidation>
    <dataValidation type="list" allowBlank="1" showInputMessage="1" showErrorMessage="1" sqref="L39">
      <formula1>"FEATURED - Executive summary,PRIMARY - Main evidence,SUPPORTING - Background,EXCLUDE - Do not use"</formula1>
    </dataValidation>
    <dataValidation type="list" allowBlank="1" showInputMessage="1" showErrorMessage="1" sqref="M39">
      <formula1>"VALIDATED - Use in report,REJECTED - Insufficient evidence,REVISED - Needs statement changes,MERGE - Combine with other theme"</formula1>
    </dataValidation>
    <dataValidation type="list" allowBlank="1" showInputMessage="1" showErrorMessage="1" sqref="L40">
      <formula1>"FEATURED - Executive summary,PRIMARY - Main evidence,SUPPORTING - Background,EXCLUDE - Do not use"</formula1>
    </dataValidation>
    <dataValidation type="list" allowBlank="1" showInputMessage="1" showErrorMessage="1" sqref="M40">
      <formula1>"VALIDATED - Use in report,REJECTED - Insufficient evidence,REVISED - Needs statement changes,MERGE - Combine with other theme"</formula1>
    </dataValidation>
    <dataValidation type="list" allowBlank="1" showInputMessage="1" showErrorMessage="1" sqref="L41">
      <formula1>"FEATURED - Executive summary,PRIMARY - Main evidence,SUPPORTING - Background,EXCLUDE - Do not use"</formula1>
    </dataValidation>
    <dataValidation type="list" allowBlank="1" showInputMessage="1" showErrorMessage="1" sqref="M41">
      <formula1>"VALIDATED - Use in report,REJECTED - Insufficient evidence,REVISED - Needs statement changes,MERGE - Combine with other theme"</formula1>
    </dataValidation>
    <dataValidation type="list" allowBlank="1" showInputMessage="1" showErrorMessage="1" sqref="L42">
      <formula1>"FEATURED - Executive summary,PRIMARY - Main evidence,SUPPORTING - Background,EXCLUDE - Do not use"</formula1>
    </dataValidation>
    <dataValidation type="list" allowBlank="1" showInputMessage="1" showErrorMessage="1" sqref="M42">
      <formula1>"VALIDATED - Use in report,REJECTED - Insufficient evidence,REVISED - Needs statement changes,MERGE - Combine with other theme"</formula1>
    </dataValidation>
    <dataValidation type="list" allowBlank="1" showInputMessage="1" showErrorMessage="1" sqref="L43">
      <formula1>"FEATURED - Executive summary,PRIMARY - Main evidence,SUPPORTING - Background,EXCLUDE - Do not use"</formula1>
    </dataValidation>
    <dataValidation type="list" allowBlank="1" showInputMessage="1" showErrorMessage="1" sqref="M43">
      <formula1>"VALIDATED - Use in report,REJECTED - Insufficient evidence,REVISED - Needs statement changes,MERGE - Combine with other theme"</formula1>
    </dataValidation>
    <dataValidation type="list" allowBlank="1" showInputMessage="1" showErrorMessage="1" sqref="L44">
      <formula1>"FEATURED - Executive summary,PRIMARY - Main evidence,SUPPORTING - Background,EXCLUDE - Do not use"</formula1>
    </dataValidation>
    <dataValidation type="list" allowBlank="1" showInputMessage="1" showErrorMessage="1" sqref="M44">
      <formula1>"VALIDATED - Use in report,REJECTED - Insufficient evidence,REVISED - Needs statement changes,MERGE - Combine with other theme"</formula1>
    </dataValidation>
    <dataValidation type="list" allowBlank="1" showInputMessage="1" showErrorMessage="1" sqref="L45">
      <formula1>"FEATURED - Executive summary,PRIMARY - Main evidence,SUPPORTING - Background,EXCLUDE - Do not use"</formula1>
    </dataValidation>
    <dataValidation type="list" allowBlank="1" showInputMessage="1" showErrorMessage="1" sqref="M45">
      <formula1>"VALIDATED - Use in report,REJECTED - Insufficient evidence,REVISED - Needs statement changes,MERGE - Combine with other theme"</formula1>
    </dataValidation>
    <dataValidation type="list" allowBlank="1" showInputMessage="1" showErrorMessage="1" sqref="L46">
      <formula1>"FEATURED - Executive summary,PRIMARY - Main evidence,SUPPORTING - Background,EXCLUDE - Do not use"</formula1>
    </dataValidation>
    <dataValidation type="list" allowBlank="1" showInputMessage="1" showErrorMessage="1" sqref="M46">
      <formula1>"VALIDATED - Use in report,REJECTED - Insufficient evidence,REVISED - Needs statement changes,MERGE - Combine with other theme"</formula1>
    </dataValidation>
    <dataValidation type="list" allowBlank="1" showInputMessage="1" showErrorMessage="1" sqref="L47">
      <formula1>"FEATURED - Executive summary,PRIMARY - Main evidence,SUPPORTING - Background,EXCLUDE - Do not use"</formula1>
    </dataValidation>
    <dataValidation type="list" allowBlank="1" showInputMessage="1" showErrorMessage="1" sqref="M47">
      <formula1>"VALIDATED - Use in report,REJECTED - Insufficient evidence,REVISED - Needs statement changes,MERGE - Combine with other theme"</formula1>
    </dataValidation>
    <dataValidation type="list" allowBlank="1" showInputMessage="1" showErrorMessage="1" sqref="M48">
      <formula1>"PENDING REVIEW,VALIDATED - Include in Report,REJECTED - Exclude from Report,NEEDS REVISION,FEATURED - Highlight in Executive Summary"</formula1>
    </dataValidation>
    <dataValidation type="list" allowBlank="1" showInputMessage="1" showErrorMessage="1" sqref="L50">
      <formula1>"FEATURED - Executive summary,PRIMARY - Main evidence,SUPPORTING - Background,EXCLUDE - Do not use"</formula1>
    </dataValidation>
    <dataValidation type="list" allowBlank="1" showInputMessage="1" showErrorMessage="1" sqref="M50">
      <formula1>"VALIDATED - Use in report,REJECTED - Insufficient evidence,REVISED - Needs statement changes,MERGE - Combine with other theme"</formula1>
    </dataValidation>
    <dataValidation type="list" allowBlank="1" showInputMessage="1" showErrorMessage="1" sqref="L51">
      <formula1>"FEATURED - Executive summary,PRIMARY - Main evidence,SUPPORTING - Background,EXCLUDE - Do not use"</formula1>
    </dataValidation>
    <dataValidation type="list" allowBlank="1" showInputMessage="1" showErrorMessage="1" sqref="M51">
      <formula1>"VALIDATED - Use in report,REJECTED - Insufficient evidence,REVISED - Needs statement changes,MERGE - Combine with other theme"</formula1>
    </dataValidation>
    <dataValidation type="list" allowBlank="1" showInputMessage="1" showErrorMessage="1" sqref="L52">
      <formula1>"FEATURED - Executive summary,PRIMARY - Main evidence,SUPPORTING - Background,EXCLUDE - Do not use"</formula1>
    </dataValidation>
    <dataValidation type="list" allowBlank="1" showInputMessage="1" showErrorMessage="1" sqref="M52">
      <formula1>"VALIDATED - Use in report,REJECTED - Insufficient evidence,REVISED - Needs statement changes,MERGE - Combine with other theme"</formula1>
    </dataValidation>
    <dataValidation type="list" allowBlank="1" showInputMessage="1" showErrorMessage="1" sqref="L53">
      <formula1>"FEATURED - Executive summary,PRIMARY - Main evidence,SUPPORTING - Background,EXCLUDE - Do not use"</formula1>
    </dataValidation>
    <dataValidation type="list" allowBlank="1" showInputMessage="1" showErrorMessage="1" sqref="M53">
      <formula1>"VALIDATED - Use in report,REJECTED - Insufficient evidence,REVISED - Needs statement changes,MERGE - Combine with other theme"</formula1>
    </dataValidation>
    <dataValidation type="list" allowBlank="1" showInputMessage="1" showErrorMessage="1" sqref="L54">
      <formula1>"FEATURED - Executive summary,PRIMARY - Main evidence,SUPPORTING - Background,EXCLUDE - Do not use"</formula1>
    </dataValidation>
    <dataValidation type="list" allowBlank="1" showInputMessage="1" showErrorMessage="1" sqref="M54">
      <formula1>"VALIDATED - Use in report,REJECTED - Insufficient evidence,REVISED - Needs statement changes,MERGE - Combine with other theme"</formula1>
    </dataValidation>
    <dataValidation type="list" allowBlank="1" showInputMessage="1" showErrorMessage="1" sqref="M55">
      <formula1>"PENDING REVIEW,VALIDATED - Include in Report,REJECTED - Exclude from Report,NEEDS REVISION,FEATURED - Highlight in Executive Summary"</formula1>
    </dataValidation>
    <dataValidation type="list" allowBlank="1" showInputMessage="1" showErrorMessage="1" sqref="L57">
      <formula1>"FEATURED - Executive summary,PRIMARY - Main evidence,SUPPORTING - Background,EXCLUDE - Do not use"</formula1>
    </dataValidation>
    <dataValidation type="list" allowBlank="1" showInputMessage="1" showErrorMessage="1" sqref="M57">
      <formula1>"VALIDATED - Use in report,REJECTED - Insufficient evidence,REVISED - Needs statement changes,MERGE - Combine with other theme"</formula1>
    </dataValidation>
    <dataValidation type="list" allowBlank="1" showInputMessage="1" showErrorMessage="1" sqref="L58">
      <formula1>"FEATURED - Executive summary,PRIMARY - Main evidence,SUPPORTING - Background,EXCLUDE - Do not use"</formula1>
    </dataValidation>
    <dataValidation type="list" allowBlank="1" showInputMessage="1" showErrorMessage="1" sqref="M58">
      <formula1>"VALIDATED - Use in report,REJECTED - Insufficient evidence,REVISED - Needs statement changes,MERGE - Combine with other theme"</formula1>
    </dataValidation>
    <dataValidation type="list" allowBlank="1" showInputMessage="1" showErrorMessage="1" sqref="L59">
      <formula1>"FEATURED - Executive summary,PRIMARY - Main evidence,SUPPORTING - Background,EXCLUDE - Do not use"</formula1>
    </dataValidation>
    <dataValidation type="list" allowBlank="1" showInputMessage="1" showErrorMessage="1" sqref="M59">
      <formula1>"VALIDATED - Use in report,REJECTED - Insufficient evidence,REVISED - Needs statement changes,MERGE - Combine with other theme"</formula1>
    </dataValidation>
    <dataValidation type="list" allowBlank="1" showInputMessage="1" showErrorMessage="1" sqref="L60">
      <formula1>"FEATURED - Executive summary,PRIMARY - Main evidence,SUPPORTING - Background,EXCLUDE - Do not use"</formula1>
    </dataValidation>
    <dataValidation type="list" allowBlank="1" showInputMessage="1" showErrorMessage="1" sqref="M60">
      <formula1>"VALIDATED - Use in report,REJECTED - Insufficient evidence,REVISED - Needs statement changes,MERGE - Combine with other theme"</formula1>
    </dataValidation>
    <dataValidation type="list" allowBlank="1" showInputMessage="1" showErrorMessage="1" sqref="L61">
      <formula1>"FEATURED - Executive summary,PRIMARY - Main evidence,SUPPORTING - Background,EXCLUDE - Do not use"</formula1>
    </dataValidation>
    <dataValidation type="list" allowBlank="1" showInputMessage="1" showErrorMessage="1" sqref="M61">
      <formula1>"VALIDATED - Use in report,REJECTED - Insufficient evidence,REVISED - Needs statement changes,MERGE - Combine with other theme"</formula1>
    </dataValidation>
    <dataValidation type="list" allowBlank="1" showInputMessage="1" showErrorMessage="1" sqref="L62">
      <formula1>"FEATURED - Executive summary,PRIMARY - Main evidence,SUPPORTING - Background,EXCLUDE - Do not use"</formula1>
    </dataValidation>
    <dataValidation type="list" allowBlank="1" showInputMessage="1" showErrorMessage="1" sqref="M62">
      <formula1>"VALIDATED - Use in report,REJECTED - Insufficient evidence,REVISED - Needs statement changes,MERGE - Combine with other theme"</formula1>
    </dataValidation>
    <dataValidation type="list" allowBlank="1" showInputMessage="1" showErrorMessage="1" sqref="L63">
      <formula1>"FEATURED - Executive summary,PRIMARY - Main evidence,SUPPORTING - Background,EXCLUDE - Do not use"</formula1>
    </dataValidation>
    <dataValidation type="list" allowBlank="1" showInputMessage="1" showErrorMessage="1" sqref="M63">
      <formula1>"VALIDATED - Use in report,REJECTED - Insufficient evidence,REVISED - Needs statement changes,MERGE - Combine with other theme"</formula1>
    </dataValidation>
    <dataValidation type="list" allowBlank="1" showInputMessage="1" showErrorMessage="1" sqref="L64">
      <formula1>"FEATURED - Executive summary,PRIMARY - Main evidence,SUPPORTING - Background,EXCLUDE - Do not use"</formula1>
    </dataValidation>
    <dataValidation type="list" allowBlank="1" showInputMessage="1" showErrorMessage="1" sqref="M64">
      <formula1>"VALIDATED - Use in report,REJECTED - Insufficient evidence,REVISED - Needs statement changes,MERGE - Combine with other theme"</formula1>
    </dataValidation>
    <dataValidation type="list" allowBlank="1" showInputMessage="1" showErrorMessage="1" sqref="L65">
      <formula1>"FEATURED - Executive summary,PRIMARY - Main evidence,SUPPORTING - Background,EXCLUDE - Do not use"</formula1>
    </dataValidation>
    <dataValidation type="list" allowBlank="1" showInputMessage="1" showErrorMessage="1" sqref="M65">
      <formula1>"VALIDATED - Use in report,REJECTED - Insufficient evidence,REVISED - Needs statement changes,MERGE - Combine with other theme"</formula1>
    </dataValidation>
    <dataValidation type="list" allowBlank="1" showInputMessage="1" showErrorMessage="1" sqref="L66">
      <formula1>"FEATURED - Executive summary,PRIMARY - Main evidence,SUPPORTING - Background,EXCLUDE - Do not use"</formula1>
    </dataValidation>
    <dataValidation type="list" allowBlank="1" showInputMessage="1" showErrorMessage="1" sqref="M66">
      <formula1>"VALIDATED - Use in report,REJECTED - Insufficient evidence,REVISED - Needs statement changes,MERGE - Combine with other theme"</formula1>
    </dataValidation>
    <dataValidation type="list" allowBlank="1" showInputMessage="1" showErrorMessage="1" sqref="L67">
      <formula1>"FEATURED - Executive summary,PRIMARY - Main evidence,SUPPORTING - Background,EXCLUDE - Do not use"</formula1>
    </dataValidation>
    <dataValidation type="list" allowBlank="1" showInputMessage="1" showErrorMessage="1" sqref="M67">
      <formula1>"VALIDATED - Use in report,REJECTED - Insufficient evidence,REVISED - Needs statement changes,MERGE - Combine with other theme"</formula1>
    </dataValidation>
    <dataValidation type="list" allowBlank="1" showInputMessage="1" showErrorMessage="1" sqref="L68">
      <formula1>"FEATURED - Executive summary,PRIMARY - Main evidence,SUPPORTING - Background,EXCLUDE - Do not use"</formula1>
    </dataValidation>
    <dataValidation type="list" allowBlank="1" showInputMessage="1" showErrorMessage="1" sqref="M68">
      <formula1>"VALIDATED - Use in report,REJECTED - Insufficient evidence,REVISED - Needs statement changes,MERGE - Combine with other theme"</formula1>
    </dataValidation>
    <dataValidation type="list" allowBlank="1" showInputMessage="1" showErrorMessage="1" sqref="M69">
      <formula1>"PENDING REVIEW,VALIDATED - Include in Report,REJECTED - Exclude from Report,NEEDS REVISION,FEATURED - Highlight in Executive Summary"</formula1>
    </dataValidation>
    <dataValidation type="list" allowBlank="1" showInputMessage="1" showErrorMessage="1" sqref="L71">
      <formula1>"FEATURED - Executive summary,PRIMARY - Main evidence,SUPPORTING - Background,EXCLUDE - Do not use"</formula1>
    </dataValidation>
    <dataValidation type="list" allowBlank="1" showInputMessage="1" showErrorMessage="1" sqref="M71">
      <formula1>"VALIDATED - Use in report,REJECTED - Insufficient evidence,REVISED - Needs statement changes,MERGE - Combine with other theme"</formula1>
    </dataValidation>
    <dataValidation type="list" allowBlank="1" showInputMessage="1" showErrorMessage="1" sqref="L72">
      <formula1>"FEATURED - Executive summary,PRIMARY - Main evidence,SUPPORTING - Background,EXCLUDE - Do not use"</formula1>
    </dataValidation>
    <dataValidation type="list" allowBlank="1" showInputMessage="1" showErrorMessage="1" sqref="M72">
      <formula1>"VALIDATED - Use in report,REJECTED - Insufficient evidence,REVISED - Needs statement changes,MERGE - Combine with other theme"</formula1>
    </dataValidation>
    <dataValidation type="list" allowBlank="1" showInputMessage="1" showErrorMessage="1" sqref="L73">
      <formula1>"FEATURED - Executive summary,PRIMARY - Main evidence,SUPPORTING - Background,EXCLUDE - Do not use"</formula1>
    </dataValidation>
    <dataValidation type="list" allowBlank="1" showInputMessage="1" showErrorMessage="1" sqref="M73">
      <formula1>"VALIDATED - Use in report,REJECTED - Insufficient evidence,REVISED - Needs statement changes,MERGE - Combine with other theme"</formula1>
    </dataValidation>
    <dataValidation type="list" allowBlank="1" showInputMessage="1" showErrorMessage="1" sqref="M74">
      <formula1>"PENDING REVIEW,VALIDATED - Include in Report,REJECTED - Exclude from Report,NEEDS REVISION,FEATURED - Highlight in Executive Summary"</formula1>
    </dataValidation>
    <dataValidation type="list" allowBlank="1" showInputMessage="1" showErrorMessage="1" sqref="L76">
      <formula1>"FEATURED - Executive summary,PRIMARY - Main evidence,SUPPORTING - Background,EXCLUDE - Do not use"</formula1>
    </dataValidation>
    <dataValidation type="list" allowBlank="1" showInputMessage="1" showErrorMessage="1" sqref="M76">
      <formula1>"VALIDATED - Use in report,REJECTED - Insufficient evidence,REVISED - Needs statement changes,MERGE - Combine with other theme"</formula1>
    </dataValidation>
    <dataValidation type="list" allowBlank="1" showInputMessage="1" showErrorMessage="1" sqref="L77">
      <formula1>"FEATURED - Executive summary,PRIMARY - Main evidence,SUPPORTING - Background,EXCLUDE - Do not use"</formula1>
    </dataValidation>
    <dataValidation type="list" allowBlank="1" showInputMessage="1" showErrorMessage="1" sqref="M77">
      <formula1>"VALIDATED - Use in report,REJECTED - Insufficient evidence,REVISED - Needs statement changes,MERGE - Combine with other theme"</formula1>
    </dataValidation>
    <dataValidation type="list" allowBlank="1" showInputMessage="1" showErrorMessage="1" sqref="L78">
      <formula1>"FEATURED - Executive summary,PRIMARY - Main evidence,SUPPORTING - Background,EXCLUDE - Do not use"</formula1>
    </dataValidation>
    <dataValidation type="list" allowBlank="1" showInputMessage="1" showErrorMessage="1" sqref="M78">
      <formula1>"VALIDATED - Use in report,REJECTED - Insufficient evidence,REVISED - Needs statement changes,MERGE - Combine with other theme"</formula1>
    </dataValidation>
    <dataValidation type="list" allowBlank="1" showInputMessage="1" showErrorMessage="1" sqref="M79">
      <formula1>"PENDING REVIEW,VALIDATED - Include in Report,REJECTED - Exclude from Report,NEEDS REVISION,FEATURED - Highlight in Executive Summary"</formula1>
    </dataValidation>
    <dataValidation type="list" allowBlank="1" showInputMessage="1" showErrorMessage="1" sqref="L81">
      <formula1>"FEATURED - Executive summary,PRIMARY - Main evidence,SUPPORTING - Background,EXCLUDE - Do not use"</formula1>
    </dataValidation>
    <dataValidation type="list" allowBlank="1" showInputMessage="1" showErrorMessage="1" sqref="M81">
      <formula1>"VALIDATED - Use in report,REJECTED - Insufficient evidence,REVISED - Needs statement changes,MERGE - Combine with other theme"</formula1>
    </dataValidation>
    <dataValidation type="list" allowBlank="1" showInputMessage="1" showErrorMessage="1" sqref="L82">
      <formula1>"FEATURED - Executive summary,PRIMARY - Main evidence,SUPPORTING - Background,EXCLUDE - Do not use"</formula1>
    </dataValidation>
    <dataValidation type="list" allowBlank="1" showInputMessage="1" showErrorMessage="1" sqref="M82">
      <formula1>"VALIDATED - Use in report,REJECTED - Insufficient evidence,REVISED - Needs statement changes,MERGE - Combine with other theme"</formula1>
    </dataValidation>
    <dataValidation type="list" allowBlank="1" showInputMessage="1" showErrorMessage="1" sqref="L83">
      <formula1>"FEATURED - Executive summary,PRIMARY - Main evidence,SUPPORTING - Background,EXCLUDE - Do not use"</formula1>
    </dataValidation>
    <dataValidation type="list" allowBlank="1" showInputMessage="1" showErrorMessage="1" sqref="M83">
      <formula1>"VALIDATED - Use in report,REJECTED - Insufficient evidence,REVISED - Needs statement changes,MERGE - Combine with other theme"</formula1>
    </dataValidation>
    <dataValidation type="list" allowBlank="1" showInputMessage="1" showErrorMessage="1" sqref="L84">
      <formula1>"FEATURED - Executive summary,PRIMARY - Main evidence,SUPPORTING - Background,EXCLUDE - Do not use"</formula1>
    </dataValidation>
    <dataValidation type="list" allowBlank="1" showInputMessage="1" showErrorMessage="1" sqref="M84">
      <formula1>"VALIDATED - Use in report,REJECTED - Insufficient evidence,REVISED - Needs statement changes,MERGE - Combine with other theme"</formula1>
    </dataValidation>
    <dataValidation type="list" allowBlank="1" showInputMessage="1" showErrorMessage="1" sqref="L85">
      <formula1>"FEATURED - Executive summary,PRIMARY - Main evidence,SUPPORTING - Background,EXCLUDE - Do not use"</formula1>
    </dataValidation>
    <dataValidation type="list" allowBlank="1" showInputMessage="1" showErrorMessage="1" sqref="M85">
      <formula1>"VALIDATED - Use in report,REJECTED - Insufficient evidence,REVISED - Needs statement changes,MERGE - Combine with other theme"</formula1>
    </dataValidation>
    <dataValidation type="list" allowBlank="1" showInputMessage="1" showErrorMessage="1" sqref="L86">
      <formula1>"FEATURED - Executive summary,PRIMARY - Main evidence,SUPPORTING - Background,EXCLUDE - Do not use"</formula1>
    </dataValidation>
    <dataValidation type="list" allowBlank="1" showInputMessage="1" showErrorMessage="1" sqref="M86">
      <formula1>"VALIDATED - Use in report,REJECTED - Insufficient evidence,REVISED - Needs statement changes,MERGE - Combine with other theme"</formula1>
    </dataValidation>
    <dataValidation type="list" allowBlank="1" showInputMessage="1" showErrorMessage="1" sqref="L87">
      <formula1>"FEATURED - Executive summary,PRIMARY - Main evidence,SUPPORTING - Background,EXCLUDE - Do not use"</formula1>
    </dataValidation>
    <dataValidation type="list" allowBlank="1" showInputMessage="1" showErrorMessage="1" sqref="M87">
      <formula1>"VALIDATED - Use in report,REJECTED - Insufficient evidence,REVISED - Needs statement changes,MERGE - Combine with other theme"</formula1>
    </dataValidation>
    <dataValidation type="list" allowBlank="1" showInputMessage="1" showErrorMessage="1" sqref="L88">
      <formula1>"FEATURED - Executive summary,PRIMARY - Main evidence,SUPPORTING - Background,EXCLUDE - Do not use"</formula1>
    </dataValidation>
    <dataValidation type="list" allowBlank="1" showInputMessage="1" showErrorMessage="1" sqref="M88">
      <formula1>"VALIDATED - Use in report,REJECTED - Insufficient evidence,REVISED - Needs statement changes,MERGE - Combine with other theme"</formula1>
    </dataValidation>
    <dataValidation type="list" allowBlank="1" showInputMessage="1" showErrorMessage="1" sqref="L89">
      <formula1>"FEATURED - Executive summary,PRIMARY - Main evidence,SUPPORTING - Background,EXCLUDE - Do not use"</formula1>
    </dataValidation>
    <dataValidation type="list" allowBlank="1" showInputMessage="1" showErrorMessage="1" sqref="M89">
      <formula1>"VALIDATED - Use in report,REJECTED - Insufficient evidence,REVISED - Needs statement changes,MERGE - Combine with other theme"</formula1>
    </dataValidation>
    <dataValidation type="list" allowBlank="1" showInputMessage="1" showErrorMessage="1" sqref="M90">
      <formula1>"PENDING REVIEW,VALIDATED - Include in Report,REJECTED - Exclude from Report,NEEDS REVISION,FEATURED - Highlight in Executive Summary"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11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0" width="15.7109375" customWidth="1"/>
    <col min="11" max="13" width="25.7109375" customWidth="1"/>
    <col min="14" max="14" width="40.7109375" customWidth="1"/>
  </cols>
  <sheetData>
    <row r="1" spans="1:14">
      <c r="A1" s="1" t="s">
        <v>314</v>
      </c>
      <c r="B1" s="1"/>
      <c r="C1" s="1"/>
      <c r="D1" s="1"/>
      <c r="E1" s="1"/>
      <c r="F1" s="1"/>
      <c r="G1" s="1"/>
      <c r="H1" s="1"/>
      <c r="I1" s="1"/>
      <c r="J1" s="1"/>
      <c r="K1" s="1"/>
      <c r="L1" s="1"/>
      <c r="M1" s="1"/>
      <c r="N1" s="1"/>
    </row>
    <row r="2" spans="1:14">
      <c r="A2" s="2" t="s">
        <v>315</v>
      </c>
      <c r="B2" s="2"/>
      <c r="C2" s="2"/>
      <c r="D2" s="2"/>
      <c r="E2" s="2"/>
      <c r="F2" s="2"/>
      <c r="G2" s="2"/>
      <c r="H2" s="2"/>
      <c r="I2" s="2"/>
      <c r="J2" s="2"/>
      <c r="K2" s="2"/>
      <c r="L2" s="2"/>
      <c r="M2" s="2"/>
      <c r="N2" s="2"/>
    </row>
    <row r="3" spans="1:14">
      <c r="A3" s="6" t="s">
        <v>316</v>
      </c>
      <c r="B3" s="6"/>
      <c r="C3" s="6"/>
      <c r="D3" s="6"/>
      <c r="E3" s="6"/>
      <c r="F3" s="6"/>
      <c r="G3" s="6"/>
      <c r="H3" s="6"/>
      <c r="I3" s="6"/>
      <c r="J3" s="6"/>
      <c r="K3" s="6"/>
      <c r="L3" s="6"/>
      <c r="M3" s="6"/>
      <c r="N3" s="6"/>
    </row>
    <row r="4" spans="1:14">
      <c r="A4" s="6" t="s">
        <v>317</v>
      </c>
      <c r="B4" s="6"/>
      <c r="C4" s="6"/>
      <c r="D4" s="6"/>
      <c r="E4" s="6"/>
      <c r="F4" s="6"/>
      <c r="G4" s="6"/>
      <c r="H4" s="6"/>
      <c r="I4" s="6"/>
      <c r="J4" s="6"/>
      <c r="K4" s="6"/>
      <c r="L4" s="6"/>
      <c r="M4" s="6"/>
      <c r="N4" s="6"/>
    </row>
    <row r="6" spans="1:14">
      <c r="A6" s="3" t="s">
        <v>127</v>
      </c>
      <c r="B6" s="3" t="s">
        <v>128</v>
      </c>
      <c r="C6" s="3" t="s">
        <v>129</v>
      </c>
      <c r="D6" s="3" t="s">
        <v>43</v>
      </c>
      <c r="E6" s="3" t="s">
        <v>130</v>
      </c>
      <c r="F6" s="3" t="s">
        <v>131</v>
      </c>
      <c r="G6" s="3" t="s">
        <v>132</v>
      </c>
      <c r="H6" s="3" t="s">
        <v>133</v>
      </c>
      <c r="I6" s="3" t="s">
        <v>134</v>
      </c>
      <c r="J6" s="3" t="s">
        <v>135</v>
      </c>
      <c r="K6" s="3" t="s">
        <v>136</v>
      </c>
      <c r="L6" s="3" t="s">
        <v>137</v>
      </c>
      <c r="M6" s="3" t="s">
        <v>138</v>
      </c>
      <c r="N6" s="3" t="s">
        <v>139</v>
      </c>
    </row>
    <row r="7" spans="1:14">
      <c r="A7" s="6" t="s">
        <v>318</v>
      </c>
      <c r="B7" s="6" t="s">
        <v>319</v>
      </c>
      <c r="C7" s="6" t="s">
        <v>320</v>
      </c>
      <c r="D7" s="6" t="s">
        <v>321</v>
      </c>
      <c r="E7" s="6" t="s">
        <v>322</v>
      </c>
      <c r="F7" s="6" t="s">
        <v>296</v>
      </c>
      <c r="G7" s="6" t="s">
        <v>297</v>
      </c>
      <c r="H7" s="6" t="s">
        <v>323</v>
      </c>
      <c r="I7" s="5">
        <v>4</v>
      </c>
      <c r="J7" s="6" t="s">
        <v>232</v>
      </c>
      <c r="K7" s="6" t="s">
        <v>324</v>
      </c>
      <c r="L7" s="9"/>
      <c r="N7" s="10"/>
    </row>
    <row r="8" spans="1:14">
      <c r="A8" s="6"/>
      <c r="B8" s="6"/>
      <c r="C8" s="6"/>
      <c r="D8" s="6"/>
      <c r="E8" s="6" t="s">
        <v>325</v>
      </c>
      <c r="F8" s="6" t="s">
        <v>296</v>
      </c>
      <c r="G8" s="6" t="s">
        <v>297</v>
      </c>
      <c r="H8" s="6" t="s">
        <v>323</v>
      </c>
      <c r="I8" s="5">
        <v>4</v>
      </c>
      <c r="J8" s="6" t="s">
        <v>232</v>
      </c>
      <c r="K8" s="6" t="s">
        <v>167</v>
      </c>
      <c r="L8" s="9"/>
      <c r="N8" s="10"/>
    </row>
    <row r="9" spans="1:14">
      <c r="A9" s="6"/>
      <c r="B9" s="6"/>
      <c r="C9" s="6"/>
      <c r="D9" s="6"/>
      <c r="E9" s="6" t="s">
        <v>326</v>
      </c>
      <c r="F9" s="6" t="s">
        <v>235</v>
      </c>
      <c r="G9" s="6" t="s">
        <v>236</v>
      </c>
      <c r="H9" s="6" t="s">
        <v>323</v>
      </c>
      <c r="I9" s="5">
        <v>4</v>
      </c>
      <c r="J9" s="6" t="s">
        <v>232</v>
      </c>
      <c r="K9" s="6" t="s">
        <v>191</v>
      </c>
      <c r="L9" s="9"/>
      <c r="N9" s="10"/>
    </row>
    <row r="10" spans="1:14">
      <c r="A10" s="6"/>
      <c r="B10" s="6"/>
      <c r="C10" s="6"/>
      <c r="D10" s="6"/>
      <c r="E10" s="6" t="s">
        <v>327</v>
      </c>
      <c r="F10" s="6" t="s">
        <v>235</v>
      </c>
      <c r="G10" s="6" t="s">
        <v>236</v>
      </c>
      <c r="H10" s="6" t="s">
        <v>323</v>
      </c>
      <c r="I10" s="5">
        <v>4</v>
      </c>
      <c r="J10" s="6" t="s">
        <v>232</v>
      </c>
      <c r="K10" s="6" t="s">
        <v>167</v>
      </c>
      <c r="L10" s="9"/>
      <c r="N10" s="10"/>
    </row>
    <row r="11" spans="1:14">
      <c r="A11" s="3" t="s">
        <v>328</v>
      </c>
      <c r="B11" s="2" t="s">
        <v>160</v>
      </c>
      <c r="M11" s="11" t="s">
        <v>161</v>
      </c>
      <c r="N11" s="10"/>
    </row>
    <row r="13" spans="1:14">
      <c r="A13" s="6" t="s">
        <v>329</v>
      </c>
      <c r="B13" s="6" t="s">
        <v>330</v>
      </c>
      <c r="C13" s="6" t="s">
        <v>320</v>
      </c>
      <c r="D13" s="6" t="s">
        <v>208</v>
      </c>
      <c r="E13" s="6" t="s">
        <v>331</v>
      </c>
      <c r="F13" s="6" t="s">
        <v>290</v>
      </c>
      <c r="G13" s="6" t="s">
        <v>291</v>
      </c>
      <c r="H13" s="6" t="s">
        <v>298</v>
      </c>
      <c r="I13" s="5">
        <v>3</v>
      </c>
      <c r="J13" s="6" t="s">
        <v>232</v>
      </c>
      <c r="K13" s="6" t="s">
        <v>167</v>
      </c>
      <c r="L13" s="9"/>
      <c r="N13" s="10"/>
    </row>
    <row r="14" spans="1:14">
      <c r="A14" s="6"/>
      <c r="B14" s="6"/>
      <c r="C14" s="6"/>
      <c r="D14" s="6"/>
      <c r="E14" s="6" t="s">
        <v>332</v>
      </c>
      <c r="F14" s="6" t="s">
        <v>144</v>
      </c>
      <c r="G14" s="6" t="s">
        <v>145</v>
      </c>
      <c r="H14" s="6" t="s">
        <v>292</v>
      </c>
      <c r="I14" s="5">
        <v>3</v>
      </c>
      <c r="J14" s="6" t="s">
        <v>147</v>
      </c>
      <c r="K14" s="6" t="s">
        <v>333</v>
      </c>
      <c r="L14" s="9"/>
      <c r="N14" s="10"/>
    </row>
    <row r="15" spans="1:14">
      <c r="A15" s="6"/>
      <c r="B15" s="6"/>
      <c r="C15" s="6"/>
      <c r="D15" s="6"/>
      <c r="E15" s="6" t="s">
        <v>334</v>
      </c>
      <c r="F15" s="6" t="s">
        <v>144</v>
      </c>
      <c r="G15" s="6" t="s">
        <v>145</v>
      </c>
      <c r="H15" s="6" t="s">
        <v>292</v>
      </c>
      <c r="I15" s="5">
        <v>3</v>
      </c>
      <c r="J15" s="6" t="s">
        <v>147</v>
      </c>
      <c r="K15" s="6" t="s">
        <v>335</v>
      </c>
      <c r="L15" s="9"/>
      <c r="N15" s="10"/>
    </row>
    <row r="16" spans="1:14">
      <c r="A16" s="6"/>
      <c r="B16" s="6"/>
      <c r="C16" s="6"/>
      <c r="D16" s="6"/>
      <c r="E16" s="6" t="s">
        <v>336</v>
      </c>
      <c r="F16" s="6" t="s">
        <v>144</v>
      </c>
      <c r="G16" s="6" t="s">
        <v>145</v>
      </c>
      <c r="H16" s="6" t="s">
        <v>292</v>
      </c>
      <c r="I16" s="5">
        <v>3</v>
      </c>
      <c r="J16" s="6" t="s">
        <v>147</v>
      </c>
      <c r="K16" s="6" t="s">
        <v>337</v>
      </c>
      <c r="L16" s="9"/>
      <c r="N16" s="10"/>
    </row>
    <row r="17" spans="1:14">
      <c r="A17" s="6"/>
      <c r="B17" s="6"/>
      <c r="C17" s="6"/>
      <c r="D17" s="6"/>
      <c r="E17" s="6" t="s">
        <v>338</v>
      </c>
      <c r="F17" s="6" t="s">
        <v>150</v>
      </c>
      <c r="G17" s="6" t="s">
        <v>151</v>
      </c>
      <c r="H17" s="6" t="s">
        <v>298</v>
      </c>
      <c r="I17" s="5">
        <v>4</v>
      </c>
      <c r="J17" s="6" t="s">
        <v>147</v>
      </c>
      <c r="K17" s="6" t="s">
        <v>167</v>
      </c>
      <c r="L17" s="9"/>
      <c r="N17" s="10"/>
    </row>
    <row r="18" spans="1:14">
      <c r="A18" s="6"/>
      <c r="B18" s="6"/>
      <c r="C18" s="6"/>
      <c r="D18" s="6"/>
      <c r="E18" s="6" t="s">
        <v>339</v>
      </c>
      <c r="F18" s="6" t="s">
        <v>273</v>
      </c>
      <c r="G18" s="6" t="s">
        <v>274</v>
      </c>
      <c r="H18" s="6" t="s">
        <v>292</v>
      </c>
      <c r="I18" s="5">
        <v>2</v>
      </c>
      <c r="J18" s="6" t="s">
        <v>232</v>
      </c>
      <c r="K18" s="6" t="s">
        <v>340</v>
      </c>
      <c r="L18" s="9"/>
      <c r="N18" s="10"/>
    </row>
    <row r="19" spans="1:14">
      <c r="A19" s="6"/>
      <c r="B19" s="6"/>
      <c r="C19" s="6"/>
      <c r="D19" s="6"/>
      <c r="E19" s="6" t="s">
        <v>341</v>
      </c>
      <c r="F19" s="6" t="s">
        <v>273</v>
      </c>
      <c r="G19" s="6" t="s">
        <v>274</v>
      </c>
      <c r="H19" s="6" t="s">
        <v>292</v>
      </c>
      <c r="I19" s="5">
        <v>3</v>
      </c>
      <c r="J19" s="6" t="s">
        <v>232</v>
      </c>
      <c r="K19" s="6" t="s">
        <v>340</v>
      </c>
      <c r="L19" s="9"/>
      <c r="N19" s="10"/>
    </row>
    <row r="20" spans="1:14">
      <c r="A20" s="6"/>
      <c r="B20" s="6"/>
      <c r="C20" s="6"/>
      <c r="D20" s="6"/>
      <c r="E20" s="6" t="s">
        <v>342</v>
      </c>
      <c r="F20" s="6" t="s">
        <v>178</v>
      </c>
      <c r="G20" s="6" t="s">
        <v>179</v>
      </c>
      <c r="H20" s="6" t="s">
        <v>292</v>
      </c>
      <c r="I20" s="5">
        <v>3</v>
      </c>
      <c r="J20" s="6" t="s">
        <v>147</v>
      </c>
      <c r="K20" s="6" t="s">
        <v>343</v>
      </c>
      <c r="L20" s="9"/>
      <c r="N20" s="10"/>
    </row>
    <row r="21" spans="1:14">
      <c r="A21" s="6"/>
      <c r="B21" s="6"/>
      <c r="C21" s="6"/>
      <c r="D21" s="6"/>
      <c r="E21" s="6" t="s">
        <v>344</v>
      </c>
      <c r="F21" s="6" t="s">
        <v>182</v>
      </c>
      <c r="G21" s="6" t="s">
        <v>183</v>
      </c>
      <c r="H21" s="6" t="s">
        <v>292</v>
      </c>
      <c r="I21" s="5">
        <v>3</v>
      </c>
      <c r="J21" s="6" t="s">
        <v>147</v>
      </c>
      <c r="K21" s="6" t="s">
        <v>337</v>
      </c>
      <c r="L21" s="9"/>
      <c r="N21" s="10"/>
    </row>
    <row r="22" spans="1:14">
      <c r="A22" s="6"/>
      <c r="B22" s="6"/>
      <c r="C22" s="6"/>
      <c r="D22" s="6"/>
      <c r="E22" s="6" t="s">
        <v>345</v>
      </c>
      <c r="F22" s="6" t="s">
        <v>182</v>
      </c>
      <c r="G22" s="6" t="s">
        <v>183</v>
      </c>
      <c r="H22" s="6" t="s">
        <v>298</v>
      </c>
      <c r="I22" s="5">
        <v>4</v>
      </c>
      <c r="J22" s="6" t="s">
        <v>147</v>
      </c>
      <c r="K22" s="6" t="s">
        <v>346</v>
      </c>
      <c r="L22" s="9"/>
      <c r="N22" s="10"/>
    </row>
    <row r="23" spans="1:14">
      <c r="A23" s="6"/>
      <c r="B23" s="6"/>
      <c r="C23" s="6"/>
      <c r="D23" s="6"/>
      <c r="E23" s="6" t="s">
        <v>347</v>
      </c>
      <c r="F23" s="6" t="s">
        <v>230</v>
      </c>
      <c r="G23" s="6" t="s">
        <v>231</v>
      </c>
      <c r="H23" s="6" t="s">
        <v>292</v>
      </c>
      <c r="I23" s="5">
        <v>3</v>
      </c>
      <c r="J23" s="6" t="s">
        <v>232</v>
      </c>
      <c r="K23" s="6" t="s">
        <v>167</v>
      </c>
      <c r="L23" s="9"/>
      <c r="N23" s="10"/>
    </row>
    <row r="24" spans="1:14">
      <c r="A24" s="6"/>
      <c r="B24" s="6"/>
      <c r="C24" s="6"/>
      <c r="D24" s="6"/>
      <c r="E24" s="6" t="s">
        <v>348</v>
      </c>
      <c r="F24" s="6" t="s">
        <v>235</v>
      </c>
      <c r="G24" s="6" t="s">
        <v>236</v>
      </c>
      <c r="H24" s="6" t="s">
        <v>292</v>
      </c>
      <c r="I24" s="5">
        <v>2</v>
      </c>
      <c r="J24" s="6" t="s">
        <v>232</v>
      </c>
      <c r="K24" s="6" t="s">
        <v>167</v>
      </c>
      <c r="L24" s="9"/>
      <c r="N24" s="10"/>
    </row>
    <row r="25" spans="1:14">
      <c r="A25" s="6"/>
      <c r="B25" s="6"/>
      <c r="C25" s="6"/>
      <c r="D25" s="6"/>
      <c r="E25" s="6" t="s">
        <v>349</v>
      </c>
      <c r="F25" s="6" t="s">
        <v>235</v>
      </c>
      <c r="G25" s="6" t="s">
        <v>236</v>
      </c>
      <c r="H25" s="6" t="s">
        <v>292</v>
      </c>
      <c r="I25" s="5">
        <v>3</v>
      </c>
      <c r="J25" s="6" t="s">
        <v>232</v>
      </c>
      <c r="K25" s="6" t="s">
        <v>350</v>
      </c>
      <c r="L25" s="9"/>
      <c r="N25" s="10"/>
    </row>
    <row r="26" spans="1:14">
      <c r="A26" s="6"/>
      <c r="B26" s="6"/>
      <c r="C26" s="6"/>
      <c r="D26" s="6"/>
      <c r="E26" s="6" t="s">
        <v>351</v>
      </c>
      <c r="F26" s="6" t="s">
        <v>239</v>
      </c>
      <c r="G26" s="6" t="s">
        <v>240</v>
      </c>
      <c r="H26" s="6" t="s">
        <v>292</v>
      </c>
      <c r="I26" s="5">
        <v>2</v>
      </c>
      <c r="J26" s="6" t="s">
        <v>232</v>
      </c>
      <c r="K26" s="6" t="s">
        <v>337</v>
      </c>
      <c r="L26" s="9"/>
      <c r="N26" s="10"/>
    </row>
    <row r="27" spans="1:14">
      <c r="A27" s="6"/>
      <c r="B27" s="6"/>
      <c r="C27" s="6"/>
      <c r="D27" s="6"/>
      <c r="E27" s="6" t="s">
        <v>352</v>
      </c>
      <c r="F27" s="6" t="s">
        <v>154</v>
      </c>
      <c r="G27" s="6" t="s">
        <v>155</v>
      </c>
      <c r="H27" s="6" t="s">
        <v>298</v>
      </c>
      <c r="I27" s="5">
        <v>3</v>
      </c>
      <c r="J27" s="6" t="s">
        <v>147</v>
      </c>
      <c r="K27" s="6" t="s">
        <v>301</v>
      </c>
      <c r="L27" s="9"/>
      <c r="N27" s="10"/>
    </row>
    <row r="28" spans="1:14">
      <c r="A28" s="6"/>
      <c r="B28" s="6"/>
      <c r="C28" s="6"/>
      <c r="D28" s="6"/>
      <c r="E28" s="6" t="s">
        <v>353</v>
      </c>
      <c r="F28" s="6" t="s">
        <v>154</v>
      </c>
      <c r="G28" s="6" t="s">
        <v>155</v>
      </c>
      <c r="H28" s="6" t="s">
        <v>298</v>
      </c>
      <c r="I28" s="5">
        <v>4</v>
      </c>
      <c r="J28" s="6" t="s">
        <v>147</v>
      </c>
      <c r="K28" s="6" t="s">
        <v>191</v>
      </c>
      <c r="L28" s="9"/>
      <c r="N28" s="10"/>
    </row>
    <row r="29" spans="1:14">
      <c r="A29" s="6"/>
      <c r="B29" s="6"/>
      <c r="C29" s="6"/>
      <c r="D29" s="6"/>
      <c r="E29" s="6" t="s">
        <v>354</v>
      </c>
      <c r="F29" s="6" t="s">
        <v>242</v>
      </c>
      <c r="G29" s="6" t="s">
        <v>243</v>
      </c>
      <c r="H29" s="6" t="s">
        <v>298</v>
      </c>
      <c r="I29" s="5">
        <v>3</v>
      </c>
      <c r="J29" s="6" t="s">
        <v>232</v>
      </c>
      <c r="K29" s="6" t="s">
        <v>355</v>
      </c>
      <c r="L29" s="9"/>
      <c r="N29" s="10"/>
    </row>
    <row r="30" spans="1:14">
      <c r="A30" s="3" t="s">
        <v>356</v>
      </c>
      <c r="B30" s="2" t="s">
        <v>160</v>
      </c>
      <c r="M30" s="11" t="s">
        <v>161</v>
      </c>
      <c r="N30" s="10"/>
    </row>
    <row r="32" spans="1:14">
      <c r="A32" s="6" t="s">
        <v>357</v>
      </c>
      <c r="B32" s="6" t="s">
        <v>358</v>
      </c>
      <c r="C32" s="6" t="s">
        <v>320</v>
      </c>
      <c r="D32" s="6" t="s">
        <v>102</v>
      </c>
      <c r="E32" s="6" t="s">
        <v>359</v>
      </c>
      <c r="F32" s="6" t="s">
        <v>290</v>
      </c>
      <c r="G32" s="6" t="s">
        <v>291</v>
      </c>
      <c r="H32" s="6" t="s">
        <v>323</v>
      </c>
      <c r="I32" s="5">
        <v>4</v>
      </c>
      <c r="J32" s="6" t="s">
        <v>232</v>
      </c>
      <c r="K32" s="6" t="s">
        <v>152</v>
      </c>
      <c r="L32" s="9"/>
      <c r="N32" s="10"/>
    </row>
    <row r="33" spans="1:14">
      <c r="A33" s="6"/>
      <c r="B33" s="6"/>
      <c r="C33" s="6"/>
      <c r="D33" s="6"/>
      <c r="E33" s="6" t="s">
        <v>360</v>
      </c>
      <c r="F33" s="6" t="s">
        <v>296</v>
      </c>
      <c r="G33" s="6" t="s">
        <v>297</v>
      </c>
      <c r="H33" s="6" t="s">
        <v>323</v>
      </c>
      <c r="I33" s="5">
        <v>4</v>
      </c>
      <c r="J33" s="6" t="s">
        <v>232</v>
      </c>
      <c r="K33" s="6" t="s">
        <v>361</v>
      </c>
      <c r="L33" s="9"/>
      <c r="N33" s="10"/>
    </row>
    <row r="34" spans="1:14">
      <c r="A34" s="6"/>
      <c r="B34" s="6"/>
      <c r="C34" s="6"/>
      <c r="D34" s="6"/>
      <c r="E34" s="6" t="s">
        <v>362</v>
      </c>
      <c r="F34" s="6" t="s">
        <v>296</v>
      </c>
      <c r="G34" s="6" t="s">
        <v>297</v>
      </c>
      <c r="H34" s="6" t="s">
        <v>323</v>
      </c>
      <c r="I34" s="5">
        <v>4</v>
      </c>
      <c r="J34" s="6" t="s">
        <v>232</v>
      </c>
      <c r="K34" s="6" t="s">
        <v>363</v>
      </c>
      <c r="L34" s="9"/>
      <c r="N34" s="10"/>
    </row>
    <row r="35" spans="1:14">
      <c r="A35" s="6"/>
      <c r="B35" s="6"/>
      <c r="C35" s="6"/>
      <c r="D35" s="6"/>
      <c r="E35" s="6" t="s">
        <v>364</v>
      </c>
      <c r="F35" s="6" t="s">
        <v>296</v>
      </c>
      <c r="G35" s="6" t="s">
        <v>297</v>
      </c>
      <c r="H35" s="6" t="s">
        <v>323</v>
      </c>
      <c r="I35" s="5">
        <v>4</v>
      </c>
      <c r="J35" s="6" t="s">
        <v>232</v>
      </c>
      <c r="K35" s="6" t="s">
        <v>365</v>
      </c>
      <c r="L35" s="9"/>
      <c r="N35" s="10"/>
    </row>
    <row r="36" spans="1:14">
      <c r="A36" s="6"/>
      <c r="B36" s="6"/>
      <c r="C36" s="6"/>
      <c r="D36" s="6"/>
      <c r="E36" s="6" t="s">
        <v>366</v>
      </c>
      <c r="F36" s="6" t="s">
        <v>230</v>
      </c>
      <c r="G36" s="6" t="s">
        <v>231</v>
      </c>
      <c r="H36" s="6" t="s">
        <v>323</v>
      </c>
      <c r="I36" s="5">
        <v>4</v>
      </c>
      <c r="J36" s="6" t="s">
        <v>232</v>
      </c>
      <c r="K36" s="6" t="s">
        <v>148</v>
      </c>
      <c r="L36" s="9"/>
      <c r="N36" s="10"/>
    </row>
    <row r="37" spans="1:14">
      <c r="A37" s="6"/>
      <c r="B37" s="6"/>
      <c r="C37" s="6"/>
      <c r="D37" s="6"/>
      <c r="E37" s="6" t="s">
        <v>367</v>
      </c>
      <c r="F37" s="6" t="s">
        <v>239</v>
      </c>
      <c r="G37" s="6" t="s">
        <v>240</v>
      </c>
      <c r="H37" s="6" t="s">
        <v>323</v>
      </c>
      <c r="I37" s="5">
        <v>4</v>
      </c>
      <c r="J37" s="6" t="s">
        <v>232</v>
      </c>
      <c r="K37" s="6" t="s">
        <v>148</v>
      </c>
      <c r="L37" s="9"/>
      <c r="N37" s="10"/>
    </row>
    <row r="38" spans="1:14">
      <c r="A38" s="3" t="s">
        <v>368</v>
      </c>
      <c r="B38" s="2" t="s">
        <v>160</v>
      </c>
      <c r="M38" s="11" t="s">
        <v>161</v>
      </c>
      <c r="N38" s="10"/>
    </row>
    <row r="40" spans="1:14">
      <c r="A40" s="6" t="s">
        <v>369</v>
      </c>
      <c r="B40" s="6" t="s">
        <v>370</v>
      </c>
      <c r="C40" s="6" t="s">
        <v>320</v>
      </c>
      <c r="D40" s="6" t="s">
        <v>321</v>
      </c>
      <c r="E40" s="6" t="s">
        <v>371</v>
      </c>
      <c r="F40" s="6" t="s">
        <v>296</v>
      </c>
      <c r="G40" s="6" t="s">
        <v>297</v>
      </c>
      <c r="H40" s="6" t="s">
        <v>323</v>
      </c>
      <c r="I40" s="5">
        <v>4</v>
      </c>
      <c r="J40" s="6" t="s">
        <v>232</v>
      </c>
      <c r="K40" s="6" t="s">
        <v>372</v>
      </c>
      <c r="L40" s="9"/>
      <c r="N40" s="10"/>
    </row>
    <row r="41" spans="1:14">
      <c r="A41" s="6"/>
      <c r="B41" s="6"/>
      <c r="C41" s="6"/>
      <c r="D41" s="6"/>
      <c r="E41" s="6" t="s">
        <v>373</v>
      </c>
      <c r="F41" s="6" t="s">
        <v>273</v>
      </c>
      <c r="G41" s="6" t="s">
        <v>274</v>
      </c>
      <c r="H41" s="6" t="s">
        <v>323</v>
      </c>
      <c r="I41" s="5">
        <v>4</v>
      </c>
      <c r="J41" s="6" t="s">
        <v>232</v>
      </c>
      <c r="K41" s="6" t="s">
        <v>167</v>
      </c>
      <c r="L41" s="9"/>
      <c r="N41" s="10"/>
    </row>
    <row r="42" spans="1:14">
      <c r="A42" s="6"/>
      <c r="B42" s="6"/>
      <c r="C42" s="6"/>
      <c r="D42" s="6"/>
      <c r="E42" s="6" t="s">
        <v>374</v>
      </c>
      <c r="F42" s="6" t="s">
        <v>230</v>
      </c>
      <c r="G42" s="6" t="s">
        <v>231</v>
      </c>
      <c r="H42" s="6" t="s">
        <v>323</v>
      </c>
      <c r="I42" s="5">
        <v>4</v>
      </c>
      <c r="J42" s="6" t="s">
        <v>232</v>
      </c>
      <c r="K42" s="6" t="s">
        <v>173</v>
      </c>
      <c r="L42" s="9"/>
      <c r="N42" s="10"/>
    </row>
    <row r="43" spans="1:14">
      <c r="A43" s="6"/>
      <c r="B43" s="6"/>
      <c r="C43" s="6"/>
      <c r="D43" s="6"/>
      <c r="E43" s="6" t="s">
        <v>375</v>
      </c>
      <c r="F43" s="6" t="s">
        <v>235</v>
      </c>
      <c r="G43" s="6" t="s">
        <v>236</v>
      </c>
      <c r="H43" s="6" t="s">
        <v>323</v>
      </c>
      <c r="I43" s="5">
        <v>4</v>
      </c>
      <c r="J43" s="6" t="s">
        <v>232</v>
      </c>
      <c r="K43" s="6" t="s">
        <v>376</v>
      </c>
      <c r="L43" s="9"/>
      <c r="N43" s="10"/>
    </row>
    <row r="44" spans="1:14">
      <c r="A44" s="6"/>
      <c r="B44" s="6"/>
      <c r="C44" s="6"/>
      <c r="D44" s="6"/>
      <c r="E44" s="6" t="s">
        <v>377</v>
      </c>
      <c r="F44" s="6" t="s">
        <v>235</v>
      </c>
      <c r="G44" s="6" t="s">
        <v>236</v>
      </c>
      <c r="H44" s="6" t="s">
        <v>323</v>
      </c>
      <c r="I44" s="5">
        <v>4</v>
      </c>
      <c r="J44" s="6" t="s">
        <v>232</v>
      </c>
      <c r="K44" s="6" t="s">
        <v>167</v>
      </c>
      <c r="L44" s="9"/>
      <c r="N44" s="10"/>
    </row>
    <row r="45" spans="1:14">
      <c r="A45" s="6"/>
      <c r="B45" s="6"/>
      <c r="C45" s="6"/>
      <c r="D45" s="6"/>
      <c r="E45" s="6" t="s">
        <v>378</v>
      </c>
      <c r="F45" s="6" t="s">
        <v>235</v>
      </c>
      <c r="G45" s="6" t="s">
        <v>236</v>
      </c>
      <c r="H45" s="6" t="s">
        <v>323</v>
      </c>
      <c r="I45" s="5">
        <v>4</v>
      </c>
      <c r="J45" s="6" t="s">
        <v>232</v>
      </c>
      <c r="K45" s="6" t="s">
        <v>167</v>
      </c>
      <c r="L45" s="9"/>
      <c r="N45" s="10"/>
    </row>
    <row r="46" spans="1:14">
      <c r="A46" s="3" t="s">
        <v>379</v>
      </c>
      <c r="B46" s="2" t="s">
        <v>160</v>
      </c>
      <c r="M46" s="11" t="s">
        <v>161</v>
      </c>
      <c r="N46" s="10"/>
    </row>
    <row r="48" spans="1:14">
      <c r="A48" s="6" t="s">
        <v>380</v>
      </c>
      <c r="B48" s="6" t="s">
        <v>381</v>
      </c>
      <c r="C48" s="6" t="s">
        <v>320</v>
      </c>
      <c r="D48" s="6" t="s">
        <v>196</v>
      </c>
      <c r="E48" s="6" t="s">
        <v>382</v>
      </c>
      <c r="F48" s="6" t="s">
        <v>290</v>
      </c>
      <c r="G48" s="6" t="s">
        <v>291</v>
      </c>
      <c r="H48" s="6" t="s">
        <v>323</v>
      </c>
      <c r="I48" s="5">
        <v>4</v>
      </c>
      <c r="J48" s="6" t="s">
        <v>232</v>
      </c>
      <c r="K48" s="6" t="s">
        <v>198</v>
      </c>
      <c r="L48" s="9"/>
      <c r="N48" s="10"/>
    </row>
    <row r="49" spans="1:14">
      <c r="A49" s="6"/>
      <c r="B49" s="6"/>
      <c r="C49" s="6"/>
      <c r="D49" s="6"/>
      <c r="E49" s="6" t="s">
        <v>383</v>
      </c>
      <c r="F49" s="6" t="s">
        <v>290</v>
      </c>
      <c r="G49" s="6" t="s">
        <v>291</v>
      </c>
      <c r="H49" s="6" t="s">
        <v>323</v>
      </c>
      <c r="I49" s="5">
        <v>4</v>
      </c>
      <c r="J49" s="6" t="s">
        <v>232</v>
      </c>
      <c r="K49" s="6" t="s">
        <v>198</v>
      </c>
      <c r="L49" s="9"/>
      <c r="N49" s="10"/>
    </row>
    <row r="50" spans="1:14">
      <c r="A50" s="6"/>
      <c r="B50" s="6"/>
      <c r="C50" s="6"/>
      <c r="D50" s="6"/>
      <c r="E50" s="6" t="s">
        <v>384</v>
      </c>
      <c r="F50" s="6" t="s">
        <v>290</v>
      </c>
      <c r="G50" s="6" t="s">
        <v>291</v>
      </c>
      <c r="H50" s="6" t="s">
        <v>323</v>
      </c>
      <c r="I50" s="5">
        <v>4</v>
      </c>
      <c r="J50" s="6" t="s">
        <v>232</v>
      </c>
      <c r="K50" s="6" t="s">
        <v>385</v>
      </c>
      <c r="L50" s="9"/>
      <c r="N50" s="10"/>
    </row>
    <row r="51" spans="1:14">
      <c r="A51" s="6"/>
      <c r="B51" s="6"/>
      <c r="C51" s="6"/>
      <c r="D51" s="6"/>
      <c r="E51" s="6" t="s">
        <v>386</v>
      </c>
      <c r="F51" s="6" t="s">
        <v>290</v>
      </c>
      <c r="G51" s="6" t="s">
        <v>291</v>
      </c>
      <c r="H51" s="6" t="s">
        <v>323</v>
      </c>
      <c r="I51" s="5">
        <v>4</v>
      </c>
      <c r="J51" s="6" t="s">
        <v>232</v>
      </c>
      <c r="K51" s="6" t="s">
        <v>387</v>
      </c>
      <c r="L51" s="9"/>
      <c r="N51" s="10"/>
    </row>
    <row r="52" spans="1:14">
      <c r="A52" s="6"/>
      <c r="B52" s="6"/>
      <c r="C52" s="6"/>
      <c r="D52" s="6"/>
      <c r="E52" s="6" t="s">
        <v>388</v>
      </c>
      <c r="F52" s="6" t="s">
        <v>290</v>
      </c>
      <c r="G52" s="6" t="s">
        <v>291</v>
      </c>
      <c r="H52" s="6" t="s">
        <v>323</v>
      </c>
      <c r="I52" s="5">
        <v>4</v>
      </c>
      <c r="J52" s="6" t="s">
        <v>232</v>
      </c>
      <c r="K52" s="6" t="s">
        <v>198</v>
      </c>
      <c r="L52" s="9"/>
      <c r="N52" s="10"/>
    </row>
    <row r="53" spans="1:14">
      <c r="A53" s="6"/>
      <c r="B53" s="6"/>
      <c r="C53" s="6"/>
      <c r="D53" s="6"/>
      <c r="E53" s="6" t="s">
        <v>389</v>
      </c>
      <c r="F53" s="6" t="s">
        <v>290</v>
      </c>
      <c r="G53" s="6" t="s">
        <v>291</v>
      </c>
      <c r="H53" s="6" t="s">
        <v>323</v>
      </c>
      <c r="I53" s="5">
        <v>5</v>
      </c>
      <c r="J53" s="6" t="s">
        <v>232</v>
      </c>
      <c r="K53" s="6" t="s">
        <v>390</v>
      </c>
      <c r="L53" s="9"/>
      <c r="N53" s="10"/>
    </row>
    <row r="54" spans="1:14">
      <c r="A54" s="6"/>
      <c r="B54" s="6"/>
      <c r="C54" s="6"/>
      <c r="D54" s="6"/>
      <c r="E54" s="6" t="s">
        <v>391</v>
      </c>
      <c r="F54" s="6" t="s">
        <v>273</v>
      </c>
      <c r="G54" s="6" t="s">
        <v>274</v>
      </c>
      <c r="H54" s="6" t="s">
        <v>323</v>
      </c>
      <c r="I54" s="5">
        <v>4</v>
      </c>
      <c r="J54" s="6" t="s">
        <v>232</v>
      </c>
      <c r="K54" s="6" t="s">
        <v>387</v>
      </c>
      <c r="L54" s="9"/>
      <c r="N54" s="10"/>
    </row>
    <row r="55" spans="1:14">
      <c r="A55" s="6"/>
      <c r="B55" s="6"/>
      <c r="C55" s="6"/>
      <c r="D55" s="6"/>
      <c r="E55" s="6" t="s">
        <v>392</v>
      </c>
      <c r="F55" s="6" t="s">
        <v>273</v>
      </c>
      <c r="G55" s="6" t="s">
        <v>274</v>
      </c>
      <c r="H55" s="6" t="s">
        <v>323</v>
      </c>
      <c r="I55" s="5">
        <v>4</v>
      </c>
      <c r="J55" s="6" t="s">
        <v>232</v>
      </c>
      <c r="K55" s="6" t="s">
        <v>387</v>
      </c>
      <c r="L55" s="9"/>
      <c r="N55" s="10"/>
    </row>
    <row r="56" spans="1:14">
      <c r="A56" s="6"/>
      <c r="B56" s="6"/>
      <c r="C56" s="6"/>
      <c r="D56" s="6"/>
      <c r="E56" s="6" t="s">
        <v>393</v>
      </c>
      <c r="F56" s="6" t="s">
        <v>394</v>
      </c>
      <c r="G56" s="6" t="s">
        <v>395</v>
      </c>
      <c r="H56" s="6" t="s">
        <v>323</v>
      </c>
      <c r="I56" s="5">
        <v>4</v>
      </c>
      <c r="J56" s="6" t="s">
        <v>232</v>
      </c>
      <c r="K56" s="6" t="s">
        <v>396</v>
      </c>
      <c r="L56" s="9"/>
      <c r="N56" s="10"/>
    </row>
    <row r="57" spans="1:14">
      <c r="A57" s="6"/>
      <c r="B57" s="6"/>
      <c r="C57" s="6"/>
      <c r="D57" s="6"/>
      <c r="E57" s="6" t="s">
        <v>397</v>
      </c>
      <c r="F57" s="6" t="s">
        <v>230</v>
      </c>
      <c r="G57" s="6" t="s">
        <v>231</v>
      </c>
      <c r="H57" s="6" t="s">
        <v>323</v>
      </c>
      <c r="I57" s="5">
        <v>4</v>
      </c>
      <c r="J57" s="6" t="s">
        <v>232</v>
      </c>
      <c r="K57" s="6" t="s">
        <v>376</v>
      </c>
      <c r="L57" s="9"/>
      <c r="N57" s="10"/>
    </row>
    <row r="58" spans="1:14">
      <c r="A58" s="6"/>
      <c r="B58" s="6"/>
      <c r="C58" s="6"/>
      <c r="D58" s="6"/>
      <c r="E58" s="6" t="s">
        <v>398</v>
      </c>
      <c r="F58" s="6" t="s">
        <v>230</v>
      </c>
      <c r="G58" s="6" t="s">
        <v>231</v>
      </c>
      <c r="H58" s="6" t="s">
        <v>323</v>
      </c>
      <c r="I58" s="5">
        <v>4</v>
      </c>
      <c r="J58" s="6" t="s">
        <v>232</v>
      </c>
      <c r="K58" s="6" t="s">
        <v>399</v>
      </c>
      <c r="L58" s="9"/>
      <c r="N58" s="10"/>
    </row>
    <row r="59" spans="1:14">
      <c r="A59" s="6"/>
      <c r="B59" s="6"/>
      <c r="C59" s="6"/>
      <c r="D59" s="6"/>
      <c r="E59" s="6" t="s">
        <v>400</v>
      </c>
      <c r="F59" s="6" t="s">
        <v>230</v>
      </c>
      <c r="G59" s="6" t="s">
        <v>231</v>
      </c>
      <c r="H59" s="6" t="s">
        <v>323</v>
      </c>
      <c r="I59" s="5">
        <v>4</v>
      </c>
      <c r="J59" s="6" t="s">
        <v>232</v>
      </c>
      <c r="K59" s="6" t="s">
        <v>401</v>
      </c>
      <c r="L59" s="9"/>
      <c r="N59" s="10"/>
    </row>
    <row r="60" spans="1:14">
      <c r="A60" s="6"/>
      <c r="B60" s="6"/>
      <c r="C60" s="6"/>
      <c r="D60" s="6"/>
      <c r="E60" s="6" t="s">
        <v>402</v>
      </c>
      <c r="F60" s="6" t="s">
        <v>235</v>
      </c>
      <c r="G60" s="6" t="s">
        <v>236</v>
      </c>
      <c r="H60" s="6" t="s">
        <v>323</v>
      </c>
      <c r="I60" s="5">
        <v>4</v>
      </c>
      <c r="J60" s="6" t="s">
        <v>232</v>
      </c>
      <c r="K60" s="6" t="s">
        <v>403</v>
      </c>
      <c r="L60" s="9"/>
      <c r="N60" s="10"/>
    </row>
    <row r="61" spans="1:14">
      <c r="A61" s="6"/>
      <c r="B61" s="6"/>
      <c r="C61" s="6"/>
      <c r="D61" s="6"/>
      <c r="E61" s="6" t="s">
        <v>404</v>
      </c>
      <c r="F61" s="6" t="s">
        <v>235</v>
      </c>
      <c r="G61" s="6" t="s">
        <v>236</v>
      </c>
      <c r="H61" s="6" t="s">
        <v>323</v>
      </c>
      <c r="I61" s="5">
        <v>4</v>
      </c>
      <c r="J61" s="6" t="s">
        <v>232</v>
      </c>
      <c r="K61" s="6" t="s">
        <v>399</v>
      </c>
      <c r="L61" s="9"/>
      <c r="N61" s="10"/>
    </row>
    <row r="62" spans="1:14">
      <c r="A62" s="6"/>
      <c r="B62" s="6"/>
      <c r="C62" s="6"/>
      <c r="D62" s="6"/>
      <c r="E62" s="6" t="s">
        <v>405</v>
      </c>
      <c r="F62" s="6" t="s">
        <v>235</v>
      </c>
      <c r="G62" s="6" t="s">
        <v>236</v>
      </c>
      <c r="H62" s="6" t="s">
        <v>323</v>
      </c>
      <c r="I62" s="5">
        <v>4</v>
      </c>
      <c r="J62" s="6" t="s">
        <v>232</v>
      </c>
      <c r="K62" s="6" t="s">
        <v>376</v>
      </c>
      <c r="L62" s="9"/>
      <c r="N62" s="10"/>
    </row>
    <row r="63" spans="1:14">
      <c r="A63" s="6"/>
      <c r="B63" s="6"/>
      <c r="C63" s="6"/>
      <c r="D63" s="6"/>
      <c r="E63" s="6" t="s">
        <v>406</v>
      </c>
      <c r="F63" s="6" t="s">
        <v>235</v>
      </c>
      <c r="G63" s="6" t="s">
        <v>236</v>
      </c>
      <c r="H63" s="6" t="s">
        <v>323</v>
      </c>
      <c r="I63" s="5">
        <v>4</v>
      </c>
      <c r="J63" s="6" t="s">
        <v>232</v>
      </c>
      <c r="K63" s="6" t="s">
        <v>200</v>
      </c>
      <c r="L63" s="9"/>
      <c r="N63" s="10"/>
    </row>
    <row r="64" spans="1:14">
      <c r="A64" s="6"/>
      <c r="B64" s="6"/>
      <c r="C64" s="6"/>
      <c r="D64" s="6"/>
      <c r="E64" s="6" t="s">
        <v>407</v>
      </c>
      <c r="F64" s="6" t="s">
        <v>239</v>
      </c>
      <c r="G64" s="6" t="s">
        <v>240</v>
      </c>
      <c r="H64" s="6" t="s">
        <v>323</v>
      </c>
      <c r="I64" s="5">
        <v>4</v>
      </c>
      <c r="J64" s="6" t="s">
        <v>232</v>
      </c>
      <c r="K64" s="6" t="s">
        <v>408</v>
      </c>
      <c r="L64" s="9"/>
      <c r="N64" s="10"/>
    </row>
    <row r="65" spans="1:14">
      <c r="A65" s="6"/>
      <c r="B65" s="6"/>
      <c r="C65" s="6"/>
      <c r="D65" s="6"/>
      <c r="E65" s="6" t="s">
        <v>409</v>
      </c>
      <c r="F65" s="6" t="s">
        <v>239</v>
      </c>
      <c r="G65" s="6" t="s">
        <v>240</v>
      </c>
      <c r="H65" s="6" t="s">
        <v>323</v>
      </c>
      <c r="I65" s="5">
        <v>4</v>
      </c>
      <c r="J65" s="6" t="s">
        <v>232</v>
      </c>
      <c r="K65" s="6" t="s">
        <v>410</v>
      </c>
      <c r="L65" s="9"/>
      <c r="N65" s="10"/>
    </row>
    <row r="66" spans="1:14">
      <c r="A66" s="6"/>
      <c r="B66" s="6"/>
      <c r="C66" s="6"/>
      <c r="D66" s="6"/>
      <c r="E66" s="6" t="s">
        <v>411</v>
      </c>
      <c r="F66" s="6" t="s">
        <v>239</v>
      </c>
      <c r="G66" s="6" t="s">
        <v>240</v>
      </c>
      <c r="H66" s="6" t="s">
        <v>323</v>
      </c>
      <c r="I66" s="5">
        <v>5</v>
      </c>
      <c r="J66" s="6" t="s">
        <v>232</v>
      </c>
      <c r="K66" s="6" t="s">
        <v>385</v>
      </c>
      <c r="L66" s="9"/>
      <c r="N66" s="10"/>
    </row>
    <row r="67" spans="1:14">
      <c r="A67" s="6"/>
      <c r="B67" s="6"/>
      <c r="C67" s="6"/>
      <c r="D67" s="6"/>
      <c r="E67" s="6" t="s">
        <v>412</v>
      </c>
      <c r="F67" s="6" t="s">
        <v>239</v>
      </c>
      <c r="G67" s="6" t="s">
        <v>240</v>
      </c>
      <c r="H67" s="6" t="s">
        <v>323</v>
      </c>
      <c r="I67" s="5">
        <v>4</v>
      </c>
      <c r="J67" s="6" t="s">
        <v>232</v>
      </c>
      <c r="K67" s="6" t="s">
        <v>410</v>
      </c>
      <c r="L67" s="9"/>
      <c r="N67" s="10"/>
    </row>
    <row r="68" spans="1:14">
      <c r="A68" s="6"/>
      <c r="B68" s="6"/>
      <c r="C68" s="6"/>
      <c r="D68" s="6"/>
      <c r="E68" s="6" t="s">
        <v>413</v>
      </c>
      <c r="F68" s="6" t="s">
        <v>239</v>
      </c>
      <c r="G68" s="6" t="s">
        <v>240</v>
      </c>
      <c r="H68" s="6" t="s">
        <v>323</v>
      </c>
      <c r="I68" s="5">
        <v>4</v>
      </c>
      <c r="J68" s="6" t="s">
        <v>232</v>
      </c>
      <c r="K68" s="6" t="s">
        <v>387</v>
      </c>
      <c r="L68" s="9"/>
      <c r="N68" s="10"/>
    </row>
    <row r="69" spans="1:14">
      <c r="A69" s="6"/>
      <c r="B69" s="6"/>
      <c r="C69" s="6"/>
      <c r="D69" s="6"/>
      <c r="E69" s="6" t="s">
        <v>414</v>
      </c>
      <c r="F69" s="6" t="s">
        <v>242</v>
      </c>
      <c r="G69" s="6" t="s">
        <v>243</v>
      </c>
      <c r="H69" s="6" t="s">
        <v>323</v>
      </c>
      <c r="I69" s="5">
        <v>4</v>
      </c>
      <c r="J69" s="6" t="s">
        <v>232</v>
      </c>
      <c r="K69" s="6" t="s">
        <v>204</v>
      </c>
      <c r="L69" s="9"/>
      <c r="N69" s="10"/>
    </row>
    <row r="70" spans="1:14">
      <c r="A70" s="6"/>
      <c r="B70" s="6"/>
      <c r="C70" s="6"/>
      <c r="D70" s="6"/>
      <c r="E70" s="6" t="s">
        <v>415</v>
      </c>
      <c r="F70" s="6" t="s">
        <v>242</v>
      </c>
      <c r="G70" s="6" t="s">
        <v>243</v>
      </c>
      <c r="H70" s="6" t="s">
        <v>323</v>
      </c>
      <c r="I70" s="5">
        <v>4</v>
      </c>
      <c r="J70" s="6" t="s">
        <v>232</v>
      </c>
      <c r="K70" s="6" t="s">
        <v>416</v>
      </c>
      <c r="L70" s="9"/>
      <c r="N70" s="10"/>
    </row>
    <row r="71" spans="1:14">
      <c r="A71" s="6"/>
      <c r="B71" s="6"/>
      <c r="C71" s="6"/>
      <c r="D71" s="6"/>
      <c r="E71" s="6" t="s">
        <v>417</v>
      </c>
      <c r="F71" s="6" t="s">
        <v>242</v>
      </c>
      <c r="G71" s="6" t="s">
        <v>243</v>
      </c>
      <c r="H71" s="6" t="s">
        <v>323</v>
      </c>
      <c r="I71" s="5">
        <v>5</v>
      </c>
      <c r="J71" s="6" t="s">
        <v>232</v>
      </c>
      <c r="K71" s="6" t="s">
        <v>401</v>
      </c>
      <c r="L71" s="9"/>
      <c r="N71" s="10"/>
    </row>
    <row r="72" spans="1:14">
      <c r="A72" s="6"/>
      <c r="B72" s="6"/>
      <c r="C72" s="6"/>
      <c r="D72" s="6"/>
      <c r="E72" s="6" t="s">
        <v>418</v>
      </c>
      <c r="F72" s="6" t="s">
        <v>242</v>
      </c>
      <c r="G72" s="6" t="s">
        <v>243</v>
      </c>
      <c r="H72" s="6" t="s">
        <v>323</v>
      </c>
      <c r="I72" s="5">
        <v>4</v>
      </c>
      <c r="J72" s="6" t="s">
        <v>232</v>
      </c>
      <c r="K72" s="6" t="s">
        <v>390</v>
      </c>
      <c r="L72" s="9"/>
      <c r="N72" s="10"/>
    </row>
    <row r="73" spans="1:14">
      <c r="A73" s="6"/>
      <c r="B73" s="6"/>
      <c r="C73" s="6"/>
      <c r="D73" s="6"/>
      <c r="E73" s="6" t="s">
        <v>419</v>
      </c>
      <c r="F73" s="6" t="s">
        <v>242</v>
      </c>
      <c r="G73" s="6" t="s">
        <v>243</v>
      </c>
      <c r="H73" s="6" t="s">
        <v>323</v>
      </c>
      <c r="I73" s="5">
        <v>5</v>
      </c>
      <c r="J73" s="6" t="s">
        <v>232</v>
      </c>
      <c r="K73" s="6" t="s">
        <v>385</v>
      </c>
      <c r="L73" s="9"/>
      <c r="N73" s="10"/>
    </row>
    <row r="74" spans="1:14">
      <c r="A74" s="6"/>
      <c r="B74" s="6"/>
      <c r="C74" s="6"/>
      <c r="D74" s="6"/>
      <c r="E74" s="6" t="s">
        <v>420</v>
      </c>
      <c r="F74" s="6" t="s">
        <v>242</v>
      </c>
      <c r="G74" s="6" t="s">
        <v>243</v>
      </c>
      <c r="H74" s="6" t="s">
        <v>323</v>
      </c>
      <c r="I74" s="5">
        <v>4</v>
      </c>
      <c r="J74" s="6" t="s">
        <v>232</v>
      </c>
      <c r="K74" s="6" t="s">
        <v>421</v>
      </c>
      <c r="L74" s="9"/>
      <c r="N74" s="10"/>
    </row>
    <row r="75" spans="1:14">
      <c r="A75" s="3" t="s">
        <v>422</v>
      </c>
      <c r="B75" s="2" t="s">
        <v>160</v>
      </c>
      <c r="M75" s="11" t="s">
        <v>161</v>
      </c>
      <c r="N75" s="10"/>
    </row>
    <row r="77" spans="1:14">
      <c r="A77" s="6" t="s">
        <v>77</v>
      </c>
      <c r="B77" s="6" t="s">
        <v>423</v>
      </c>
      <c r="C77" s="6" t="s">
        <v>320</v>
      </c>
      <c r="D77" s="6" t="s">
        <v>196</v>
      </c>
      <c r="E77" s="6" t="s">
        <v>424</v>
      </c>
      <c r="F77" s="6" t="s">
        <v>290</v>
      </c>
      <c r="G77" s="6" t="s">
        <v>291</v>
      </c>
      <c r="H77" s="6" t="s">
        <v>292</v>
      </c>
      <c r="I77" s="5">
        <v>3</v>
      </c>
      <c r="J77" s="6" t="s">
        <v>232</v>
      </c>
      <c r="K77" s="6" t="s">
        <v>425</v>
      </c>
      <c r="L77" s="9"/>
      <c r="N77" s="10"/>
    </row>
    <row r="78" spans="1:14">
      <c r="A78" s="6"/>
      <c r="B78" s="6"/>
      <c r="C78" s="6"/>
      <c r="D78" s="6"/>
      <c r="E78" s="6" t="s">
        <v>426</v>
      </c>
      <c r="F78" s="6" t="s">
        <v>144</v>
      </c>
      <c r="G78" s="6" t="s">
        <v>145</v>
      </c>
      <c r="H78" s="6" t="s">
        <v>298</v>
      </c>
      <c r="I78" s="5">
        <v>3</v>
      </c>
      <c r="J78" s="6" t="s">
        <v>147</v>
      </c>
      <c r="K78" s="6" t="s">
        <v>403</v>
      </c>
      <c r="L78" s="9"/>
      <c r="N78" s="10"/>
    </row>
    <row r="79" spans="1:14">
      <c r="A79" s="6"/>
      <c r="B79" s="6"/>
      <c r="C79" s="6"/>
      <c r="D79" s="6"/>
      <c r="E79" s="6" t="s">
        <v>427</v>
      </c>
      <c r="F79" s="6" t="s">
        <v>273</v>
      </c>
      <c r="G79" s="6" t="s">
        <v>274</v>
      </c>
      <c r="H79" s="6" t="s">
        <v>292</v>
      </c>
      <c r="I79" s="5">
        <v>3</v>
      </c>
      <c r="J79" s="6" t="s">
        <v>232</v>
      </c>
      <c r="K79" s="6" t="s">
        <v>428</v>
      </c>
      <c r="L79" s="9"/>
      <c r="N79" s="10"/>
    </row>
    <row r="80" spans="1:14">
      <c r="A80" s="6"/>
      <c r="B80" s="6"/>
      <c r="C80" s="6"/>
      <c r="D80" s="6"/>
      <c r="E80" s="6" t="s">
        <v>429</v>
      </c>
      <c r="F80" s="6" t="s">
        <v>178</v>
      </c>
      <c r="G80" s="6" t="s">
        <v>179</v>
      </c>
      <c r="H80" s="6" t="s">
        <v>292</v>
      </c>
      <c r="I80" s="5">
        <v>3</v>
      </c>
      <c r="J80" s="6" t="s">
        <v>147</v>
      </c>
      <c r="K80" s="6" t="s">
        <v>387</v>
      </c>
      <c r="L80" s="9"/>
      <c r="N80" s="10"/>
    </row>
    <row r="81" spans="1:14">
      <c r="A81" s="6"/>
      <c r="B81" s="6"/>
      <c r="C81" s="6"/>
      <c r="D81" s="6"/>
      <c r="E81" s="6" t="s">
        <v>430</v>
      </c>
      <c r="F81" s="6" t="s">
        <v>178</v>
      </c>
      <c r="G81" s="6" t="s">
        <v>179</v>
      </c>
      <c r="H81" s="6" t="s">
        <v>298</v>
      </c>
      <c r="I81" s="5">
        <v>3</v>
      </c>
      <c r="J81" s="6" t="s">
        <v>147</v>
      </c>
      <c r="K81" s="6" t="s">
        <v>387</v>
      </c>
      <c r="L81" s="9"/>
      <c r="N81" s="10"/>
    </row>
    <row r="82" spans="1:14">
      <c r="A82" s="6"/>
      <c r="B82" s="6"/>
      <c r="C82" s="6"/>
      <c r="D82" s="6"/>
      <c r="E82" s="6" t="s">
        <v>431</v>
      </c>
      <c r="F82" s="6" t="s">
        <v>178</v>
      </c>
      <c r="G82" s="6" t="s">
        <v>179</v>
      </c>
      <c r="H82" s="6" t="s">
        <v>292</v>
      </c>
      <c r="I82" s="5">
        <v>3</v>
      </c>
      <c r="J82" s="6" t="s">
        <v>147</v>
      </c>
      <c r="K82" s="6" t="s">
        <v>387</v>
      </c>
      <c r="L82" s="9"/>
      <c r="N82" s="10"/>
    </row>
    <row r="83" spans="1:14">
      <c r="A83" s="6"/>
      <c r="B83" s="6"/>
      <c r="C83" s="6"/>
      <c r="D83" s="6"/>
      <c r="E83" s="6" t="s">
        <v>432</v>
      </c>
      <c r="F83" s="6" t="s">
        <v>178</v>
      </c>
      <c r="G83" s="6" t="s">
        <v>179</v>
      </c>
      <c r="H83" s="6" t="s">
        <v>298</v>
      </c>
      <c r="I83" s="5">
        <v>3</v>
      </c>
      <c r="J83" s="6" t="s">
        <v>147</v>
      </c>
      <c r="K83" s="6" t="s">
        <v>387</v>
      </c>
      <c r="L83" s="9"/>
      <c r="N83" s="10"/>
    </row>
    <row r="84" spans="1:14">
      <c r="A84" s="6"/>
      <c r="B84" s="6"/>
      <c r="C84" s="6"/>
      <c r="D84" s="6"/>
      <c r="E84" s="6" t="s">
        <v>433</v>
      </c>
      <c r="F84" s="6" t="s">
        <v>182</v>
      </c>
      <c r="G84" s="6" t="s">
        <v>183</v>
      </c>
      <c r="H84" s="6" t="s">
        <v>298</v>
      </c>
      <c r="I84" s="5">
        <v>3</v>
      </c>
      <c r="J84" s="6" t="s">
        <v>147</v>
      </c>
      <c r="K84" s="6" t="s">
        <v>403</v>
      </c>
      <c r="L84" s="9"/>
      <c r="N84" s="10"/>
    </row>
    <row r="85" spans="1:14">
      <c r="A85" s="6"/>
      <c r="B85" s="6"/>
      <c r="C85" s="6"/>
      <c r="D85" s="6"/>
      <c r="E85" s="6" t="s">
        <v>434</v>
      </c>
      <c r="F85" s="6" t="s">
        <v>182</v>
      </c>
      <c r="G85" s="6" t="s">
        <v>183</v>
      </c>
      <c r="H85" s="6" t="s">
        <v>292</v>
      </c>
      <c r="I85" s="5">
        <v>3</v>
      </c>
      <c r="J85" s="6" t="s">
        <v>147</v>
      </c>
      <c r="K85" s="6" t="s">
        <v>387</v>
      </c>
      <c r="L85" s="9"/>
      <c r="N85" s="10"/>
    </row>
    <row r="86" spans="1:14">
      <c r="A86" s="6"/>
      <c r="B86" s="6"/>
      <c r="C86" s="6"/>
      <c r="D86" s="6"/>
      <c r="E86" s="6" t="s">
        <v>435</v>
      </c>
      <c r="F86" s="6" t="s">
        <v>230</v>
      </c>
      <c r="G86" s="6" t="s">
        <v>231</v>
      </c>
      <c r="H86" s="6" t="s">
        <v>292</v>
      </c>
      <c r="I86" s="5">
        <v>3</v>
      </c>
      <c r="J86" s="6" t="s">
        <v>232</v>
      </c>
      <c r="K86" s="6" t="s">
        <v>200</v>
      </c>
      <c r="L86" s="9"/>
      <c r="N86" s="10"/>
    </row>
    <row r="87" spans="1:14">
      <c r="A87" s="6"/>
      <c r="B87" s="6"/>
      <c r="C87" s="6"/>
      <c r="D87" s="6"/>
      <c r="E87" s="6" t="s">
        <v>436</v>
      </c>
      <c r="F87" s="6" t="s">
        <v>235</v>
      </c>
      <c r="G87" s="6" t="s">
        <v>236</v>
      </c>
      <c r="H87" s="6" t="s">
        <v>292</v>
      </c>
      <c r="I87" s="5">
        <v>3</v>
      </c>
      <c r="J87" s="6" t="s">
        <v>232</v>
      </c>
      <c r="K87" s="6" t="s">
        <v>428</v>
      </c>
      <c r="L87" s="9"/>
      <c r="N87" s="10"/>
    </row>
    <row r="88" spans="1:14">
      <c r="A88" s="6"/>
      <c r="B88" s="6"/>
      <c r="C88" s="6"/>
      <c r="D88" s="6"/>
      <c r="E88" s="6" t="s">
        <v>437</v>
      </c>
      <c r="F88" s="6" t="s">
        <v>154</v>
      </c>
      <c r="G88" s="6" t="s">
        <v>155</v>
      </c>
      <c r="H88" s="6" t="s">
        <v>298</v>
      </c>
      <c r="I88" s="5">
        <v>3</v>
      </c>
      <c r="J88" s="6" t="s">
        <v>147</v>
      </c>
      <c r="K88" s="6" t="s">
        <v>416</v>
      </c>
      <c r="L88" s="9"/>
      <c r="N88" s="10"/>
    </row>
    <row r="89" spans="1:14">
      <c r="A89" s="3" t="s">
        <v>438</v>
      </c>
      <c r="B89" s="2" t="s">
        <v>160</v>
      </c>
      <c r="M89" s="11" t="s">
        <v>161</v>
      </c>
      <c r="N89" s="10"/>
    </row>
    <row r="91" spans="1:14">
      <c r="A91" s="6" t="s">
        <v>439</v>
      </c>
      <c r="B91" s="6" t="s">
        <v>440</v>
      </c>
      <c r="C91" s="6" t="s">
        <v>320</v>
      </c>
      <c r="D91" s="6" t="s">
        <v>441</v>
      </c>
      <c r="E91" s="6" t="s">
        <v>442</v>
      </c>
      <c r="F91" s="6" t="s">
        <v>290</v>
      </c>
      <c r="G91" s="6" t="s">
        <v>291</v>
      </c>
      <c r="H91" s="6" t="s">
        <v>323</v>
      </c>
      <c r="I91" s="5">
        <v>4</v>
      </c>
      <c r="J91" s="6" t="s">
        <v>232</v>
      </c>
      <c r="K91" s="6" t="s">
        <v>443</v>
      </c>
      <c r="L91" s="9"/>
      <c r="N91" s="10"/>
    </row>
    <row r="92" spans="1:14">
      <c r="A92" s="6"/>
      <c r="B92" s="6"/>
      <c r="C92" s="6"/>
      <c r="D92" s="6"/>
      <c r="E92" s="6" t="s">
        <v>444</v>
      </c>
      <c r="F92" s="6" t="s">
        <v>290</v>
      </c>
      <c r="G92" s="6" t="s">
        <v>291</v>
      </c>
      <c r="H92" s="6" t="s">
        <v>323</v>
      </c>
      <c r="I92" s="5">
        <v>4</v>
      </c>
      <c r="J92" s="6" t="s">
        <v>232</v>
      </c>
      <c r="K92" s="6" t="s">
        <v>307</v>
      </c>
      <c r="L92" s="9"/>
      <c r="N92" s="10"/>
    </row>
    <row r="93" spans="1:14">
      <c r="A93" s="6"/>
      <c r="B93" s="6"/>
      <c r="C93" s="6"/>
      <c r="D93" s="6"/>
      <c r="E93" s="6" t="s">
        <v>445</v>
      </c>
      <c r="F93" s="6" t="s">
        <v>290</v>
      </c>
      <c r="G93" s="6" t="s">
        <v>291</v>
      </c>
      <c r="H93" s="6" t="s">
        <v>323</v>
      </c>
      <c r="I93" s="5">
        <v>4</v>
      </c>
      <c r="J93" s="6" t="s">
        <v>232</v>
      </c>
      <c r="K93" s="6" t="s">
        <v>446</v>
      </c>
      <c r="L93" s="9"/>
      <c r="N93" s="10"/>
    </row>
    <row r="94" spans="1:14">
      <c r="A94" s="6"/>
      <c r="B94" s="6"/>
      <c r="C94" s="6"/>
      <c r="D94" s="6"/>
      <c r="E94" s="6" t="s">
        <v>447</v>
      </c>
      <c r="F94" s="6" t="s">
        <v>290</v>
      </c>
      <c r="G94" s="6" t="s">
        <v>291</v>
      </c>
      <c r="H94" s="6" t="s">
        <v>323</v>
      </c>
      <c r="I94" s="5">
        <v>4</v>
      </c>
      <c r="J94" s="6" t="s">
        <v>232</v>
      </c>
      <c r="K94" s="6" t="s">
        <v>324</v>
      </c>
      <c r="L94" s="9"/>
      <c r="N94" s="10"/>
    </row>
    <row r="95" spans="1:14">
      <c r="A95" s="6"/>
      <c r="B95" s="6"/>
      <c r="C95" s="6"/>
      <c r="D95" s="6"/>
      <c r="E95" s="6" t="s">
        <v>448</v>
      </c>
      <c r="F95" s="6" t="s">
        <v>296</v>
      </c>
      <c r="G95" s="6" t="s">
        <v>297</v>
      </c>
      <c r="H95" s="6" t="s">
        <v>323</v>
      </c>
      <c r="I95" s="5">
        <v>4</v>
      </c>
      <c r="J95" s="6" t="s">
        <v>232</v>
      </c>
      <c r="K95" s="6" t="s">
        <v>446</v>
      </c>
      <c r="L95" s="9"/>
      <c r="N95" s="10"/>
    </row>
    <row r="96" spans="1:14">
      <c r="A96" s="6"/>
      <c r="B96" s="6"/>
      <c r="C96" s="6"/>
      <c r="D96" s="6"/>
      <c r="E96" s="6" t="s">
        <v>449</v>
      </c>
      <c r="F96" s="6" t="s">
        <v>230</v>
      </c>
      <c r="G96" s="6" t="s">
        <v>231</v>
      </c>
      <c r="H96" s="6" t="s">
        <v>323</v>
      </c>
      <c r="I96" s="5">
        <v>4</v>
      </c>
      <c r="J96" s="6" t="s">
        <v>232</v>
      </c>
      <c r="K96" s="6" t="s">
        <v>450</v>
      </c>
      <c r="L96" s="9"/>
      <c r="N96" s="10"/>
    </row>
    <row r="97" spans="1:14">
      <c r="A97" s="6"/>
      <c r="B97" s="6"/>
      <c r="C97" s="6"/>
      <c r="D97" s="6"/>
      <c r="E97" s="6" t="s">
        <v>451</v>
      </c>
      <c r="F97" s="6" t="s">
        <v>235</v>
      </c>
      <c r="G97" s="6" t="s">
        <v>236</v>
      </c>
      <c r="H97" s="6" t="s">
        <v>323</v>
      </c>
      <c r="I97" s="5">
        <v>4</v>
      </c>
      <c r="J97" s="6" t="s">
        <v>232</v>
      </c>
      <c r="K97" s="6" t="s">
        <v>452</v>
      </c>
      <c r="L97" s="9"/>
      <c r="N97" s="10"/>
    </row>
    <row r="98" spans="1:14">
      <c r="A98" s="6"/>
      <c r="B98" s="6"/>
      <c r="C98" s="6"/>
      <c r="D98" s="6"/>
      <c r="E98" s="6" t="s">
        <v>453</v>
      </c>
      <c r="F98" s="6" t="s">
        <v>239</v>
      </c>
      <c r="G98" s="6" t="s">
        <v>240</v>
      </c>
      <c r="H98" s="6" t="s">
        <v>323</v>
      </c>
      <c r="I98" s="5">
        <v>4</v>
      </c>
      <c r="J98" s="6" t="s">
        <v>232</v>
      </c>
      <c r="K98" s="6" t="s">
        <v>454</v>
      </c>
      <c r="L98" s="9"/>
      <c r="N98" s="10"/>
    </row>
    <row r="99" spans="1:14">
      <c r="A99" s="6"/>
      <c r="B99" s="6"/>
      <c r="C99" s="6"/>
      <c r="D99" s="6"/>
      <c r="E99" s="6" t="s">
        <v>455</v>
      </c>
      <c r="F99" s="6" t="s">
        <v>239</v>
      </c>
      <c r="G99" s="6" t="s">
        <v>240</v>
      </c>
      <c r="H99" s="6" t="s">
        <v>323</v>
      </c>
      <c r="I99" s="5">
        <v>4</v>
      </c>
      <c r="J99" s="6" t="s">
        <v>232</v>
      </c>
      <c r="K99" s="6" t="s">
        <v>456</v>
      </c>
      <c r="L99" s="9"/>
      <c r="N99" s="10"/>
    </row>
    <row r="100" spans="1:14">
      <c r="A100" s="3" t="s">
        <v>457</v>
      </c>
      <c r="B100" s="2" t="s">
        <v>160</v>
      </c>
      <c r="M100" s="11" t="s">
        <v>161</v>
      </c>
      <c r="N100" s="10"/>
    </row>
    <row r="102" spans="1:14">
      <c r="A102" s="6" t="s">
        <v>458</v>
      </c>
      <c r="B102" s="6" t="s">
        <v>459</v>
      </c>
      <c r="C102" s="6" t="s">
        <v>320</v>
      </c>
      <c r="D102" s="6" t="s">
        <v>321</v>
      </c>
      <c r="E102" s="6" t="s">
        <v>460</v>
      </c>
      <c r="F102" s="6" t="s">
        <v>290</v>
      </c>
      <c r="G102" s="6" t="s">
        <v>291</v>
      </c>
      <c r="H102" s="6" t="s">
        <v>323</v>
      </c>
      <c r="I102" s="5">
        <v>4</v>
      </c>
      <c r="J102" s="6" t="s">
        <v>232</v>
      </c>
      <c r="K102" s="6" t="s">
        <v>191</v>
      </c>
      <c r="L102" s="9"/>
      <c r="N102" s="10"/>
    </row>
    <row r="103" spans="1:14">
      <c r="A103" s="6"/>
      <c r="B103" s="6"/>
      <c r="C103" s="6"/>
      <c r="D103" s="6"/>
      <c r="E103" s="6" t="s">
        <v>461</v>
      </c>
      <c r="F103" s="6" t="s">
        <v>290</v>
      </c>
      <c r="G103" s="6" t="s">
        <v>291</v>
      </c>
      <c r="H103" s="6" t="s">
        <v>323</v>
      </c>
      <c r="I103" s="5">
        <v>5</v>
      </c>
      <c r="J103" s="6" t="s">
        <v>232</v>
      </c>
      <c r="K103" s="6" t="s">
        <v>462</v>
      </c>
      <c r="L103" s="9"/>
      <c r="N103" s="10"/>
    </row>
    <row r="104" spans="1:14">
      <c r="A104" s="6"/>
      <c r="B104" s="6"/>
      <c r="C104" s="6"/>
      <c r="D104" s="6"/>
      <c r="E104" s="6" t="s">
        <v>463</v>
      </c>
      <c r="F104" s="6" t="s">
        <v>296</v>
      </c>
      <c r="G104" s="6" t="s">
        <v>297</v>
      </c>
      <c r="H104" s="6" t="s">
        <v>323</v>
      </c>
      <c r="I104" s="5">
        <v>3</v>
      </c>
      <c r="J104" s="6" t="s">
        <v>232</v>
      </c>
      <c r="K104" s="6" t="s">
        <v>464</v>
      </c>
      <c r="L104" s="9"/>
      <c r="N104" s="10"/>
    </row>
    <row r="105" spans="1:14">
      <c r="A105" s="6"/>
      <c r="B105" s="6"/>
      <c r="C105" s="6"/>
      <c r="D105" s="6"/>
      <c r="E105" s="6" t="s">
        <v>465</v>
      </c>
      <c r="F105" s="6" t="s">
        <v>230</v>
      </c>
      <c r="G105" s="6" t="s">
        <v>231</v>
      </c>
      <c r="H105" s="6" t="s">
        <v>323</v>
      </c>
      <c r="I105" s="5">
        <v>4</v>
      </c>
      <c r="J105" s="6" t="s">
        <v>232</v>
      </c>
      <c r="K105" s="6" t="s">
        <v>191</v>
      </c>
      <c r="L105" s="9"/>
      <c r="N105" s="10"/>
    </row>
    <row r="106" spans="1:14">
      <c r="A106" s="6"/>
      <c r="B106" s="6"/>
      <c r="C106" s="6"/>
      <c r="D106" s="6"/>
      <c r="E106" s="6" t="s">
        <v>466</v>
      </c>
      <c r="F106" s="6" t="s">
        <v>230</v>
      </c>
      <c r="G106" s="6" t="s">
        <v>231</v>
      </c>
      <c r="H106" s="6" t="s">
        <v>323</v>
      </c>
      <c r="I106" s="5">
        <v>4</v>
      </c>
      <c r="J106" s="6" t="s">
        <v>232</v>
      </c>
      <c r="K106" s="6" t="s">
        <v>467</v>
      </c>
      <c r="L106" s="9"/>
      <c r="N106" s="10"/>
    </row>
    <row r="107" spans="1:14">
      <c r="A107" s="6"/>
      <c r="B107" s="6"/>
      <c r="C107" s="6"/>
      <c r="D107" s="6"/>
      <c r="E107" s="6" t="s">
        <v>468</v>
      </c>
      <c r="F107" s="6" t="s">
        <v>230</v>
      </c>
      <c r="G107" s="6" t="s">
        <v>231</v>
      </c>
      <c r="H107" s="6" t="s">
        <v>323</v>
      </c>
      <c r="I107" s="5">
        <v>4</v>
      </c>
      <c r="J107" s="6" t="s">
        <v>232</v>
      </c>
      <c r="K107" s="6" t="s">
        <v>469</v>
      </c>
      <c r="L107" s="9"/>
      <c r="N107" s="10"/>
    </row>
    <row r="108" spans="1:14">
      <c r="A108" s="6"/>
      <c r="B108" s="6"/>
      <c r="C108" s="6"/>
      <c r="D108" s="6"/>
      <c r="E108" s="6" t="s">
        <v>470</v>
      </c>
      <c r="F108" s="6" t="s">
        <v>235</v>
      </c>
      <c r="G108" s="6" t="s">
        <v>236</v>
      </c>
      <c r="H108" s="6" t="s">
        <v>323</v>
      </c>
      <c r="I108" s="5">
        <v>4</v>
      </c>
      <c r="J108" s="6" t="s">
        <v>232</v>
      </c>
      <c r="K108" s="6" t="s">
        <v>191</v>
      </c>
      <c r="L108" s="9"/>
      <c r="N108" s="10"/>
    </row>
    <row r="109" spans="1:14">
      <c r="A109" s="6"/>
      <c r="B109" s="6"/>
      <c r="C109" s="6"/>
      <c r="D109" s="6"/>
      <c r="E109" s="6" t="s">
        <v>471</v>
      </c>
      <c r="F109" s="6" t="s">
        <v>242</v>
      </c>
      <c r="G109" s="6" t="s">
        <v>243</v>
      </c>
      <c r="H109" s="6" t="s">
        <v>323</v>
      </c>
      <c r="I109" s="5">
        <v>5</v>
      </c>
      <c r="J109" s="6" t="s">
        <v>232</v>
      </c>
      <c r="K109" s="6" t="s">
        <v>372</v>
      </c>
      <c r="L109" s="9"/>
      <c r="N109" s="10"/>
    </row>
    <row r="110" spans="1:14">
      <c r="A110" s="6"/>
      <c r="B110" s="6"/>
      <c r="C110" s="6"/>
      <c r="D110" s="6"/>
      <c r="E110" s="6" t="s">
        <v>472</v>
      </c>
      <c r="F110" s="6" t="s">
        <v>242</v>
      </c>
      <c r="G110" s="6" t="s">
        <v>243</v>
      </c>
      <c r="H110" s="6" t="s">
        <v>323</v>
      </c>
      <c r="I110" s="5">
        <v>4</v>
      </c>
      <c r="J110" s="6" t="s">
        <v>232</v>
      </c>
      <c r="K110" s="6" t="s">
        <v>214</v>
      </c>
      <c r="L110" s="9"/>
      <c r="N110" s="10"/>
    </row>
    <row r="111" spans="1:14">
      <c r="A111" s="3" t="s">
        <v>473</v>
      </c>
      <c r="B111" s="2" t="s">
        <v>160</v>
      </c>
      <c r="M111" s="11" t="s">
        <v>161</v>
      </c>
      <c r="N111" s="10"/>
    </row>
    <row r="115" spans="1:7">
      <c r="A115" s="3" t="s">
        <v>474</v>
      </c>
    </row>
    <row r="116" spans="1:7">
      <c r="A116" t="s">
        <v>475</v>
      </c>
      <c r="D116" t="s">
        <v>312</v>
      </c>
      <c r="G116" t="s">
        <v>313</v>
      </c>
    </row>
  </sheetData>
  <mergeCells count="4">
    <mergeCell ref="A1:N1"/>
    <mergeCell ref="A2:N2"/>
    <mergeCell ref="A3:N3"/>
    <mergeCell ref="A4:N4"/>
  </mergeCells>
  <dataValidations count="98">
    <dataValidation type="list" allowBlank="1" showInputMessage="1" showErrorMessage="1" sqref="L7">
      <formula1>"FEATURED - Executive summary,PRIMARY - Main evidence,SUPPORTING - Background,EXCLUDE - Do not use"</formula1>
    </dataValidation>
    <dataValidation type="list" allowBlank="1" showInputMessage="1" showErrorMessage="1" sqref="L8">
      <formula1>"FEATURED - Executive summary,PRIMARY - Main evidence,SUPPORTING - Background,EXCLUDE - Do not use"</formula1>
    </dataValidation>
    <dataValidation type="list" allowBlank="1" showInputMessage="1" showErrorMessage="1" sqref="L9">
      <formula1>"FEATURED - Executive summary,PRIMARY - Main evidence,SUPPORTING - Background,EXCLUDE - Do not use"</formula1>
    </dataValidation>
    <dataValidation type="list" allowBlank="1" showInputMessage="1" showErrorMessage="1" sqref="L10">
      <formula1>"FEATURED - Executive summary,PRIMARY - Main evidence,SUPPORTING - Background,EXCLUDE - Do not use"</formula1>
    </dataValidation>
    <dataValidation type="list" allowBlank="1" showInputMessage="1" showErrorMessage="1" sqref="M11">
      <formula1>"PENDING REVIEW,VALIDATED - Include in Report,REJECTED - Exclude from Report,NEEDS REVISION,FEATURED - Highlight in Executive Summary"</formula1>
    </dataValidation>
    <dataValidation type="list" allowBlank="1" showInputMessage="1" showErrorMessage="1" sqref="L13">
      <formula1>"FEATURED - Executive summary,PRIMARY - Main evidence,SUPPORTING - Background,EXCLUDE - Do not use"</formula1>
    </dataValidation>
    <dataValidation type="list" allowBlank="1" showInputMessage="1" showErrorMessage="1" sqref="L14">
      <formula1>"FEATURED - Executive summary,PRIMARY - Main evidence,SUPPORTING - Background,EXCLUDE - Do not use"</formula1>
    </dataValidation>
    <dataValidation type="list" allowBlank="1" showInputMessage="1" showErrorMessage="1" sqref="L15">
      <formula1>"FEATURED - Executive summary,PRIMARY - Main evidence,SUPPORTING - Background,EXCLUDE - Do not use"</formula1>
    </dataValidation>
    <dataValidation type="list" allowBlank="1" showInputMessage="1" showErrorMessage="1" sqref="L16">
      <formula1>"FEATURED - Executive summary,PRIMARY - Main evidence,SUPPORTING - Background,EXCLUDE - Do not use"</formula1>
    </dataValidation>
    <dataValidation type="list" allowBlank="1" showInputMessage="1" showErrorMessage="1" sqref="L17">
      <formula1>"FEATURED - Executive summary,PRIMARY - Main evidence,SUPPORTING - Background,EXCLUDE - Do not use"</formula1>
    </dataValidation>
    <dataValidation type="list" allowBlank="1" showInputMessage="1" showErrorMessage="1" sqref="L18">
      <formula1>"FEATURED - Executive summary,PRIMARY - Main evidence,SUPPORTING - Background,EXCLUDE - Do not use"</formula1>
    </dataValidation>
    <dataValidation type="list" allowBlank="1" showInputMessage="1" showErrorMessage="1" sqref="L19">
      <formula1>"FEATURED - Executive summary,PRIMARY - Main evidence,SUPPORTING - Background,EXCLUDE - Do not use"</formula1>
    </dataValidation>
    <dataValidation type="list" allowBlank="1" showInputMessage="1" showErrorMessage="1" sqref="L20">
      <formula1>"FEATURED - Executive summary,PRIMARY - Main evidence,SUPPORTING - Background,EXCLUDE - Do not use"</formula1>
    </dataValidation>
    <dataValidation type="list" allowBlank="1" showInputMessage="1" showErrorMessage="1" sqref="L21">
      <formula1>"FEATURED - Executive summary,PRIMARY - Main evidence,SUPPORTING - Background,EXCLUDE - Do not use"</formula1>
    </dataValidation>
    <dataValidation type="list" allowBlank="1" showInputMessage="1" showErrorMessage="1" sqref="L22">
      <formula1>"FEATURED - Executive summary,PRIMARY - Main evidence,SUPPORTING - Background,EXCLUDE - Do not use"</formula1>
    </dataValidation>
    <dataValidation type="list" allowBlank="1" showInputMessage="1" showErrorMessage="1" sqref="L23">
      <formula1>"FEATURED - Executive summary,PRIMARY - Main evidence,SUPPORTING - Background,EXCLUDE - Do not use"</formula1>
    </dataValidation>
    <dataValidation type="list" allowBlank="1" showInputMessage="1" showErrorMessage="1" sqref="L24">
      <formula1>"FEATURED - Executive summary,PRIMARY - Main evidence,SUPPORTING - Background,EXCLUDE - Do not use"</formula1>
    </dataValidation>
    <dataValidation type="list" allowBlank="1" showInputMessage="1" showErrorMessage="1" sqref="L25">
      <formula1>"FEATURED - Executive summary,PRIMARY - Main evidence,SUPPORTING - Background,EXCLUDE - Do not use"</formula1>
    </dataValidation>
    <dataValidation type="list" allowBlank="1" showInputMessage="1" showErrorMessage="1" sqref="L26">
      <formula1>"FEATURED - Executive summary,PRIMARY - Main evidence,SUPPORTING - Background,EXCLUDE - Do not use"</formula1>
    </dataValidation>
    <dataValidation type="list" allowBlank="1" showInputMessage="1" showErrorMessage="1" sqref="L27">
      <formula1>"FEATURED - Executive summary,PRIMARY - Main evidence,SUPPORTING - Background,EXCLUDE - Do not use"</formula1>
    </dataValidation>
    <dataValidation type="list" allowBlank="1" showInputMessage="1" showErrorMessage="1" sqref="L28">
      <formula1>"FEATURED - Executive summary,PRIMARY - Main evidence,SUPPORTING - Background,EXCLUDE - Do not use"</formula1>
    </dataValidation>
    <dataValidation type="list" allowBlank="1" showInputMessage="1" showErrorMessage="1" sqref="L29">
      <formula1>"FEATURED - Executive summary,PRIMARY - Main evidence,SUPPORTING - Background,EXCLUDE - Do not use"</formula1>
    </dataValidation>
    <dataValidation type="list" allowBlank="1" showInputMessage="1" showErrorMessage="1" sqref="M30">
      <formula1>"PENDING REVIEW,VALIDATED - Include in Report,REJECTED - Exclude from Report,NEEDS REVISION,FEATURED - Highlight in Executive Summary"</formula1>
    </dataValidation>
    <dataValidation type="list" allowBlank="1" showInputMessage="1" showErrorMessage="1" sqref="L32">
      <formula1>"FEATURED - Executive summary,PRIMARY - Main evidence,SUPPORTING - Background,EXCLUDE - Do not use"</formula1>
    </dataValidation>
    <dataValidation type="list" allowBlank="1" showInputMessage="1" showErrorMessage="1" sqref="L33">
      <formula1>"FEATURED - Executive summary,PRIMARY - Main evidence,SUPPORTING - Background,EXCLUDE - Do not use"</formula1>
    </dataValidation>
    <dataValidation type="list" allowBlank="1" showInputMessage="1" showErrorMessage="1" sqref="L34">
      <formula1>"FEATURED - Executive summary,PRIMARY - Main evidence,SUPPORTING - Background,EXCLUDE - Do not use"</formula1>
    </dataValidation>
    <dataValidation type="list" allowBlank="1" showInputMessage="1" showErrorMessage="1" sqref="L35">
      <formula1>"FEATURED - Executive summary,PRIMARY - Main evidence,SUPPORTING - Background,EXCLUDE - Do not use"</formula1>
    </dataValidation>
    <dataValidation type="list" allowBlank="1" showInputMessage="1" showErrorMessage="1" sqref="L36">
      <formula1>"FEATURED - Executive summary,PRIMARY - Main evidence,SUPPORTING - Background,EXCLUDE - Do not use"</formula1>
    </dataValidation>
    <dataValidation type="list" allowBlank="1" showInputMessage="1" showErrorMessage="1" sqref="L37">
      <formula1>"FEATURED - Executive summary,PRIMARY - Main evidence,SUPPORTING - Background,EXCLUDE - Do not use"</formula1>
    </dataValidation>
    <dataValidation type="list" allowBlank="1" showInputMessage="1" showErrorMessage="1" sqref="M38">
      <formula1>"PENDING REVIEW,VALIDATED - Include in Report,REJECTED - Exclude from Report,NEEDS REVISION,FEATURED - Highlight in Executive Summary"</formula1>
    </dataValidation>
    <dataValidation type="list" allowBlank="1" showInputMessage="1" showErrorMessage="1" sqref="L40">
      <formula1>"FEATURED - Executive summary,PRIMARY - Main evidence,SUPPORTING - Background,EXCLUDE - Do not use"</formula1>
    </dataValidation>
    <dataValidation type="list" allowBlank="1" showInputMessage="1" showErrorMessage="1" sqref="L41">
      <formula1>"FEATURED - Executive summary,PRIMARY - Main evidence,SUPPORTING - Background,EXCLUDE - Do not use"</formula1>
    </dataValidation>
    <dataValidation type="list" allowBlank="1" showInputMessage="1" showErrorMessage="1" sqref="L42">
      <formula1>"FEATURED - Executive summary,PRIMARY - Main evidence,SUPPORTING - Background,EXCLUDE - Do not use"</formula1>
    </dataValidation>
    <dataValidation type="list" allowBlank="1" showInputMessage="1" showErrorMessage="1" sqref="L43">
      <formula1>"FEATURED - Executive summary,PRIMARY - Main evidence,SUPPORTING - Background,EXCLUDE - Do not use"</formula1>
    </dataValidation>
    <dataValidation type="list" allowBlank="1" showInputMessage="1" showErrorMessage="1" sqref="L44">
      <formula1>"FEATURED - Executive summary,PRIMARY - Main evidence,SUPPORTING - Background,EXCLUDE - Do not use"</formula1>
    </dataValidation>
    <dataValidation type="list" allowBlank="1" showInputMessage="1" showErrorMessage="1" sqref="L45">
      <formula1>"FEATURED - Executive summary,PRIMARY - Main evidence,SUPPORTING - Background,EXCLUDE - Do not use"</formula1>
    </dataValidation>
    <dataValidation type="list" allowBlank="1" showInputMessage="1" showErrorMessage="1" sqref="M46">
      <formula1>"PENDING REVIEW,VALIDATED - Include in Report,REJECTED - Exclude from Report,NEEDS REVISION,FEATURED - Highlight in Executive Summary"</formula1>
    </dataValidation>
    <dataValidation type="list" allowBlank="1" showInputMessage="1" showErrorMessage="1" sqref="L48">
      <formula1>"FEATURED - Executive summary,PRIMARY - Main evidence,SUPPORTING - Background,EXCLUDE - Do not use"</formula1>
    </dataValidation>
    <dataValidation type="list" allowBlank="1" showInputMessage="1" showErrorMessage="1" sqref="L49">
      <formula1>"FEATURED - Executive summary,PRIMARY - Main evidence,SUPPORTING - Background,EXCLUDE - Do not use"</formula1>
    </dataValidation>
    <dataValidation type="list" allowBlank="1" showInputMessage="1" showErrorMessage="1" sqref="L50">
      <formula1>"FEATURED - Executive summary,PRIMARY - Main evidence,SUPPORTING - Background,EXCLUDE - Do not use"</formula1>
    </dataValidation>
    <dataValidation type="list" allowBlank="1" showInputMessage="1" showErrorMessage="1" sqref="L51">
      <formula1>"FEATURED - Executive summary,PRIMARY - Main evidence,SUPPORTING - Background,EXCLUDE - Do not use"</formula1>
    </dataValidation>
    <dataValidation type="list" allowBlank="1" showInputMessage="1" showErrorMessage="1" sqref="L52">
      <formula1>"FEATURED - Executive summary,PRIMARY - Main evidence,SUPPORTING - Background,EXCLUDE - Do not use"</formula1>
    </dataValidation>
    <dataValidation type="list" allowBlank="1" showInputMessage="1" showErrorMessage="1" sqref="L53">
      <formula1>"FEATURED - Executive summary,PRIMARY - Main evidence,SUPPORTING - Background,EXCLUDE - Do not use"</formula1>
    </dataValidation>
    <dataValidation type="list" allowBlank="1" showInputMessage="1" showErrorMessage="1" sqref="L54">
      <formula1>"FEATURED - Executive summary,PRIMARY - Main evidence,SUPPORTING - Background,EXCLUDE - Do not use"</formula1>
    </dataValidation>
    <dataValidation type="list" allowBlank="1" showInputMessage="1" showErrorMessage="1" sqref="L55">
      <formula1>"FEATURED - Executive summary,PRIMARY - Main evidence,SUPPORTING - Background,EXCLUDE - Do not use"</formula1>
    </dataValidation>
    <dataValidation type="list" allowBlank="1" showInputMessage="1" showErrorMessage="1" sqref="L56">
      <formula1>"FEATURED - Executive summary,PRIMARY - Main evidence,SUPPORTING - Background,EXCLUDE - Do not use"</formula1>
    </dataValidation>
    <dataValidation type="list" allowBlank="1" showInputMessage="1" showErrorMessage="1" sqref="L57">
      <formula1>"FEATURED - Executive summary,PRIMARY - Main evidence,SUPPORTING - Background,EXCLUDE - Do not use"</formula1>
    </dataValidation>
    <dataValidation type="list" allowBlank="1" showInputMessage="1" showErrorMessage="1" sqref="L58">
      <formula1>"FEATURED - Executive summary,PRIMARY - Main evidence,SUPPORTING - Background,EXCLUDE - Do not use"</formula1>
    </dataValidation>
    <dataValidation type="list" allowBlank="1" showInputMessage="1" showErrorMessage="1" sqref="L59">
      <formula1>"FEATURED - Executive summary,PRIMARY - Main evidence,SUPPORTING - Background,EXCLUDE - Do not use"</formula1>
    </dataValidation>
    <dataValidation type="list" allowBlank="1" showInputMessage="1" showErrorMessage="1" sqref="L60">
      <formula1>"FEATURED - Executive summary,PRIMARY - Main evidence,SUPPORTING - Background,EXCLUDE - Do not use"</formula1>
    </dataValidation>
    <dataValidation type="list" allowBlank="1" showInputMessage="1" showErrorMessage="1" sqref="L61">
      <formula1>"FEATURED - Executive summary,PRIMARY - Main evidence,SUPPORTING - Background,EXCLUDE - Do not use"</formula1>
    </dataValidation>
    <dataValidation type="list" allowBlank="1" showInputMessage="1" showErrorMessage="1" sqref="L62">
      <formula1>"FEATURED - Executive summary,PRIMARY - Main evidence,SUPPORTING - Background,EXCLUDE - Do not use"</formula1>
    </dataValidation>
    <dataValidation type="list" allowBlank="1" showInputMessage="1" showErrorMessage="1" sqref="L63">
      <formula1>"FEATURED - Executive summary,PRIMARY - Main evidence,SUPPORTING - Background,EXCLUDE - Do not use"</formula1>
    </dataValidation>
    <dataValidation type="list" allowBlank="1" showInputMessage="1" showErrorMessage="1" sqref="L64">
      <formula1>"FEATURED - Executive summary,PRIMARY - Main evidence,SUPPORTING - Background,EXCLUDE - Do not use"</formula1>
    </dataValidation>
    <dataValidation type="list" allowBlank="1" showInputMessage="1" showErrorMessage="1" sqref="L65">
      <formula1>"FEATURED - Executive summary,PRIMARY - Main evidence,SUPPORTING - Background,EXCLUDE - Do not use"</formula1>
    </dataValidation>
    <dataValidation type="list" allowBlank="1" showInputMessage="1" showErrorMessage="1" sqref="L66">
      <formula1>"FEATURED - Executive summary,PRIMARY - Main evidence,SUPPORTING - Background,EXCLUDE - Do not use"</formula1>
    </dataValidation>
    <dataValidation type="list" allowBlank="1" showInputMessage="1" showErrorMessage="1" sqref="L67">
      <formula1>"FEATURED - Executive summary,PRIMARY - Main evidence,SUPPORTING - Background,EXCLUDE - Do not use"</formula1>
    </dataValidation>
    <dataValidation type="list" allowBlank="1" showInputMessage="1" showErrorMessage="1" sqref="L68">
      <formula1>"FEATURED - Executive summary,PRIMARY - Main evidence,SUPPORTING - Background,EXCLUDE - Do not use"</formula1>
    </dataValidation>
    <dataValidation type="list" allowBlank="1" showInputMessage="1" showErrorMessage="1" sqref="L69">
      <formula1>"FEATURED - Executive summary,PRIMARY - Main evidence,SUPPORTING - Background,EXCLUDE - Do not use"</formula1>
    </dataValidation>
    <dataValidation type="list" allowBlank="1" showInputMessage="1" showErrorMessage="1" sqref="L70">
      <formula1>"FEATURED - Executive summary,PRIMARY - Main evidence,SUPPORTING - Background,EXCLUDE - Do not use"</formula1>
    </dataValidation>
    <dataValidation type="list" allowBlank="1" showInputMessage="1" showErrorMessage="1" sqref="L71">
      <formula1>"FEATURED - Executive summary,PRIMARY - Main evidence,SUPPORTING - Background,EXCLUDE - Do not use"</formula1>
    </dataValidation>
    <dataValidation type="list" allowBlank="1" showInputMessage="1" showErrorMessage="1" sqref="L72">
      <formula1>"FEATURED - Executive summary,PRIMARY - Main evidence,SUPPORTING - Background,EXCLUDE - Do not use"</formula1>
    </dataValidation>
    <dataValidation type="list" allowBlank="1" showInputMessage="1" showErrorMessage="1" sqref="L73">
      <formula1>"FEATURED - Executive summary,PRIMARY - Main evidence,SUPPORTING - Background,EXCLUDE - Do not use"</formula1>
    </dataValidation>
    <dataValidation type="list" allowBlank="1" showInputMessage="1" showErrorMessage="1" sqref="L74">
      <formula1>"FEATURED - Executive summary,PRIMARY - Main evidence,SUPPORTING - Background,EXCLUDE - Do not use"</formula1>
    </dataValidation>
    <dataValidation type="list" allowBlank="1" showInputMessage="1" showErrorMessage="1" sqref="M75">
      <formula1>"PENDING REVIEW,VALIDATED - Include in Report,REJECTED - Exclude from Report,NEEDS REVISION,FEATURED - Highlight in Executive Summary"</formula1>
    </dataValidation>
    <dataValidation type="list" allowBlank="1" showInputMessage="1" showErrorMessage="1" sqref="L77">
      <formula1>"FEATURED - Executive summary,PRIMARY - Main evidence,SUPPORTING - Background,EXCLUDE - Do not use"</formula1>
    </dataValidation>
    <dataValidation type="list" allowBlank="1" showInputMessage="1" showErrorMessage="1" sqref="L78">
      <formula1>"FEATURED - Executive summary,PRIMARY - Main evidence,SUPPORTING - Background,EXCLUDE - Do not use"</formula1>
    </dataValidation>
    <dataValidation type="list" allowBlank="1" showInputMessage="1" showErrorMessage="1" sqref="L79">
      <formula1>"FEATURED - Executive summary,PRIMARY - Main evidence,SUPPORTING - Background,EXCLUDE - Do not use"</formula1>
    </dataValidation>
    <dataValidation type="list" allowBlank="1" showInputMessage="1" showErrorMessage="1" sqref="L80">
      <formula1>"FEATURED - Executive summary,PRIMARY - Main evidence,SUPPORTING - Background,EXCLUDE - Do not use"</formula1>
    </dataValidation>
    <dataValidation type="list" allowBlank="1" showInputMessage="1" showErrorMessage="1" sqref="L81">
      <formula1>"FEATURED - Executive summary,PRIMARY - Main evidence,SUPPORTING - Background,EXCLUDE - Do not use"</formula1>
    </dataValidation>
    <dataValidation type="list" allowBlank="1" showInputMessage="1" showErrorMessage="1" sqref="L82">
      <formula1>"FEATURED - Executive summary,PRIMARY - Main evidence,SUPPORTING - Background,EXCLUDE - Do not use"</formula1>
    </dataValidation>
    <dataValidation type="list" allowBlank="1" showInputMessage="1" showErrorMessage="1" sqref="L83">
      <formula1>"FEATURED - Executive summary,PRIMARY - Main evidence,SUPPORTING - Background,EXCLUDE - Do not use"</formula1>
    </dataValidation>
    <dataValidation type="list" allowBlank="1" showInputMessage="1" showErrorMessage="1" sqref="L84">
      <formula1>"FEATURED - Executive summary,PRIMARY - Main evidence,SUPPORTING - Background,EXCLUDE - Do not use"</formula1>
    </dataValidation>
    <dataValidation type="list" allowBlank="1" showInputMessage="1" showErrorMessage="1" sqref="L85">
      <formula1>"FEATURED - Executive summary,PRIMARY - Main evidence,SUPPORTING - Background,EXCLUDE - Do not use"</formula1>
    </dataValidation>
    <dataValidation type="list" allowBlank="1" showInputMessage="1" showErrorMessage="1" sqref="L86">
      <formula1>"FEATURED - Executive summary,PRIMARY - Main evidence,SUPPORTING - Background,EXCLUDE - Do not use"</formula1>
    </dataValidation>
    <dataValidation type="list" allowBlank="1" showInputMessage="1" showErrorMessage="1" sqref="L87">
      <formula1>"FEATURED - Executive summary,PRIMARY - Main evidence,SUPPORTING - Background,EXCLUDE - Do not use"</formula1>
    </dataValidation>
    <dataValidation type="list" allowBlank="1" showInputMessage="1" showErrorMessage="1" sqref="L88">
      <formula1>"FEATURED - Executive summary,PRIMARY - Main evidence,SUPPORTING - Background,EXCLUDE - Do not use"</formula1>
    </dataValidation>
    <dataValidation type="list" allowBlank="1" showInputMessage="1" showErrorMessage="1" sqref="M89">
      <formula1>"PENDING REVIEW,VALIDATED - Include in Report,REJECTED - Exclude from Report,NEEDS REVISION,FEATURED - Highlight in Executive Summary"</formula1>
    </dataValidation>
    <dataValidation type="list" allowBlank="1" showInputMessage="1" showErrorMessage="1" sqref="L91">
      <formula1>"FEATURED - Executive summary,PRIMARY - Main evidence,SUPPORTING - Background,EXCLUDE - Do not use"</formula1>
    </dataValidation>
    <dataValidation type="list" allowBlank="1" showInputMessage="1" showErrorMessage="1" sqref="L92">
      <formula1>"FEATURED - Executive summary,PRIMARY - Main evidence,SUPPORTING - Background,EXCLUDE - Do not use"</formula1>
    </dataValidation>
    <dataValidation type="list" allowBlank="1" showInputMessage="1" showErrorMessage="1" sqref="L93">
      <formula1>"FEATURED - Executive summary,PRIMARY - Main evidence,SUPPORTING - Background,EXCLUDE - Do not use"</formula1>
    </dataValidation>
    <dataValidation type="list" allowBlank="1" showInputMessage="1" showErrorMessage="1" sqref="L94">
      <formula1>"FEATURED - Executive summary,PRIMARY - Main evidence,SUPPORTING - Background,EXCLUDE - Do not use"</formula1>
    </dataValidation>
    <dataValidation type="list" allowBlank="1" showInputMessage="1" showErrorMessage="1" sqref="L95">
      <formula1>"FEATURED - Executive summary,PRIMARY - Main evidence,SUPPORTING - Background,EXCLUDE - Do not use"</formula1>
    </dataValidation>
    <dataValidation type="list" allowBlank="1" showInputMessage="1" showErrorMessage="1" sqref="L96">
      <formula1>"FEATURED - Executive summary,PRIMARY - Main evidence,SUPPORTING - Background,EXCLUDE - Do not use"</formula1>
    </dataValidation>
    <dataValidation type="list" allowBlank="1" showInputMessage="1" showErrorMessage="1" sqref="L97">
      <formula1>"FEATURED - Executive summary,PRIMARY - Main evidence,SUPPORTING - Background,EXCLUDE - Do not use"</formula1>
    </dataValidation>
    <dataValidation type="list" allowBlank="1" showInputMessage="1" showErrorMessage="1" sqref="L98">
      <formula1>"FEATURED - Executive summary,PRIMARY - Main evidence,SUPPORTING - Background,EXCLUDE - Do not use"</formula1>
    </dataValidation>
    <dataValidation type="list" allowBlank="1" showInputMessage="1" showErrorMessage="1" sqref="L99">
      <formula1>"FEATURED - Executive summary,PRIMARY - Main evidence,SUPPORTING - Background,EXCLUDE - Do not use"</formula1>
    </dataValidation>
    <dataValidation type="list" allowBlank="1" showInputMessage="1" showErrorMessage="1" sqref="M100">
      <formula1>"PENDING REVIEW,VALIDATED - Include in Report,REJECTED - Exclude from Report,NEEDS REVISION,FEATURED - Highlight in Executive Summary"</formula1>
    </dataValidation>
    <dataValidation type="list" allowBlank="1" showInputMessage="1" showErrorMessage="1" sqref="L102">
      <formula1>"FEATURED - Executive summary,PRIMARY - Main evidence,SUPPORTING - Background,EXCLUDE - Do not use"</formula1>
    </dataValidation>
    <dataValidation type="list" allowBlank="1" showInputMessage="1" showErrorMessage="1" sqref="L103">
      <formula1>"FEATURED - Executive summary,PRIMARY - Main evidence,SUPPORTING - Background,EXCLUDE - Do not use"</formula1>
    </dataValidation>
    <dataValidation type="list" allowBlank="1" showInputMessage="1" showErrorMessage="1" sqref="L104">
      <formula1>"FEATURED - Executive summary,PRIMARY - Main evidence,SUPPORTING - Background,EXCLUDE - Do not use"</formula1>
    </dataValidation>
    <dataValidation type="list" allowBlank="1" showInputMessage="1" showErrorMessage="1" sqref="L105">
      <formula1>"FEATURED - Executive summary,PRIMARY - Main evidence,SUPPORTING - Background,EXCLUDE - Do not use"</formula1>
    </dataValidation>
    <dataValidation type="list" allowBlank="1" showInputMessage="1" showErrorMessage="1" sqref="L106">
      <formula1>"FEATURED - Executive summary,PRIMARY - Main evidence,SUPPORTING - Background,EXCLUDE - Do not use"</formula1>
    </dataValidation>
    <dataValidation type="list" allowBlank="1" showInputMessage="1" showErrorMessage="1" sqref="L107">
      <formula1>"FEATURED - Executive summary,PRIMARY - Main evidence,SUPPORTING - Background,EXCLUDE - Do not use"</formula1>
    </dataValidation>
    <dataValidation type="list" allowBlank="1" showInputMessage="1" showErrorMessage="1" sqref="L108">
      <formula1>"FEATURED - Executive summary,PRIMARY - Main evidence,SUPPORTING - Background,EXCLUDE - Do not use"</formula1>
    </dataValidation>
    <dataValidation type="list" allowBlank="1" showInputMessage="1" showErrorMessage="1" sqref="L109">
      <formula1>"FEATURED - Executive summary,PRIMARY - Main evidence,SUPPORTING - Background,EXCLUDE - Do not use"</formula1>
    </dataValidation>
    <dataValidation type="list" allowBlank="1" showInputMessage="1" showErrorMessage="1" sqref="L110">
      <formula1>"FEATURED - Executive summary,PRIMARY - Main evidence,SUPPORTING - Background,EXCLUDE - Do not use"</formula1>
    </dataValidation>
    <dataValidation type="list" allowBlank="1" showInputMessage="1" showErrorMessage="1" sqref="M111">
      <formula1>"PENDING REVIEW,VALIDATED - Include in Report,REJECTED - Exclude from Report,NEEDS REVISION,FEATURED - Highlight in Executive Summary"</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84"/>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476</v>
      </c>
      <c r="B1" s="1"/>
      <c r="C1" s="1"/>
      <c r="D1" s="1"/>
      <c r="E1" s="1"/>
      <c r="F1" s="1"/>
      <c r="G1" s="1"/>
      <c r="H1" s="1"/>
      <c r="I1" s="1"/>
      <c r="J1" s="1"/>
      <c r="K1" s="1"/>
      <c r="L1" s="1"/>
    </row>
    <row r="2" spans="1:12">
      <c r="A2" s="2" t="s">
        <v>477</v>
      </c>
      <c r="B2" s="2"/>
      <c r="C2" s="2"/>
      <c r="D2" s="2"/>
      <c r="E2" s="2"/>
      <c r="F2" s="2"/>
      <c r="G2" s="2"/>
      <c r="H2" s="2"/>
      <c r="I2" s="2"/>
      <c r="J2" s="2"/>
      <c r="K2" s="2"/>
      <c r="L2" s="2"/>
    </row>
    <row r="3" spans="1:12">
      <c r="A3" s="6" t="s">
        <v>478</v>
      </c>
      <c r="B3" s="6"/>
      <c r="C3" s="6"/>
      <c r="D3" s="6"/>
      <c r="E3" s="6"/>
      <c r="F3" s="6"/>
      <c r="G3" s="6"/>
      <c r="H3" s="6"/>
      <c r="I3" s="6"/>
      <c r="J3" s="6"/>
      <c r="K3" s="6"/>
      <c r="L3" s="6"/>
    </row>
    <row r="4" spans="1:12">
      <c r="A4" s="6" t="s">
        <v>479</v>
      </c>
      <c r="B4" s="6"/>
      <c r="C4" s="6"/>
      <c r="D4" s="6"/>
      <c r="E4" s="6"/>
      <c r="F4" s="6"/>
      <c r="G4" s="6"/>
      <c r="H4" s="6"/>
      <c r="I4" s="6"/>
      <c r="J4" s="6"/>
      <c r="K4" s="6"/>
      <c r="L4" s="6"/>
    </row>
    <row r="6" spans="1:12">
      <c r="A6" s="3" t="s">
        <v>127</v>
      </c>
      <c r="B6" s="3" t="s">
        <v>128</v>
      </c>
      <c r="C6" s="3" t="s">
        <v>129</v>
      </c>
      <c r="D6" s="3" t="s">
        <v>43</v>
      </c>
      <c r="E6" s="3" t="s">
        <v>130</v>
      </c>
      <c r="F6" s="3" t="s">
        <v>131</v>
      </c>
      <c r="G6" s="3" t="s">
        <v>132</v>
      </c>
      <c r="H6" s="3" t="s">
        <v>133</v>
      </c>
      <c r="I6" s="3" t="s">
        <v>134</v>
      </c>
      <c r="J6" s="3" t="s">
        <v>137</v>
      </c>
      <c r="K6" s="3" t="s">
        <v>138</v>
      </c>
      <c r="L6" s="3" t="s">
        <v>139</v>
      </c>
    </row>
    <row r="7" spans="1:12">
      <c r="A7" s="6" t="s">
        <v>318</v>
      </c>
      <c r="B7" s="6" t="s">
        <v>480</v>
      </c>
      <c r="C7" s="6" t="s">
        <v>481</v>
      </c>
      <c r="D7" s="6" t="s">
        <v>321</v>
      </c>
      <c r="E7" s="6" t="s">
        <v>322</v>
      </c>
      <c r="F7" s="6" t="s">
        <v>296</v>
      </c>
      <c r="G7" s="6" t="s">
        <v>297</v>
      </c>
      <c r="H7" s="6" t="s">
        <v>323</v>
      </c>
      <c r="I7" s="5">
        <v>4</v>
      </c>
      <c r="J7" s="9"/>
      <c r="K7" s="9"/>
      <c r="L7" s="10"/>
    </row>
    <row r="8" spans="1:12">
      <c r="A8" s="6"/>
      <c r="B8" s="6"/>
      <c r="C8" s="6"/>
      <c r="D8" s="6"/>
      <c r="E8" s="6" t="s">
        <v>325</v>
      </c>
      <c r="F8" s="6" t="s">
        <v>296</v>
      </c>
      <c r="G8" s="6" t="s">
        <v>297</v>
      </c>
      <c r="H8" s="6" t="s">
        <v>323</v>
      </c>
      <c r="I8" s="5">
        <v>4</v>
      </c>
      <c r="J8" s="9"/>
      <c r="K8" s="6"/>
      <c r="L8" s="10"/>
    </row>
    <row r="9" spans="1:12">
      <c r="A9" s="6"/>
      <c r="B9" s="6"/>
      <c r="C9" s="6"/>
      <c r="D9" s="6"/>
      <c r="E9" s="6" t="s">
        <v>326</v>
      </c>
      <c r="F9" s="6" t="s">
        <v>235</v>
      </c>
      <c r="G9" s="6" t="s">
        <v>236</v>
      </c>
      <c r="H9" s="6" t="s">
        <v>323</v>
      </c>
      <c r="I9" s="5">
        <v>4</v>
      </c>
      <c r="J9" s="9"/>
      <c r="K9" s="6"/>
      <c r="L9" s="10"/>
    </row>
    <row r="10" spans="1:12">
      <c r="A10" s="6"/>
      <c r="B10" s="6"/>
      <c r="C10" s="6"/>
      <c r="D10" s="6"/>
      <c r="E10" s="6" t="s">
        <v>327</v>
      </c>
      <c r="F10" s="6" t="s">
        <v>235</v>
      </c>
      <c r="G10" s="6" t="s">
        <v>236</v>
      </c>
      <c r="H10" s="6" t="s">
        <v>323</v>
      </c>
      <c r="I10" s="5">
        <v>4</v>
      </c>
      <c r="J10" s="9"/>
      <c r="K10" s="6"/>
      <c r="L10" s="10"/>
    </row>
    <row r="12" spans="1:12">
      <c r="A12" s="6" t="s">
        <v>329</v>
      </c>
      <c r="B12" s="6" t="s">
        <v>482</v>
      </c>
      <c r="C12" s="6" t="s">
        <v>481</v>
      </c>
      <c r="D12" s="6" t="s">
        <v>208</v>
      </c>
      <c r="E12" s="6" t="s">
        <v>331</v>
      </c>
      <c r="F12" s="6" t="s">
        <v>290</v>
      </c>
      <c r="G12" s="6" t="s">
        <v>291</v>
      </c>
      <c r="H12" s="6" t="s">
        <v>298</v>
      </c>
      <c r="I12" s="5">
        <v>3</v>
      </c>
      <c r="J12" s="9"/>
      <c r="K12" s="6"/>
      <c r="L12" s="10"/>
    </row>
    <row r="13" spans="1:12">
      <c r="A13" s="6"/>
      <c r="B13" s="6"/>
      <c r="C13" s="6"/>
      <c r="D13" s="6"/>
      <c r="E13" s="6" t="s">
        <v>332</v>
      </c>
      <c r="F13" s="6" t="s">
        <v>144</v>
      </c>
      <c r="G13" s="6" t="s">
        <v>145</v>
      </c>
      <c r="H13" s="6" t="s">
        <v>292</v>
      </c>
      <c r="I13" s="5">
        <v>3</v>
      </c>
      <c r="J13" s="9"/>
      <c r="K13" s="6"/>
      <c r="L13" s="10"/>
    </row>
    <row r="14" spans="1:12">
      <c r="A14" s="6"/>
      <c r="B14" s="6"/>
      <c r="C14" s="6"/>
      <c r="D14" s="6"/>
      <c r="E14" s="6" t="s">
        <v>334</v>
      </c>
      <c r="F14" s="6" t="s">
        <v>144</v>
      </c>
      <c r="G14" s="6" t="s">
        <v>145</v>
      </c>
      <c r="H14" s="6" t="s">
        <v>292</v>
      </c>
      <c r="I14" s="5">
        <v>3</v>
      </c>
      <c r="J14" s="9"/>
      <c r="K14" s="6"/>
      <c r="L14" s="10"/>
    </row>
    <row r="15" spans="1:12">
      <c r="A15" s="6"/>
      <c r="B15" s="6"/>
      <c r="C15" s="6"/>
      <c r="D15" s="6"/>
      <c r="E15" s="6" t="s">
        <v>336</v>
      </c>
      <c r="F15" s="6" t="s">
        <v>144</v>
      </c>
      <c r="G15" s="6" t="s">
        <v>145</v>
      </c>
      <c r="H15" s="6" t="s">
        <v>292</v>
      </c>
      <c r="I15" s="5">
        <v>3</v>
      </c>
      <c r="J15" s="9"/>
      <c r="K15" s="6"/>
      <c r="L15" s="10"/>
    </row>
    <row r="16" spans="1:12">
      <c r="A16" s="6"/>
      <c r="B16" s="6"/>
      <c r="C16" s="6"/>
      <c r="D16" s="6"/>
      <c r="E16" s="6" t="s">
        <v>338</v>
      </c>
      <c r="F16" s="6" t="s">
        <v>150</v>
      </c>
      <c r="G16" s="6" t="s">
        <v>151</v>
      </c>
      <c r="H16" s="6" t="s">
        <v>298</v>
      </c>
      <c r="I16" s="5">
        <v>4</v>
      </c>
      <c r="J16" s="9"/>
      <c r="K16" s="6"/>
      <c r="L16" s="10"/>
    </row>
    <row r="17" spans="1:12">
      <c r="A17" s="6"/>
      <c r="B17" s="6"/>
      <c r="C17" s="6"/>
      <c r="D17" s="6"/>
      <c r="E17" s="6" t="s">
        <v>339</v>
      </c>
      <c r="F17" s="6" t="s">
        <v>273</v>
      </c>
      <c r="G17" s="6" t="s">
        <v>274</v>
      </c>
      <c r="H17" s="6" t="s">
        <v>292</v>
      </c>
      <c r="I17" s="5">
        <v>2</v>
      </c>
      <c r="J17" s="9"/>
      <c r="K17" s="6"/>
      <c r="L17" s="10"/>
    </row>
    <row r="18" spans="1:12">
      <c r="A18" s="6"/>
      <c r="B18" s="6"/>
      <c r="C18" s="6"/>
      <c r="D18" s="6"/>
      <c r="E18" s="6" t="s">
        <v>341</v>
      </c>
      <c r="F18" s="6" t="s">
        <v>273</v>
      </c>
      <c r="G18" s="6" t="s">
        <v>274</v>
      </c>
      <c r="H18" s="6" t="s">
        <v>292</v>
      </c>
      <c r="I18" s="5">
        <v>3</v>
      </c>
      <c r="J18" s="9"/>
      <c r="K18" s="6"/>
      <c r="L18" s="10"/>
    </row>
    <row r="19" spans="1:12">
      <c r="A19" s="6"/>
      <c r="B19" s="6"/>
      <c r="C19" s="6"/>
      <c r="D19" s="6"/>
      <c r="E19" s="6" t="s">
        <v>342</v>
      </c>
      <c r="F19" s="6" t="s">
        <v>178</v>
      </c>
      <c r="G19" s="6" t="s">
        <v>179</v>
      </c>
      <c r="H19" s="6" t="s">
        <v>292</v>
      </c>
      <c r="I19" s="5">
        <v>3</v>
      </c>
      <c r="J19" s="9"/>
      <c r="K19" s="6"/>
      <c r="L19" s="10"/>
    </row>
    <row r="20" spans="1:12">
      <c r="A20" s="6"/>
      <c r="B20" s="6"/>
      <c r="C20" s="6"/>
      <c r="D20" s="6"/>
      <c r="E20" s="6" t="s">
        <v>344</v>
      </c>
      <c r="F20" s="6" t="s">
        <v>182</v>
      </c>
      <c r="G20" s="6" t="s">
        <v>183</v>
      </c>
      <c r="H20" s="6" t="s">
        <v>292</v>
      </c>
      <c r="I20" s="5">
        <v>3</v>
      </c>
      <c r="J20" s="9"/>
      <c r="K20" s="6"/>
      <c r="L20" s="10"/>
    </row>
    <row r="21" spans="1:12">
      <c r="A21" s="6"/>
      <c r="B21" s="6"/>
      <c r="C21" s="6"/>
      <c r="D21" s="6"/>
      <c r="E21" s="6" t="s">
        <v>345</v>
      </c>
      <c r="F21" s="6" t="s">
        <v>182</v>
      </c>
      <c r="G21" s="6" t="s">
        <v>183</v>
      </c>
      <c r="H21" s="6" t="s">
        <v>298</v>
      </c>
      <c r="I21" s="5">
        <v>4</v>
      </c>
      <c r="J21" s="9"/>
      <c r="K21" s="6"/>
      <c r="L21" s="10"/>
    </row>
    <row r="22" spans="1:12">
      <c r="A22" s="6"/>
      <c r="B22" s="6"/>
      <c r="C22" s="6"/>
      <c r="D22" s="6"/>
      <c r="E22" s="6" t="s">
        <v>347</v>
      </c>
      <c r="F22" s="6" t="s">
        <v>230</v>
      </c>
      <c r="G22" s="6" t="s">
        <v>231</v>
      </c>
      <c r="H22" s="6" t="s">
        <v>292</v>
      </c>
      <c r="I22" s="5">
        <v>3</v>
      </c>
      <c r="J22" s="9"/>
      <c r="K22" s="6"/>
      <c r="L22" s="10"/>
    </row>
    <row r="23" spans="1:12">
      <c r="A23" s="6"/>
      <c r="B23" s="6"/>
      <c r="C23" s="6"/>
      <c r="D23" s="6"/>
      <c r="E23" s="6" t="s">
        <v>348</v>
      </c>
      <c r="F23" s="6" t="s">
        <v>235</v>
      </c>
      <c r="G23" s="6" t="s">
        <v>236</v>
      </c>
      <c r="H23" s="6" t="s">
        <v>292</v>
      </c>
      <c r="I23" s="5">
        <v>2</v>
      </c>
      <c r="J23" s="9"/>
      <c r="K23" s="6"/>
      <c r="L23" s="10"/>
    </row>
    <row r="24" spans="1:12">
      <c r="A24" s="6"/>
      <c r="B24" s="6"/>
      <c r="C24" s="6"/>
      <c r="D24" s="6"/>
      <c r="E24" s="6" t="s">
        <v>349</v>
      </c>
      <c r="F24" s="6" t="s">
        <v>235</v>
      </c>
      <c r="G24" s="6" t="s">
        <v>236</v>
      </c>
      <c r="H24" s="6" t="s">
        <v>292</v>
      </c>
      <c r="I24" s="5">
        <v>3</v>
      </c>
      <c r="J24" s="9"/>
      <c r="K24" s="6"/>
      <c r="L24" s="10"/>
    </row>
    <row r="25" spans="1:12">
      <c r="A25" s="6"/>
      <c r="B25" s="6"/>
      <c r="C25" s="6"/>
      <c r="D25" s="6"/>
      <c r="E25" s="6" t="s">
        <v>351</v>
      </c>
      <c r="F25" s="6" t="s">
        <v>239</v>
      </c>
      <c r="G25" s="6" t="s">
        <v>240</v>
      </c>
      <c r="H25" s="6" t="s">
        <v>292</v>
      </c>
      <c r="I25" s="5">
        <v>2</v>
      </c>
      <c r="J25" s="9"/>
      <c r="K25" s="6"/>
      <c r="L25" s="10"/>
    </row>
    <row r="26" spans="1:12">
      <c r="A26" s="6"/>
      <c r="B26" s="6"/>
      <c r="C26" s="6"/>
      <c r="D26" s="6"/>
      <c r="E26" s="6" t="s">
        <v>352</v>
      </c>
      <c r="F26" s="6" t="s">
        <v>154</v>
      </c>
      <c r="G26" s="6" t="s">
        <v>155</v>
      </c>
      <c r="H26" s="6" t="s">
        <v>298</v>
      </c>
      <c r="I26" s="5">
        <v>3</v>
      </c>
      <c r="J26" s="9"/>
      <c r="K26" s="6"/>
      <c r="L26" s="10"/>
    </row>
    <row r="27" spans="1:12">
      <c r="A27" s="6"/>
      <c r="B27" s="6"/>
      <c r="C27" s="6"/>
      <c r="D27" s="6"/>
      <c r="E27" s="6" t="s">
        <v>353</v>
      </c>
      <c r="F27" s="6" t="s">
        <v>154</v>
      </c>
      <c r="G27" s="6" t="s">
        <v>155</v>
      </c>
      <c r="H27" s="6" t="s">
        <v>298</v>
      </c>
      <c r="I27" s="5">
        <v>4</v>
      </c>
      <c r="J27" s="9"/>
      <c r="K27" s="6"/>
      <c r="L27" s="10"/>
    </row>
    <row r="28" spans="1:12">
      <c r="A28" s="6"/>
      <c r="B28" s="6"/>
      <c r="C28" s="6"/>
      <c r="D28" s="6"/>
      <c r="E28" s="6" t="s">
        <v>354</v>
      </c>
      <c r="F28" s="6" t="s">
        <v>242</v>
      </c>
      <c r="G28" s="6" t="s">
        <v>243</v>
      </c>
      <c r="H28" s="6" t="s">
        <v>298</v>
      </c>
      <c r="I28" s="5">
        <v>3</v>
      </c>
      <c r="J28" s="9"/>
      <c r="K28" s="6"/>
      <c r="L28" s="10"/>
    </row>
    <row r="30" spans="1:12">
      <c r="A30" s="6" t="s">
        <v>140</v>
      </c>
      <c r="B30" s="6" t="s">
        <v>483</v>
      </c>
      <c r="C30" s="6" t="s">
        <v>481</v>
      </c>
      <c r="D30" s="6" t="s">
        <v>102</v>
      </c>
      <c r="E30" s="6" t="s">
        <v>143</v>
      </c>
      <c r="F30" s="6" t="s">
        <v>144</v>
      </c>
      <c r="G30" s="6" t="s">
        <v>145</v>
      </c>
      <c r="H30" s="6" t="s">
        <v>146</v>
      </c>
      <c r="I30" s="5">
        <v>5</v>
      </c>
      <c r="J30" s="9"/>
      <c r="K30" s="6"/>
      <c r="L30" s="10"/>
    </row>
    <row r="31" spans="1:12">
      <c r="A31" s="6"/>
      <c r="B31" s="6"/>
      <c r="C31" s="6"/>
      <c r="D31" s="6"/>
      <c r="E31" s="6" t="s">
        <v>149</v>
      </c>
      <c r="F31" s="6" t="s">
        <v>150</v>
      </c>
      <c r="G31" s="6" t="s">
        <v>151</v>
      </c>
      <c r="H31" s="6" t="s">
        <v>146</v>
      </c>
      <c r="I31" s="5">
        <v>4</v>
      </c>
      <c r="J31" s="9"/>
      <c r="K31" s="6"/>
      <c r="L31" s="10"/>
    </row>
    <row r="32" spans="1:12">
      <c r="A32" s="6"/>
      <c r="B32" s="6"/>
      <c r="C32" s="6"/>
      <c r="D32" s="6"/>
      <c r="E32" s="6" t="s">
        <v>153</v>
      </c>
      <c r="F32" s="6" t="s">
        <v>154</v>
      </c>
      <c r="G32" s="6" t="s">
        <v>155</v>
      </c>
      <c r="H32" s="6" t="s">
        <v>146</v>
      </c>
      <c r="I32" s="5">
        <v>4</v>
      </c>
      <c r="J32" s="9"/>
      <c r="K32" s="6"/>
      <c r="L32" s="10"/>
    </row>
    <row r="33" spans="1:12">
      <c r="A33" s="6"/>
      <c r="B33" s="6"/>
      <c r="C33" s="6"/>
      <c r="D33" s="6"/>
      <c r="E33" s="6" t="s">
        <v>157</v>
      </c>
      <c r="F33" s="6" t="s">
        <v>154</v>
      </c>
      <c r="G33" s="6" t="s">
        <v>155</v>
      </c>
      <c r="H33" s="6" t="s">
        <v>146</v>
      </c>
      <c r="I33" s="5">
        <v>4</v>
      </c>
      <c r="J33" s="9"/>
      <c r="K33" s="6"/>
      <c r="L33" s="10"/>
    </row>
    <row r="35" spans="1:12">
      <c r="A35" s="6" t="s">
        <v>357</v>
      </c>
      <c r="B35" s="6" t="s">
        <v>484</v>
      </c>
      <c r="C35" s="6" t="s">
        <v>481</v>
      </c>
      <c r="D35" s="6" t="s">
        <v>102</v>
      </c>
      <c r="E35" s="6" t="s">
        <v>359</v>
      </c>
      <c r="F35" s="6" t="s">
        <v>290</v>
      </c>
      <c r="G35" s="6" t="s">
        <v>291</v>
      </c>
      <c r="H35" s="6" t="s">
        <v>323</v>
      </c>
      <c r="I35" s="5">
        <v>4</v>
      </c>
      <c r="J35" s="9"/>
      <c r="K35" s="6"/>
      <c r="L35" s="10"/>
    </row>
    <row r="36" spans="1:12">
      <c r="A36" s="6"/>
      <c r="B36" s="6"/>
      <c r="C36" s="6"/>
      <c r="D36" s="6"/>
      <c r="E36" s="6" t="s">
        <v>360</v>
      </c>
      <c r="F36" s="6" t="s">
        <v>296</v>
      </c>
      <c r="G36" s="6" t="s">
        <v>297</v>
      </c>
      <c r="H36" s="6" t="s">
        <v>323</v>
      </c>
      <c r="I36" s="5">
        <v>4</v>
      </c>
      <c r="J36" s="9"/>
      <c r="K36" s="6"/>
      <c r="L36" s="10"/>
    </row>
    <row r="37" spans="1:12">
      <c r="A37" s="6"/>
      <c r="B37" s="6"/>
      <c r="C37" s="6"/>
      <c r="D37" s="6"/>
      <c r="E37" s="6" t="s">
        <v>362</v>
      </c>
      <c r="F37" s="6" t="s">
        <v>296</v>
      </c>
      <c r="G37" s="6" t="s">
        <v>297</v>
      </c>
      <c r="H37" s="6" t="s">
        <v>323</v>
      </c>
      <c r="I37" s="5">
        <v>4</v>
      </c>
      <c r="J37" s="9"/>
      <c r="K37" s="6"/>
      <c r="L37" s="10"/>
    </row>
    <row r="38" spans="1:12">
      <c r="A38" s="6"/>
      <c r="B38" s="6"/>
      <c r="C38" s="6"/>
      <c r="D38" s="6"/>
      <c r="E38" s="6" t="s">
        <v>364</v>
      </c>
      <c r="F38" s="6" t="s">
        <v>296</v>
      </c>
      <c r="G38" s="6" t="s">
        <v>297</v>
      </c>
      <c r="H38" s="6" t="s">
        <v>323</v>
      </c>
      <c r="I38" s="5">
        <v>4</v>
      </c>
      <c r="J38" s="9"/>
      <c r="K38" s="6"/>
      <c r="L38" s="10"/>
    </row>
    <row r="39" spans="1:12">
      <c r="A39" s="6"/>
      <c r="B39" s="6"/>
      <c r="C39" s="6"/>
      <c r="D39" s="6"/>
      <c r="E39" s="6" t="s">
        <v>366</v>
      </c>
      <c r="F39" s="6" t="s">
        <v>230</v>
      </c>
      <c r="G39" s="6" t="s">
        <v>231</v>
      </c>
      <c r="H39" s="6" t="s">
        <v>323</v>
      </c>
      <c r="I39" s="5">
        <v>4</v>
      </c>
      <c r="J39" s="9"/>
      <c r="K39" s="6"/>
      <c r="L39" s="10"/>
    </row>
    <row r="40" spans="1:12">
      <c r="A40" s="6"/>
      <c r="B40" s="6"/>
      <c r="C40" s="6"/>
      <c r="D40" s="6"/>
      <c r="E40" s="6" t="s">
        <v>367</v>
      </c>
      <c r="F40" s="6" t="s">
        <v>239</v>
      </c>
      <c r="G40" s="6" t="s">
        <v>240</v>
      </c>
      <c r="H40" s="6" t="s">
        <v>323</v>
      </c>
      <c r="I40" s="5">
        <v>4</v>
      </c>
      <c r="J40" s="9"/>
      <c r="K40" s="6"/>
      <c r="L40" s="10"/>
    </row>
    <row r="42" spans="1:12">
      <c r="A42" s="6" t="s">
        <v>162</v>
      </c>
      <c r="B42" s="6" t="s">
        <v>485</v>
      </c>
      <c r="C42" s="6" t="s">
        <v>481</v>
      </c>
      <c r="D42" s="6" t="s">
        <v>91</v>
      </c>
      <c r="E42" s="6" t="s">
        <v>164</v>
      </c>
      <c r="F42" s="6" t="s">
        <v>165</v>
      </c>
      <c r="G42" s="6" t="s">
        <v>166</v>
      </c>
      <c r="H42" s="6" t="s">
        <v>146</v>
      </c>
      <c r="I42" s="5">
        <v>4</v>
      </c>
      <c r="J42" s="9"/>
      <c r="K42" s="6"/>
      <c r="L42" s="10"/>
    </row>
    <row r="43" spans="1:12">
      <c r="A43" s="6"/>
      <c r="B43" s="6"/>
      <c r="C43" s="6"/>
      <c r="D43" s="6"/>
      <c r="E43" s="6" t="s">
        <v>168</v>
      </c>
      <c r="F43" s="6" t="s">
        <v>165</v>
      </c>
      <c r="G43" s="6" t="s">
        <v>166</v>
      </c>
      <c r="H43" s="6" t="s">
        <v>146</v>
      </c>
      <c r="I43" s="5">
        <v>4</v>
      </c>
      <c r="J43" s="9"/>
      <c r="K43" s="6"/>
      <c r="L43" s="10"/>
    </row>
    <row r="44" spans="1:12">
      <c r="A44" s="6"/>
      <c r="B44" s="6"/>
      <c r="C44" s="6"/>
      <c r="D44" s="6"/>
      <c r="E44" s="6" t="s">
        <v>170</v>
      </c>
      <c r="F44" s="6" t="s">
        <v>165</v>
      </c>
      <c r="G44" s="6" t="s">
        <v>166</v>
      </c>
      <c r="H44" s="6" t="s">
        <v>146</v>
      </c>
      <c r="I44" s="5">
        <v>4</v>
      </c>
      <c r="J44" s="9"/>
      <c r="K44" s="6"/>
      <c r="L44" s="10"/>
    </row>
    <row r="45" spans="1:12">
      <c r="A45" s="6"/>
      <c r="B45" s="6"/>
      <c r="C45" s="6"/>
      <c r="D45" s="6"/>
      <c r="E45" s="6" t="s">
        <v>172</v>
      </c>
      <c r="F45" s="6" t="s">
        <v>144</v>
      </c>
      <c r="G45" s="6" t="s">
        <v>145</v>
      </c>
      <c r="H45" s="6" t="s">
        <v>146</v>
      </c>
      <c r="I45" s="5">
        <v>4</v>
      </c>
      <c r="J45" s="9"/>
      <c r="K45" s="6"/>
      <c r="L45" s="10"/>
    </row>
    <row r="46" spans="1:12">
      <c r="A46" s="6"/>
      <c r="B46" s="6"/>
      <c r="C46" s="6"/>
      <c r="D46" s="6"/>
      <c r="E46" s="6" t="s">
        <v>174</v>
      </c>
      <c r="F46" s="6" t="s">
        <v>144</v>
      </c>
      <c r="G46" s="6" t="s">
        <v>145</v>
      </c>
      <c r="H46" s="6" t="s">
        <v>146</v>
      </c>
      <c r="I46" s="5">
        <v>4</v>
      </c>
      <c r="J46" s="9"/>
      <c r="K46" s="6"/>
      <c r="L46" s="10"/>
    </row>
    <row r="47" spans="1:12">
      <c r="A47" s="6"/>
      <c r="B47" s="6"/>
      <c r="C47" s="6"/>
      <c r="D47" s="6"/>
      <c r="E47" s="6" t="s">
        <v>176</v>
      </c>
      <c r="F47" s="6" t="s">
        <v>150</v>
      </c>
      <c r="G47" s="6" t="s">
        <v>151</v>
      </c>
      <c r="H47" s="6" t="s">
        <v>146</v>
      </c>
      <c r="I47" s="5">
        <v>4</v>
      </c>
      <c r="J47" s="9"/>
      <c r="K47" s="6"/>
      <c r="L47" s="10"/>
    </row>
    <row r="48" spans="1:12">
      <c r="A48" s="6"/>
      <c r="B48" s="6"/>
      <c r="C48" s="6"/>
      <c r="D48" s="6"/>
      <c r="E48" s="6" t="s">
        <v>177</v>
      </c>
      <c r="F48" s="6" t="s">
        <v>178</v>
      </c>
      <c r="G48" s="6" t="s">
        <v>179</v>
      </c>
      <c r="H48" s="6" t="s">
        <v>146</v>
      </c>
      <c r="I48" s="5">
        <v>4</v>
      </c>
      <c r="J48" s="9"/>
      <c r="K48" s="6"/>
      <c r="L48" s="10"/>
    </row>
    <row r="49" spans="1:12">
      <c r="A49" s="6"/>
      <c r="B49" s="6"/>
      <c r="C49" s="6"/>
      <c r="D49" s="6"/>
      <c r="E49" s="6" t="s">
        <v>181</v>
      </c>
      <c r="F49" s="6" t="s">
        <v>182</v>
      </c>
      <c r="G49" s="6" t="s">
        <v>183</v>
      </c>
      <c r="H49" s="6" t="s">
        <v>146</v>
      </c>
      <c r="I49" s="5">
        <v>4</v>
      </c>
      <c r="J49" s="9"/>
      <c r="K49" s="6"/>
      <c r="L49" s="10"/>
    </row>
    <row r="50" spans="1:12">
      <c r="A50" s="6"/>
      <c r="B50" s="6"/>
      <c r="C50" s="6"/>
      <c r="D50" s="6"/>
      <c r="E50" s="6" t="s">
        <v>184</v>
      </c>
      <c r="F50" s="6" t="s">
        <v>182</v>
      </c>
      <c r="G50" s="6" t="s">
        <v>183</v>
      </c>
      <c r="H50" s="6" t="s">
        <v>146</v>
      </c>
      <c r="I50" s="5">
        <v>4</v>
      </c>
      <c r="J50" s="9"/>
      <c r="K50" s="6"/>
      <c r="L50" s="10"/>
    </row>
    <row r="51" spans="1:12">
      <c r="A51" s="6"/>
      <c r="B51" s="6"/>
      <c r="C51" s="6"/>
      <c r="D51" s="6"/>
      <c r="E51" s="6" t="s">
        <v>186</v>
      </c>
      <c r="F51" s="6" t="s">
        <v>182</v>
      </c>
      <c r="G51" s="6" t="s">
        <v>183</v>
      </c>
      <c r="H51" s="6" t="s">
        <v>146</v>
      </c>
      <c r="I51" s="5">
        <v>4</v>
      </c>
      <c r="J51" s="9"/>
      <c r="K51" s="6"/>
      <c r="L51" s="10"/>
    </row>
    <row r="52" spans="1:12">
      <c r="A52" s="6"/>
      <c r="B52" s="6"/>
      <c r="C52" s="6"/>
      <c r="D52" s="6"/>
      <c r="E52" s="6" t="s">
        <v>188</v>
      </c>
      <c r="F52" s="6" t="s">
        <v>154</v>
      </c>
      <c r="G52" s="6" t="s">
        <v>155</v>
      </c>
      <c r="H52" s="6" t="s">
        <v>146</v>
      </c>
      <c r="I52" s="5">
        <v>4</v>
      </c>
      <c r="J52" s="9"/>
      <c r="K52" s="6"/>
      <c r="L52" s="10"/>
    </row>
    <row r="53" spans="1:12">
      <c r="A53" s="6"/>
      <c r="B53" s="6"/>
      <c r="C53" s="6"/>
      <c r="D53" s="6"/>
      <c r="E53" s="6" t="s">
        <v>190</v>
      </c>
      <c r="F53" s="6" t="s">
        <v>154</v>
      </c>
      <c r="G53" s="6" t="s">
        <v>155</v>
      </c>
      <c r="H53" s="6" t="s">
        <v>146</v>
      </c>
      <c r="I53" s="5">
        <v>4</v>
      </c>
      <c r="J53" s="9"/>
      <c r="K53" s="6"/>
      <c r="L53" s="10"/>
    </row>
    <row r="54" spans="1:12">
      <c r="A54" s="6"/>
      <c r="B54" s="6"/>
      <c r="C54" s="6"/>
      <c r="D54" s="6"/>
      <c r="E54" s="6" t="s">
        <v>192</v>
      </c>
      <c r="F54" s="6" t="s">
        <v>154</v>
      </c>
      <c r="G54" s="6" t="s">
        <v>155</v>
      </c>
      <c r="H54" s="6" t="s">
        <v>146</v>
      </c>
      <c r="I54" s="5">
        <v>4</v>
      </c>
      <c r="J54" s="9"/>
      <c r="K54" s="6"/>
      <c r="L54" s="10"/>
    </row>
    <row r="56" spans="1:12">
      <c r="A56" s="6" t="s">
        <v>369</v>
      </c>
      <c r="B56" s="6" t="s">
        <v>486</v>
      </c>
      <c r="C56" s="6" t="s">
        <v>481</v>
      </c>
      <c r="D56" s="6" t="s">
        <v>321</v>
      </c>
      <c r="E56" s="6" t="s">
        <v>371</v>
      </c>
      <c r="F56" s="6" t="s">
        <v>296</v>
      </c>
      <c r="G56" s="6" t="s">
        <v>297</v>
      </c>
      <c r="H56" s="6" t="s">
        <v>323</v>
      </c>
      <c r="I56" s="5">
        <v>4</v>
      </c>
      <c r="J56" s="9"/>
      <c r="K56" s="6"/>
      <c r="L56" s="10"/>
    </row>
    <row r="57" spans="1:12">
      <c r="A57" s="6"/>
      <c r="B57" s="6"/>
      <c r="C57" s="6"/>
      <c r="D57" s="6"/>
      <c r="E57" s="6" t="s">
        <v>373</v>
      </c>
      <c r="F57" s="6" t="s">
        <v>273</v>
      </c>
      <c r="G57" s="6" t="s">
        <v>274</v>
      </c>
      <c r="H57" s="6" t="s">
        <v>323</v>
      </c>
      <c r="I57" s="5">
        <v>4</v>
      </c>
      <c r="J57" s="9"/>
      <c r="K57" s="6"/>
      <c r="L57" s="10"/>
    </row>
    <row r="58" spans="1:12">
      <c r="A58" s="6"/>
      <c r="B58" s="6"/>
      <c r="C58" s="6"/>
      <c r="D58" s="6"/>
      <c r="E58" s="6" t="s">
        <v>374</v>
      </c>
      <c r="F58" s="6" t="s">
        <v>230</v>
      </c>
      <c r="G58" s="6" t="s">
        <v>231</v>
      </c>
      <c r="H58" s="6" t="s">
        <v>323</v>
      </c>
      <c r="I58" s="5">
        <v>4</v>
      </c>
      <c r="J58" s="9"/>
      <c r="K58" s="6"/>
      <c r="L58" s="10"/>
    </row>
    <row r="59" spans="1:12">
      <c r="A59" s="6"/>
      <c r="B59" s="6"/>
      <c r="C59" s="6"/>
      <c r="D59" s="6"/>
      <c r="E59" s="6" t="s">
        <v>375</v>
      </c>
      <c r="F59" s="6" t="s">
        <v>235</v>
      </c>
      <c r="G59" s="6" t="s">
        <v>236</v>
      </c>
      <c r="H59" s="6" t="s">
        <v>323</v>
      </c>
      <c r="I59" s="5">
        <v>4</v>
      </c>
      <c r="J59" s="9"/>
      <c r="K59" s="6"/>
      <c r="L59" s="10"/>
    </row>
    <row r="60" spans="1:12">
      <c r="A60" s="6"/>
      <c r="B60" s="6"/>
      <c r="C60" s="6"/>
      <c r="D60" s="6"/>
      <c r="E60" s="6" t="s">
        <v>377</v>
      </c>
      <c r="F60" s="6" t="s">
        <v>235</v>
      </c>
      <c r="G60" s="6" t="s">
        <v>236</v>
      </c>
      <c r="H60" s="6" t="s">
        <v>323</v>
      </c>
      <c r="I60" s="5">
        <v>4</v>
      </c>
      <c r="J60" s="9"/>
      <c r="K60" s="6"/>
      <c r="L60" s="10"/>
    </row>
    <row r="61" spans="1:12">
      <c r="A61" s="6"/>
      <c r="B61" s="6"/>
      <c r="C61" s="6"/>
      <c r="D61" s="6"/>
      <c r="E61" s="6" t="s">
        <v>378</v>
      </c>
      <c r="F61" s="6" t="s">
        <v>235</v>
      </c>
      <c r="G61" s="6" t="s">
        <v>236</v>
      </c>
      <c r="H61" s="6" t="s">
        <v>323</v>
      </c>
      <c r="I61" s="5">
        <v>4</v>
      </c>
      <c r="J61" s="9"/>
      <c r="K61" s="6"/>
      <c r="L61" s="10"/>
    </row>
    <row r="63" spans="1:12">
      <c r="A63" s="6" t="s">
        <v>194</v>
      </c>
      <c r="B63" s="6" t="s">
        <v>487</v>
      </c>
      <c r="C63" s="6" t="s">
        <v>481</v>
      </c>
      <c r="D63" s="6" t="s">
        <v>196</v>
      </c>
      <c r="E63" s="6" t="s">
        <v>197</v>
      </c>
      <c r="F63" s="6" t="s">
        <v>144</v>
      </c>
      <c r="G63" s="6" t="s">
        <v>145</v>
      </c>
      <c r="H63" s="6" t="s">
        <v>146</v>
      </c>
      <c r="I63" s="5">
        <v>4</v>
      </c>
      <c r="J63" s="9"/>
      <c r="K63" s="6"/>
      <c r="L63" s="10"/>
    </row>
    <row r="64" spans="1:12">
      <c r="A64" s="6"/>
      <c r="B64" s="6"/>
      <c r="C64" s="6"/>
      <c r="D64" s="6"/>
      <c r="E64" s="6" t="s">
        <v>199</v>
      </c>
      <c r="F64" s="6" t="s">
        <v>178</v>
      </c>
      <c r="G64" s="6" t="s">
        <v>179</v>
      </c>
      <c r="H64" s="6" t="s">
        <v>146</v>
      </c>
      <c r="I64" s="5">
        <v>4</v>
      </c>
      <c r="J64" s="9"/>
      <c r="K64" s="6"/>
      <c r="L64" s="10"/>
    </row>
    <row r="65" spans="1:12">
      <c r="A65" s="6"/>
      <c r="B65" s="6"/>
      <c r="C65" s="6"/>
      <c r="D65" s="6"/>
      <c r="E65" s="6" t="s">
        <v>201</v>
      </c>
      <c r="F65" s="6" t="s">
        <v>178</v>
      </c>
      <c r="G65" s="6" t="s">
        <v>179</v>
      </c>
      <c r="H65" s="6" t="s">
        <v>146</v>
      </c>
      <c r="I65" s="5">
        <v>4</v>
      </c>
      <c r="J65" s="9"/>
      <c r="K65" s="6"/>
      <c r="L65" s="10"/>
    </row>
    <row r="66" spans="1:12">
      <c r="A66" s="6"/>
      <c r="B66" s="6"/>
      <c r="C66" s="6"/>
      <c r="D66" s="6"/>
      <c r="E66" s="6" t="s">
        <v>203</v>
      </c>
      <c r="F66" s="6" t="s">
        <v>182</v>
      </c>
      <c r="G66" s="6" t="s">
        <v>183</v>
      </c>
      <c r="H66" s="6" t="s">
        <v>146</v>
      </c>
      <c r="I66" s="5">
        <v>4</v>
      </c>
      <c r="J66" s="9"/>
      <c r="K66" s="6"/>
      <c r="L66" s="10"/>
    </row>
    <row r="68" spans="1:12">
      <c r="A68" s="6" t="s">
        <v>380</v>
      </c>
      <c r="B68" s="6" t="s">
        <v>488</v>
      </c>
      <c r="C68" s="6" t="s">
        <v>481</v>
      </c>
      <c r="D68" s="6" t="s">
        <v>196</v>
      </c>
      <c r="E68" s="6" t="s">
        <v>382</v>
      </c>
      <c r="F68" s="6" t="s">
        <v>290</v>
      </c>
      <c r="G68" s="6" t="s">
        <v>291</v>
      </c>
      <c r="H68" s="6" t="s">
        <v>323</v>
      </c>
      <c r="I68" s="5">
        <v>4</v>
      </c>
      <c r="J68" s="9"/>
      <c r="K68" s="6"/>
      <c r="L68" s="10"/>
    </row>
    <row r="69" spans="1:12">
      <c r="A69" s="6"/>
      <c r="B69" s="6"/>
      <c r="C69" s="6"/>
      <c r="D69" s="6"/>
      <c r="E69" s="6" t="s">
        <v>383</v>
      </c>
      <c r="F69" s="6" t="s">
        <v>290</v>
      </c>
      <c r="G69" s="6" t="s">
        <v>291</v>
      </c>
      <c r="H69" s="6" t="s">
        <v>323</v>
      </c>
      <c r="I69" s="5">
        <v>4</v>
      </c>
      <c r="J69" s="9"/>
      <c r="K69" s="6"/>
      <c r="L69" s="10"/>
    </row>
    <row r="70" spans="1:12">
      <c r="A70" s="6"/>
      <c r="B70" s="6"/>
      <c r="C70" s="6"/>
      <c r="D70" s="6"/>
      <c r="E70" s="6" t="s">
        <v>384</v>
      </c>
      <c r="F70" s="6" t="s">
        <v>290</v>
      </c>
      <c r="G70" s="6" t="s">
        <v>291</v>
      </c>
      <c r="H70" s="6" t="s">
        <v>323</v>
      </c>
      <c r="I70" s="5">
        <v>4</v>
      </c>
      <c r="J70" s="9"/>
      <c r="K70" s="6"/>
      <c r="L70" s="10"/>
    </row>
    <row r="71" spans="1:12">
      <c r="A71" s="6"/>
      <c r="B71" s="6"/>
      <c r="C71" s="6"/>
      <c r="D71" s="6"/>
      <c r="E71" s="6" t="s">
        <v>386</v>
      </c>
      <c r="F71" s="6" t="s">
        <v>290</v>
      </c>
      <c r="G71" s="6" t="s">
        <v>291</v>
      </c>
      <c r="H71" s="6" t="s">
        <v>323</v>
      </c>
      <c r="I71" s="5">
        <v>4</v>
      </c>
      <c r="J71" s="9"/>
      <c r="K71" s="6"/>
      <c r="L71" s="10"/>
    </row>
    <row r="72" spans="1:12">
      <c r="A72" s="6"/>
      <c r="B72" s="6"/>
      <c r="C72" s="6"/>
      <c r="D72" s="6"/>
      <c r="E72" s="6" t="s">
        <v>388</v>
      </c>
      <c r="F72" s="6" t="s">
        <v>290</v>
      </c>
      <c r="G72" s="6" t="s">
        <v>291</v>
      </c>
      <c r="H72" s="6" t="s">
        <v>323</v>
      </c>
      <c r="I72" s="5">
        <v>4</v>
      </c>
      <c r="J72" s="9"/>
      <c r="K72" s="6"/>
      <c r="L72" s="10"/>
    </row>
    <row r="73" spans="1:12">
      <c r="A73" s="6"/>
      <c r="B73" s="6"/>
      <c r="C73" s="6"/>
      <c r="D73" s="6"/>
      <c r="E73" s="6" t="s">
        <v>389</v>
      </c>
      <c r="F73" s="6" t="s">
        <v>290</v>
      </c>
      <c r="G73" s="6" t="s">
        <v>291</v>
      </c>
      <c r="H73" s="6" t="s">
        <v>323</v>
      </c>
      <c r="I73" s="5">
        <v>5</v>
      </c>
      <c r="J73" s="9"/>
      <c r="K73" s="6"/>
      <c r="L73" s="10"/>
    </row>
    <row r="74" spans="1:12">
      <c r="A74" s="6"/>
      <c r="B74" s="6"/>
      <c r="C74" s="6"/>
      <c r="D74" s="6"/>
      <c r="E74" s="6" t="s">
        <v>391</v>
      </c>
      <c r="F74" s="6" t="s">
        <v>273</v>
      </c>
      <c r="G74" s="6" t="s">
        <v>274</v>
      </c>
      <c r="H74" s="6" t="s">
        <v>323</v>
      </c>
      <c r="I74" s="5">
        <v>4</v>
      </c>
      <c r="J74" s="9"/>
      <c r="K74" s="6"/>
      <c r="L74" s="10"/>
    </row>
    <row r="75" spans="1:12">
      <c r="A75" s="6"/>
      <c r="B75" s="6"/>
      <c r="C75" s="6"/>
      <c r="D75" s="6"/>
      <c r="E75" s="6" t="s">
        <v>392</v>
      </c>
      <c r="F75" s="6" t="s">
        <v>273</v>
      </c>
      <c r="G75" s="6" t="s">
        <v>274</v>
      </c>
      <c r="H75" s="6" t="s">
        <v>323</v>
      </c>
      <c r="I75" s="5">
        <v>4</v>
      </c>
      <c r="J75" s="9"/>
      <c r="K75" s="6"/>
      <c r="L75" s="10"/>
    </row>
    <row r="76" spans="1:12">
      <c r="A76" s="6"/>
      <c r="B76" s="6"/>
      <c r="C76" s="6"/>
      <c r="D76" s="6"/>
      <c r="E76" s="6" t="s">
        <v>393</v>
      </c>
      <c r="F76" s="6" t="s">
        <v>394</v>
      </c>
      <c r="G76" s="6" t="s">
        <v>395</v>
      </c>
      <c r="H76" s="6" t="s">
        <v>323</v>
      </c>
      <c r="I76" s="5">
        <v>4</v>
      </c>
      <c r="J76" s="9"/>
      <c r="K76" s="6"/>
      <c r="L76" s="10"/>
    </row>
    <row r="77" spans="1:12">
      <c r="A77" s="6"/>
      <c r="B77" s="6"/>
      <c r="C77" s="6"/>
      <c r="D77" s="6"/>
      <c r="E77" s="6" t="s">
        <v>397</v>
      </c>
      <c r="F77" s="6" t="s">
        <v>230</v>
      </c>
      <c r="G77" s="6" t="s">
        <v>231</v>
      </c>
      <c r="H77" s="6" t="s">
        <v>323</v>
      </c>
      <c r="I77" s="5">
        <v>4</v>
      </c>
      <c r="J77" s="9"/>
      <c r="K77" s="6"/>
      <c r="L77" s="10"/>
    </row>
    <row r="78" spans="1:12">
      <c r="A78" s="6"/>
      <c r="B78" s="6"/>
      <c r="C78" s="6"/>
      <c r="D78" s="6"/>
      <c r="E78" s="6" t="s">
        <v>398</v>
      </c>
      <c r="F78" s="6" t="s">
        <v>230</v>
      </c>
      <c r="G78" s="6" t="s">
        <v>231</v>
      </c>
      <c r="H78" s="6" t="s">
        <v>323</v>
      </c>
      <c r="I78" s="5">
        <v>4</v>
      </c>
      <c r="J78" s="9"/>
      <c r="K78" s="6"/>
      <c r="L78" s="10"/>
    </row>
    <row r="79" spans="1:12">
      <c r="A79" s="6"/>
      <c r="B79" s="6"/>
      <c r="C79" s="6"/>
      <c r="D79" s="6"/>
      <c r="E79" s="6" t="s">
        <v>400</v>
      </c>
      <c r="F79" s="6" t="s">
        <v>230</v>
      </c>
      <c r="G79" s="6" t="s">
        <v>231</v>
      </c>
      <c r="H79" s="6" t="s">
        <v>323</v>
      </c>
      <c r="I79" s="5">
        <v>4</v>
      </c>
      <c r="J79" s="9"/>
      <c r="K79" s="6"/>
      <c r="L79" s="10"/>
    </row>
    <row r="80" spans="1:12">
      <c r="A80" s="6"/>
      <c r="B80" s="6"/>
      <c r="C80" s="6"/>
      <c r="D80" s="6"/>
      <c r="E80" s="6" t="s">
        <v>402</v>
      </c>
      <c r="F80" s="6" t="s">
        <v>235</v>
      </c>
      <c r="G80" s="6" t="s">
        <v>236</v>
      </c>
      <c r="H80" s="6" t="s">
        <v>323</v>
      </c>
      <c r="I80" s="5">
        <v>4</v>
      </c>
      <c r="J80" s="9"/>
      <c r="K80" s="6"/>
      <c r="L80" s="10"/>
    </row>
    <row r="81" spans="1:12">
      <c r="A81" s="6"/>
      <c r="B81" s="6"/>
      <c r="C81" s="6"/>
      <c r="D81" s="6"/>
      <c r="E81" s="6" t="s">
        <v>404</v>
      </c>
      <c r="F81" s="6" t="s">
        <v>235</v>
      </c>
      <c r="G81" s="6" t="s">
        <v>236</v>
      </c>
      <c r="H81" s="6" t="s">
        <v>323</v>
      </c>
      <c r="I81" s="5">
        <v>4</v>
      </c>
      <c r="J81" s="9"/>
      <c r="K81" s="6"/>
      <c r="L81" s="10"/>
    </row>
    <row r="82" spans="1:12">
      <c r="A82" s="6"/>
      <c r="B82" s="6"/>
      <c r="C82" s="6"/>
      <c r="D82" s="6"/>
      <c r="E82" s="6" t="s">
        <v>405</v>
      </c>
      <c r="F82" s="6" t="s">
        <v>235</v>
      </c>
      <c r="G82" s="6" t="s">
        <v>236</v>
      </c>
      <c r="H82" s="6" t="s">
        <v>323</v>
      </c>
      <c r="I82" s="5">
        <v>4</v>
      </c>
      <c r="J82" s="9"/>
      <c r="K82" s="6"/>
      <c r="L82" s="10"/>
    </row>
    <row r="83" spans="1:12">
      <c r="A83" s="6"/>
      <c r="B83" s="6"/>
      <c r="C83" s="6"/>
      <c r="D83" s="6"/>
      <c r="E83" s="6" t="s">
        <v>406</v>
      </c>
      <c r="F83" s="6" t="s">
        <v>235</v>
      </c>
      <c r="G83" s="6" t="s">
        <v>236</v>
      </c>
      <c r="H83" s="6" t="s">
        <v>323</v>
      </c>
      <c r="I83" s="5">
        <v>4</v>
      </c>
      <c r="J83" s="9"/>
      <c r="K83" s="6"/>
      <c r="L83" s="10"/>
    </row>
    <row r="84" spans="1:12">
      <c r="A84" s="6"/>
      <c r="B84" s="6"/>
      <c r="C84" s="6"/>
      <c r="D84" s="6"/>
      <c r="E84" s="6" t="s">
        <v>407</v>
      </c>
      <c r="F84" s="6" t="s">
        <v>239</v>
      </c>
      <c r="G84" s="6" t="s">
        <v>240</v>
      </c>
      <c r="H84" s="6" t="s">
        <v>323</v>
      </c>
      <c r="I84" s="5">
        <v>4</v>
      </c>
      <c r="J84" s="9"/>
      <c r="K84" s="6"/>
      <c r="L84" s="10"/>
    </row>
    <row r="85" spans="1:12">
      <c r="A85" s="6"/>
      <c r="B85" s="6"/>
      <c r="C85" s="6"/>
      <c r="D85" s="6"/>
      <c r="E85" s="6" t="s">
        <v>409</v>
      </c>
      <c r="F85" s="6" t="s">
        <v>239</v>
      </c>
      <c r="G85" s="6" t="s">
        <v>240</v>
      </c>
      <c r="H85" s="6" t="s">
        <v>323</v>
      </c>
      <c r="I85" s="5">
        <v>4</v>
      </c>
      <c r="J85" s="9"/>
      <c r="K85" s="6"/>
      <c r="L85" s="10"/>
    </row>
    <row r="86" spans="1:12">
      <c r="A86" s="6"/>
      <c r="B86" s="6"/>
      <c r="C86" s="6"/>
      <c r="D86" s="6"/>
      <c r="E86" s="6" t="s">
        <v>411</v>
      </c>
      <c r="F86" s="6" t="s">
        <v>239</v>
      </c>
      <c r="G86" s="6" t="s">
        <v>240</v>
      </c>
      <c r="H86" s="6" t="s">
        <v>323</v>
      </c>
      <c r="I86" s="5">
        <v>5</v>
      </c>
      <c r="J86" s="9"/>
      <c r="K86" s="6"/>
      <c r="L86" s="10"/>
    </row>
    <row r="87" spans="1:12">
      <c r="A87" s="6"/>
      <c r="B87" s="6"/>
      <c r="C87" s="6"/>
      <c r="D87" s="6"/>
      <c r="E87" s="6" t="s">
        <v>412</v>
      </c>
      <c r="F87" s="6" t="s">
        <v>239</v>
      </c>
      <c r="G87" s="6" t="s">
        <v>240</v>
      </c>
      <c r="H87" s="6" t="s">
        <v>323</v>
      </c>
      <c r="I87" s="5">
        <v>4</v>
      </c>
      <c r="J87" s="9"/>
      <c r="K87" s="6"/>
      <c r="L87" s="10"/>
    </row>
    <row r="88" spans="1:12">
      <c r="A88" s="6"/>
      <c r="B88" s="6"/>
      <c r="C88" s="6"/>
      <c r="D88" s="6"/>
      <c r="E88" s="6" t="s">
        <v>413</v>
      </c>
      <c r="F88" s="6" t="s">
        <v>239</v>
      </c>
      <c r="G88" s="6" t="s">
        <v>240</v>
      </c>
      <c r="H88" s="6" t="s">
        <v>323</v>
      </c>
      <c r="I88" s="5">
        <v>4</v>
      </c>
      <c r="J88" s="9"/>
      <c r="K88" s="6"/>
      <c r="L88" s="10"/>
    </row>
    <row r="89" spans="1:12">
      <c r="A89" s="6"/>
      <c r="B89" s="6"/>
      <c r="C89" s="6"/>
      <c r="D89" s="6"/>
      <c r="E89" s="6" t="s">
        <v>414</v>
      </c>
      <c r="F89" s="6" t="s">
        <v>242</v>
      </c>
      <c r="G89" s="6" t="s">
        <v>243</v>
      </c>
      <c r="H89" s="6" t="s">
        <v>323</v>
      </c>
      <c r="I89" s="5">
        <v>4</v>
      </c>
      <c r="J89" s="9"/>
      <c r="K89" s="6"/>
      <c r="L89" s="10"/>
    </row>
    <row r="90" spans="1:12">
      <c r="A90" s="6"/>
      <c r="B90" s="6"/>
      <c r="C90" s="6"/>
      <c r="D90" s="6"/>
      <c r="E90" s="6" t="s">
        <v>415</v>
      </c>
      <c r="F90" s="6" t="s">
        <v>242</v>
      </c>
      <c r="G90" s="6" t="s">
        <v>243</v>
      </c>
      <c r="H90" s="6" t="s">
        <v>323</v>
      </c>
      <c r="I90" s="5">
        <v>4</v>
      </c>
      <c r="J90" s="9"/>
      <c r="K90" s="6"/>
      <c r="L90" s="10"/>
    </row>
    <row r="91" spans="1:12">
      <c r="A91" s="6"/>
      <c r="B91" s="6"/>
      <c r="C91" s="6"/>
      <c r="D91" s="6"/>
      <c r="E91" s="6" t="s">
        <v>417</v>
      </c>
      <c r="F91" s="6" t="s">
        <v>242</v>
      </c>
      <c r="G91" s="6" t="s">
        <v>243</v>
      </c>
      <c r="H91" s="6" t="s">
        <v>323</v>
      </c>
      <c r="I91" s="5">
        <v>5</v>
      </c>
      <c r="J91" s="9"/>
      <c r="K91" s="6"/>
      <c r="L91" s="10"/>
    </row>
    <row r="92" spans="1:12">
      <c r="A92" s="6"/>
      <c r="B92" s="6"/>
      <c r="C92" s="6"/>
      <c r="D92" s="6"/>
      <c r="E92" s="6" t="s">
        <v>418</v>
      </c>
      <c r="F92" s="6" t="s">
        <v>242</v>
      </c>
      <c r="G92" s="6" t="s">
        <v>243</v>
      </c>
      <c r="H92" s="6" t="s">
        <v>323</v>
      </c>
      <c r="I92" s="5">
        <v>4</v>
      </c>
      <c r="J92" s="9"/>
      <c r="K92" s="6"/>
      <c r="L92" s="10"/>
    </row>
    <row r="93" spans="1:12">
      <c r="A93" s="6"/>
      <c r="B93" s="6"/>
      <c r="C93" s="6"/>
      <c r="D93" s="6"/>
      <c r="E93" s="6" t="s">
        <v>419</v>
      </c>
      <c r="F93" s="6" t="s">
        <v>242</v>
      </c>
      <c r="G93" s="6" t="s">
        <v>243</v>
      </c>
      <c r="H93" s="6" t="s">
        <v>323</v>
      </c>
      <c r="I93" s="5">
        <v>5</v>
      </c>
      <c r="J93" s="9"/>
      <c r="K93" s="6"/>
      <c r="L93" s="10"/>
    </row>
    <row r="94" spans="1:12">
      <c r="A94" s="6"/>
      <c r="B94" s="6"/>
      <c r="C94" s="6"/>
      <c r="D94" s="6"/>
      <c r="E94" s="6" t="s">
        <v>420</v>
      </c>
      <c r="F94" s="6" t="s">
        <v>242</v>
      </c>
      <c r="G94" s="6" t="s">
        <v>243</v>
      </c>
      <c r="H94" s="6" t="s">
        <v>323</v>
      </c>
      <c r="I94" s="5">
        <v>4</v>
      </c>
      <c r="J94" s="9"/>
      <c r="K94" s="6"/>
      <c r="L94" s="10"/>
    </row>
    <row r="96" spans="1:12">
      <c r="A96" s="6" t="s">
        <v>77</v>
      </c>
      <c r="B96" s="6" t="s">
        <v>489</v>
      </c>
      <c r="C96" s="6" t="s">
        <v>481</v>
      </c>
      <c r="D96" s="6" t="s">
        <v>196</v>
      </c>
      <c r="E96" s="6" t="s">
        <v>424</v>
      </c>
      <c r="F96" s="6" t="s">
        <v>290</v>
      </c>
      <c r="G96" s="6" t="s">
        <v>291</v>
      </c>
      <c r="H96" s="6" t="s">
        <v>292</v>
      </c>
      <c r="I96" s="5">
        <v>3</v>
      </c>
      <c r="J96" s="9"/>
      <c r="K96" s="6"/>
      <c r="L96" s="10"/>
    </row>
    <row r="97" spans="1:12">
      <c r="A97" s="6"/>
      <c r="B97" s="6"/>
      <c r="C97" s="6"/>
      <c r="D97" s="6"/>
      <c r="E97" s="6" t="s">
        <v>426</v>
      </c>
      <c r="F97" s="6" t="s">
        <v>144</v>
      </c>
      <c r="G97" s="6" t="s">
        <v>145</v>
      </c>
      <c r="H97" s="6" t="s">
        <v>298</v>
      </c>
      <c r="I97" s="5">
        <v>3</v>
      </c>
      <c r="J97" s="9"/>
      <c r="K97" s="6"/>
      <c r="L97" s="10"/>
    </row>
    <row r="98" spans="1:12">
      <c r="A98" s="6"/>
      <c r="B98" s="6"/>
      <c r="C98" s="6"/>
      <c r="D98" s="6"/>
      <c r="E98" s="6" t="s">
        <v>427</v>
      </c>
      <c r="F98" s="6" t="s">
        <v>273</v>
      </c>
      <c r="G98" s="6" t="s">
        <v>274</v>
      </c>
      <c r="H98" s="6" t="s">
        <v>292</v>
      </c>
      <c r="I98" s="5">
        <v>3</v>
      </c>
      <c r="J98" s="9"/>
      <c r="K98" s="6"/>
      <c r="L98" s="10"/>
    </row>
    <row r="99" spans="1:12">
      <c r="A99" s="6"/>
      <c r="B99" s="6"/>
      <c r="C99" s="6"/>
      <c r="D99" s="6"/>
      <c r="E99" s="6" t="s">
        <v>429</v>
      </c>
      <c r="F99" s="6" t="s">
        <v>178</v>
      </c>
      <c r="G99" s="6" t="s">
        <v>179</v>
      </c>
      <c r="H99" s="6" t="s">
        <v>292</v>
      </c>
      <c r="I99" s="5">
        <v>3</v>
      </c>
      <c r="J99" s="9"/>
      <c r="K99" s="6"/>
      <c r="L99" s="10"/>
    </row>
    <row r="100" spans="1:12">
      <c r="A100" s="6"/>
      <c r="B100" s="6"/>
      <c r="C100" s="6"/>
      <c r="D100" s="6"/>
      <c r="E100" s="6" t="s">
        <v>430</v>
      </c>
      <c r="F100" s="6" t="s">
        <v>178</v>
      </c>
      <c r="G100" s="6" t="s">
        <v>179</v>
      </c>
      <c r="H100" s="6" t="s">
        <v>298</v>
      </c>
      <c r="I100" s="5">
        <v>3</v>
      </c>
      <c r="J100" s="9"/>
      <c r="K100" s="6"/>
      <c r="L100" s="10"/>
    </row>
    <row r="101" spans="1:12">
      <c r="A101" s="6"/>
      <c r="B101" s="6"/>
      <c r="C101" s="6"/>
      <c r="D101" s="6"/>
      <c r="E101" s="6" t="s">
        <v>431</v>
      </c>
      <c r="F101" s="6" t="s">
        <v>178</v>
      </c>
      <c r="G101" s="6" t="s">
        <v>179</v>
      </c>
      <c r="H101" s="6" t="s">
        <v>292</v>
      </c>
      <c r="I101" s="5">
        <v>3</v>
      </c>
      <c r="J101" s="9"/>
      <c r="K101" s="6"/>
      <c r="L101" s="10"/>
    </row>
    <row r="102" spans="1:12">
      <c r="A102" s="6"/>
      <c r="B102" s="6"/>
      <c r="C102" s="6"/>
      <c r="D102" s="6"/>
      <c r="E102" s="6" t="s">
        <v>432</v>
      </c>
      <c r="F102" s="6" t="s">
        <v>178</v>
      </c>
      <c r="G102" s="6" t="s">
        <v>179</v>
      </c>
      <c r="H102" s="6" t="s">
        <v>298</v>
      </c>
      <c r="I102" s="5">
        <v>3</v>
      </c>
      <c r="J102" s="9"/>
      <c r="K102" s="6"/>
      <c r="L102" s="10"/>
    </row>
    <row r="103" spans="1:12">
      <c r="A103" s="6"/>
      <c r="B103" s="6"/>
      <c r="C103" s="6"/>
      <c r="D103" s="6"/>
      <c r="E103" s="6" t="s">
        <v>433</v>
      </c>
      <c r="F103" s="6" t="s">
        <v>182</v>
      </c>
      <c r="G103" s="6" t="s">
        <v>183</v>
      </c>
      <c r="H103" s="6" t="s">
        <v>298</v>
      </c>
      <c r="I103" s="5">
        <v>3</v>
      </c>
      <c r="J103" s="9"/>
      <c r="K103" s="6"/>
      <c r="L103" s="10"/>
    </row>
    <row r="104" spans="1:12">
      <c r="A104" s="6"/>
      <c r="B104" s="6"/>
      <c r="C104" s="6"/>
      <c r="D104" s="6"/>
      <c r="E104" s="6" t="s">
        <v>434</v>
      </c>
      <c r="F104" s="6" t="s">
        <v>182</v>
      </c>
      <c r="G104" s="6" t="s">
        <v>183</v>
      </c>
      <c r="H104" s="6" t="s">
        <v>292</v>
      </c>
      <c r="I104" s="5">
        <v>3</v>
      </c>
      <c r="J104" s="9"/>
      <c r="K104" s="6"/>
      <c r="L104" s="10"/>
    </row>
    <row r="105" spans="1:12">
      <c r="A105" s="6"/>
      <c r="B105" s="6"/>
      <c r="C105" s="6"/>
      <c r="D105" s="6"/>
      <c r="E105" s="6" t="s">
        <v>435</v>
      </c>
      <c r="F105" s="6" t="s">
        <v>230</v>
      </c>
      <c r="G105" s="6" t="s">
        <v>231</v>
      </c>
      <c r="H105" s="6" t="s">
        <v>292</v>
      </c>
      <c r="I105" s="5">
        <v>3</v>
      </c>
      <c r="J105" s="9"/>
      <c r="K105" s="6"/>
      <c r="L105" s="10"/>
    </row>
    <row r="106" spans="1:12">
      <c r="A106" s="6"/>
      <c r="B106" s="6"/>
      <c r="C106" s="6"/>
      <c r="D106" s="6"/>
      <c r="E106" s="6" t="s">
        <v>436</v>
      </c>
      <c r="F106" s="6" t="s">
        <v>235</v>
      </c>
      <c r="G106" s="6" t="s">
        <v>236</v>
      </c>
      <c r="H106" s="6" t="s">
        <v>292</v>
      </c>
      <c r="I106" s="5">
        <v>3</v>
      </c>
      <c r="J106" s="9"/>
      <c r="K106" s="6"/>
      <c r="L106" s="10"/>
    </row>
    <row r="107" spans="1:12">
      <c r="A107" s="6"/>
      <c r="B107" s="6"/>
      <c r="C107" s="6"/>
      <c r="D107" s="6"/>
      <c r="E107" s="6" t="s">
        <v>437</v>
      </c>
      <c r="F107" s="6" t="s">
        <v>154</v>
      </c>
      <c r="G107" s="6" t="s">
        <v>155</v>
      </c>
      <c r="H107" s="6" t="s">
        <v>298</v>
      </c>
      <c r="I107" s="5">
        <v>3</v>
      </c>
      <c r="J107" s="9"/>
      <c r="K107" s="6"/>
      <c r="L107" s="10"/>
    </row>
    <row r="109" spans="1:12">
      <c r="A109" s="6" t="s">
        <v>206</v>
      </c>
      <c r="B109" s="6" t="s">
        <v>490</v>
      </c>
      <c r="C109" s="6" t="s">
        <v>481</v>
      </c>
      <c r="D109" s="6" t="s">
        <v>208</v>
      </c>
      <c r="E109" s="6" t="s">
        <v>209</v>
      </c>
      <c r="F109" s="6" t="s">
        <v>165</v>
      </c>
      <c r="G109" s="6" t="s">
        <v>166</v>
      </c>
      <c r="H109" s="6" t="s">
        <v>146</v>
      </c>
      <c r="I109" s="5">
        <v>5</v>
      </c>
      <c r="J109" s="9"/>
      <c r="K109" s="6"/>
      <c r="L109" s="10"/>
    </row>
    <row r="110" spans="1:12">
      <c r="A110" s="6"/>
      <c r="B110" s="6"/>
      <c r="C110" s="6"/>
      <c r="D110" s="6"/>
      <c r="E110" s="6" t="s">
        <v>210</v>
      </c>
      <c r="F110" s="6" t="s">
        <v>165</v>
      </c>
      <c r="G110" s="6" t="s">
        <v>166</v>
      </c>
      <c r="H110" s="6" t="s">
        <v>146</v>
      </c>
      <c r="I110" s="5">
        <v>5</v>
      </c>
      <c r="J110" s="9"/>
      <c r="K110" s="6"/>
      <c r="L110" s="10"/>
    </row>
    <row r="111" spans="1:12">
      <c r="A111" s="6"/>
      <c r="B111" s="6"/>
      <c r="C111" s="6"/>
      <c r="D111" s="6"/>
      <c r="E111" s="6" t="s">
        <v>211</v>
      </c>
      <c r="F111" s="6" t="s">
        <v>165</v>
      </c>
      <c r="G111" s="6" t="s">
        <v>166</v>
      </c>
      <c r="H111" s="6" t="s">
        <v>146</v>
      </c>
      <c r="I111" s="5">
        <v>4</v>
      </c>
      <c r="J111" s="9"/>
      <c r="K111" s="6"/>
      <c r="L111" s="10"/>
    </row>
    <row r="112" spans="1:12">
      <c r="A112" s="6"/>
      <c r="B112" s="6"/>
      <c r="C112" s="6"/>
      <c r="D112" s="6"/>
      <c r="E112" s="6" t="s">
        <v>212</v>
      </c>
      <c r="F112" s="6" t="s">
        <v>144</v>
      </c>
      <c r="G112" s="6" t="s">
        <v>145</v>
      </c>
      <c r="H112" s="6" t="s">
        <v>146</v>
      </c>
      <c r="I112" s="5">
        <v>4</v>
      </c>
      <c r="J112" s="9"/>
      <c r="K112" s="6"/>
      <c r="L112" s="10"/>
    </row>
    <row r="113" spans="1:12">
      <c r="A113" s="6"/>
      <c r="B113" s="6"/>
      <c r="C113" s="6"/>
      <c r="D113" s="6"/>
      <c r="E113" s="6" t="s">
        <v>213</v>
      </c>
      <c r="F113" s="6" t="s">
        <v>144</v>
      </c>
      <c r="G113" s="6" t="s">
        <v>145</v>
      </c>
      <c r="H113" s="6" t="s">
        <v>146</v>
      </c>
      <c r="I113" s="5">
        <v>5</v>
      </c>
      <c r="J113" s="9"/>
      <c r="K113" s="6"/>
      <c r="L113" s="10"/>
    </row>
    <row r="114" spans="1:12">
      <c r="A114" s="6"/>
      <c r="B114" s="6"/>
      <c r="C114" s="6"/>
      <c r="D114" s="6"/>
      <c r="E114" s="6" t="s">
        <v>215</v>
      </c>
      <c r="F114" s="6" t="s">
        <v>144</v>
      </c>
      <c r="G114" s="6" t="s">
        <v>145</v>
      </c>
      <c r="H114" s="6" t="s">
        <v>146</v>
      </c>
      <c r="I114" s="5">
        <v>4</v>
      </c>
      <c r="J114" s="9"/>
      <c r="K114" s="6"/>
      <c r="L114" s="10"/>
    </row>
    <row r="115" spans="1:12">
      <c r="A115" s="6"/>
      <c r="B115" s="6"/>
      <c r="C115" s="6"/>
      <c r="D115" s="6"/>
      <c r="E115" s="6" t="s">
        <v>216</v>
      </c>
      <c r="F115" s="6" t="s">
        <v>178</v>
      </c>
      <c r="G115" s="6" t="s">
        <v>179</v>
      </c>
      <c r="H115" s="6" t="s">
        <v>146</v>
      </c>
      <c r="I115" s="5">
        <v>5</v>
      </c>
      <c r="J115" s="9"/>
      <c r="K115" s="6"/>
      <c r="L115" s="10"/>
    </row>
    <row r="116" spans="1:12">
      <c r="A116" s="6"/>
      <c r="B116" s="6"/>
      <c r="C116" s="6"/>
      <c r="D116" s="6"/>
      <c r="E116" s="6" t="s">
        <v>217</v>
      </c>
      <c r="F116" s="6" t="s">
        <v>178</v>
      </c>
      <c r="G116" s="6" t="s">
        <v>179</v>
      </c>
      <c r="H116" s="6" t="s">
        <v>146</v>
      </c>
      <c r="I116" s="5">
        <v>4</v>
      </c>
      <c r="J116" s="9"/>
      <c r="K116" s="6"/>
      <c r="L116" s="10"/>
    </row>
    <row r="117" spans="1:12">
      <c r="A117" s="6"/>
      <c r="B117" s="6"/>
      <c r="C117" s="6"/>
      <c r="D117" s="6"/>
      <c r="E117" s="6" t="s">
        <v>218</v>
      </c>
      <c r="F117" s="6" t="s">
        <v>182</v>
      </c>
      <c r="G117" s="6" t="s">
        <v>183</v>
      </c>
      <c r="H117" s="6" t="s">
        <v>146</v>
      </c>
      <c r="I117" s="5">
        <v>5</v>
      </c>
      <c r="J117" s="9"/>
      <c r="K117" s="6"/>
      <c r="L117" s="10"/>
    </row>
    <row r="118" spans="1:12">
      <c r="A118" s="6"/>
      <c r="B118" s="6"/>
      <c r="C118" s="6"/>
      <c r="D118" s="6"/>
      <c r="E118" s="6" t="s">
        <v>219</v>
      </c>
      <c r="F118" s="6" t="s">
        <v>182</v>
      </c>
      <c r="G118" s="6" t="s">
        <v>183</v>
      </c>
      <c r="H118" s="6" t="s">
        <v>146</v>
      </c>
      <c r="I118" s="5">
        <v>5</v>
      </c>
      <c r="J118" s="9"/>
      <c r="K118" s="6"/>
      <c r="L118" s="10"/>
    </row>
    <row r="119" spans="1:12">
      <c r="A119" s="6"/>
      <c r="B119" s="6"/>
      <c r="C119" s="6"/>
      <c r="D119" s="6"/>
      <c r="E119" s="6" t="s">
        <v>220</v>
      </c>
      <c r="F119" s="6" t="s">
        <v>182</v>
      </c>
      <c r="G119" s="6" t="s">
        <v>183</v>
      </c>
      <c r="H119" s="6" t="s">
        <v>146</v>
      </c>
      <c r="I119" s="5">
        <v>5</v>
      </c>
      <c r="J119" s="9"/>
      <c r="K119" s="6"/>
      <c r="L119" s="10"/>
    </row>
    <row r="120" spans="1:12">
      <c r="A120" s="6"/>
      <c r="B120" s="6"/>
      <c r="C120" s="6"/>
      <c r="D120" s="6"/>
      <c r="E120" s="6" t="s">
        <v>221</v>
      </c>
      <c r="F120" s="6" t="s">
        <v>182</v>
      </c>
      <c r="G120" s="6" t="s">
        <v>183</v>
      </c>
      <c r="H120" s="6" t="s">
        <v>146</v>
      </c>
      <c r="I120" s="5">
        <v>4</v>
      </c>
      <c r="J120" s="9"/>
      <c r="K120" s="6"/>
      <c r="L120" s="10"/>
    </row>
    <row r="121" spans="1:12">
      <c r="A121" s="6"/>
      <c r="B121" s="6"/>
      <c r="C121" s="6"/>
      <c r="D121" s="6"/>
      <c r="E121" s="6" t="s">
        <v>223</v>
      </c>
      <c r="F121" s="6" t="s">
        <v>154</v>
      </c>
      <c r="G121" s="6" t="s">
        <v>155</v>
      </c>
      <c r="H121" s="6" t="s">
        <v>146</v>
      </c>
      <c r="I121" s="5">
        <v>4</v>
      </c>
      <c r="J121" s="9"/>
      <c r="K121" s="6"/>
      <c r="L121" s="10"/>
    </row>
    <row r="122" spans="1:12">
      <c r="A122" s="6"/>
      <c r="B122" s="6"/>
      <c r="C122" s="6"/>
      <c r="D122" s="6"/>
      <c r="E122" s="6" t="s">
        <v>225</v>
      </c>
      <c r="F122" s="6" t="s">
        <v>154</v>
      </c>
      <c r="G122" s="6" t="s">
        <v>155</v>
      </c>
      <c r="H122" s="6" t="s">
        <v>146</v>
      </c>
      <c r="I122" s="5">
        <v>4</v>
      </c>
      <c r="J122" s="9"/>
      <c r="K122" s="6"/>
      <c r="L122" s="10"/>
    </row>
    <row r="124" spans="1:12">
      <c r="A124" s="6" t="s">
        <v>439</v>
      </c>
      <c r="B124" s="6" t="s">
        <v>491</v>
      </c>
      <c r="C124" s="6" t="s">
        <v>481</v>
      </c>
      <c r="D124" s="6" t="s">
        <v>441</v>
      </c>
      <c r="E124" s="6" t="s">
        <v>442</v>
      </c>
      <c r="F124" s="6" t="s">
        <v>290</v>
      </c>
      <c r="G124" s="6" t="s">
        <v>291</v>
      </c>
      <c r="H124" s="6" t="s">
        <v>323</v>
      </c>
      <c r="I124" s="5">
        <v>4</v>
      </c>
      <c r="J124" s="9"/>
      <c r="K124" s="6"/>
      <c r="L124" s="10"/>
    </row>
    <row r="125" spans="1:12">
      <c r="A125" s="6"/>
      <c r="B125" s="6"/>
      <c r="C125" s="6"/>
      <c r="D125" s="6"/>
      <c r="E125" s="6" t="s">
        <v>444</v>
      </c>
      <c r="F125" s="6" t="s">
        <v>290</v>
      </c>
      <c r="G125" s="6" t="s">
        <v>291</v>
      </c>
      <c r="H125" s="6" t="s">
        <v>323</v>
      </c>
      <c r="I125" s="5">
        <v>4</v>
      </c>
      <c r="J125" s="9"/>
      <c r="K125" s="6"/>
      <c r="L125" s="10"/>
    </row>
    <row r="126" spans="1:12">
      <c r="A126" s="6"/>
      <c r="B126" s="6"/>
      <c r="C126" s="6"/>
      <c r="D126" s="6"/>
      <c r="E126" s="6" t="s">
        <v>445</v>
      </c>
      <c r="F126" s="6" t="s">
        <v>290</v>
      </c>
      <c r="G126" s="6" t="s">
        <v>291</v>
      </c>
      <c r="H126" s="6" t="s">
        <v>323</v>
      </c>
      <c r="I126" s="5">
        <v>4</v>
      </c>
      <c r="J126" s="9"/>
      <c r="K126" s="6"/>
      <c r="L126" s="10"/>
    </row>
    <row r="127" spans="1:12">
      <c r="A127" s="6"/>
      <c r="B127" s="6"/>
      <c r="C127" s="6"/>
      <c r="D127" s="6"/>
      <c r="E127" s="6" t="s">
        <v>447</v>
      </c>
      <c r="F127" s="6" t="s">
        <v>290</v>
      </c>
      <c r="G127" s="6" t="s">
        <v>291</v>
      </c>
      <c r="H127" s="6" t="s">
        <v>323</v>
      </c>
      <c r="I127" s="5">
        <v>4</v>
      </c>
      <c r="J127" s="9"/>
      <c r="K127" s="6"/>
      <c r="L127" s="10"/>
    </row>
    <row r="128" spans="1:12">
      <c r="A128" s="6"/>
      <c r="B128" s="6"/>
      <c r="C128" s="6"/>
      <c r="D128" s="6"/>
      <c r="E128" s="6" t="s">
        <v>448</v>
      </c>
      <c r="F128" s="6" t="s">
        <v>296</v>
      </c>
      <c r="G128" s="6" t="s">
        <v>297</v>
      </c>
      <c r="H128" s="6" t="s">
        <v>323</v>
      </c>
      <c r="I128" s="5">
        <v>4</v>
      </c>
      <c r="J128" s="9"/>
      <c r="K128" s="6"/>
      <c r="L128" s="10"/>
    </row>
    <row r="129" spans="1:12">
      <c r="A129" s="6"/>
      <c r="B129" s="6"/>
      <c r="C129" s="6"/>
      <c r="D129" s="6"/>
      <c r="E129" s="6" t="s">
        <v>449</v>
      </c>
      <c r="F129" s="6" t="s">
        <v>230</v>
      </c>
      <c r="G129" s="6" t="s">
        <v>231</v>
      </c>
      <c r="H129" s="6" t="s">
        <v>323</v>
      </c>
      <c r="I129" s="5">
        <v>4</v>
      </c>
      <c r="J129" s="9"/>
      <c r="K129" s="6"/>
      <c r="L129" s="10"/>
    </row>
    <row r="130" spans="1:12">
      <c r="A130" s="6"/>
      <c r="B130" s="6"/>
      <c r="C130" s="6"/>
      <c r="D130" s="6"/>
      <c r="E130" s="6" t="s">
        <v>451</v>
      </c>
      <c r="F130" s="6" t="s">
        <v>235</v>
      </c>
      <c r="G130" s="6" t="s">
        <v>236</v>
      </c>
      <c r="H130" s="6" t="s">
        <v>323</v>
      </c>
      <c r="I130" s="5">
        <v>4</v>
      </c>
      <c r="J130" s="9"/>
      <c r="K130" s="6"/>
      <c r="L130" s="10"/>
    </row>
    <row r="131" spans="1:12">
      <c r="A131" s="6"/>
      <c r="B131" s="6"/>
      <c r="C131" s="6"/>
      <c r="D131" s="6"/>
      <c r="E131" s="6" t="s">
        <v>453</v>
      </c>
      <c r="F131" s="6" t="s">
        <v>239</v>
      </c>
      <c r="G131" s="6" t="s">
        <v>240</v>
      </c>
      <c r="H131" s="6" t="s">
        <v>323</v>
      </c>
      <c r="I131" s="5">
        <v>4</v>
      </c>
      <c r="J131" s="9"/>
      <c r="K131" s="6"/>
      <c r="L131" s="10"/>
    </row>
    <row r="132" spans="1:12">
      <c r="A132" s="6"/>
      <c r="B132" s="6"/>
      <c r="C132" s="6"/>
      <c r="D132" s="6"/>
      <c r="E132" s="6" t="s">
        <v>455</v>
      </c>
      <c r="F132" s="6" t="s">
        <v>239</v>
      </c>
      <c r="G132" s="6" t="s">
        <v>240</v>
      </c>
      <c r="H132" s="6" t="s">
        <v>323</v>
      </c>
      <c r="I132" s="5">
        <v>4</v>
      </c>
      <c r="J132" s="9"/>
      <c r="K132" s="6"/>
      <c r="L132" s="10"/>
    </row>
    <row r="134" spans="1:12">
      <c r="A134" s="6" t="s">
        <v>73</v>
      </c>
      <c r="B134" s="6" t="s">
        <v>492</v>
      </c>
      <c r="C134" s="6" t="s">
        <v>481</v>
      </c>
      <c r="D134" s="6" t="s">
        <v>208</v>
      </c>
      <c r="E134" s="6" t="s">
        <v>229</v>
      </c>
      <c r="F134" s="6" t="s">
        <v>230</v>
      </c>
      <c r="G134" s="6" t="s">
        <v>231</v>
      </c>
      <c r="H134" s="6" t="s">
        <v>146</v>
      </c>
      <c r="I134" s="5">
        <v>4</v>
      </c>
      <c r="J134" s="9"/>
      <c r="K134" s="6"/>
      <c r="L134" s="10"/>
    </row>
    <row r="135" spans="1:12">
      <c r="A135" s="6"/>
      <c r="B135" s="6"/>
      <c r="C135" s="6"/>
      <c r="D135" s="6"/>
      <c r="E135" s="6" t="s">
        <v>234</v>
      </c>
      <c r="F135" s="6" t="s">
        <v>235</v>
      </c>
      <c r="G135" s="6" t="s">
        <v>236</v>
      </c>
      <c r="H135" s="6" t="s">
        <v>146</v>
      </c>
      <c r="I135" s="5">
        <v>2</v>
      </c>
      <c r="J135" s="9"/>
      <c r="K135" s="6"/>
      <c r="L135" s="10"/>
    </row>
    <row r="136" spans="1:12">
      <c r="A136" s="6"/>
      <c r="B136" s="6"/>
      <c r="C136" s="6"/>
      <c r="D136" s="6"/>
      <c r="E136" s="6" t="s">
        <v>237</v>
      </c>
      <c r="F136" s="6" t="s">
        <v>235</v>
      </c>
      <c r="G136" s="6" t="s">
        <v>236</v>
      </c>
      <c r="H136" s="6" t="s">
        <v>146</v>
      </c>
      <c r="I136" s="5">
        <v>4</v>
      </c>
      <c r="J136" s="9"/>
      <c r="K136" s="6"/>
      <c r="L136" s="10"/>
    </row>
    <row r="137" spans="1:12">
      <c r="A137" s="6"/>
      <c r="B137" s="6"/>
      <c r="C137" s="6"/>
      <c r="D137" s="6"/>
      <c r="E137" s="6" t="s">
        <v>238</v>
      </c>
      <c r="F137" s="6" t="s">
        <v>239</v>
      </c>
      <c r="G137" s="6" t="s">
        <v>240</v>
      </c>
      <c r="H137" s="6" t="s">
        <v>146</v>
      </c>
      <c r="I137" s="5">
        <v>4</v>
      </c>
      <c r="J137" s="9"/>
      <c r="K137" s="6"/>
      <c r="L137" s="10"/>
    </row>
    <row r="138" spans="1:12">
      <c r="A138" s="6"/>
      <c r="B138" s="6"/>
      <c r="C138" s="6"/>
      <c r="D138" s="6"/>
      <c r="E138" s="6" t="s">
        <v>241</v>
      </c>
      <c r="F138" s="6" t="s">
        <v>242</v>
      </c>
      <c r="G138" s="6" t="s">
        <v>243</v>
      </c>
      <c r="H138" s="6" t="s">
        <v>146</v>
      </c>
      <c r="I138" s="5">
        <v>4</v>
      </c>
      <c r="J138" s="9"/>
      <c r="K138" s="6"/>
      <c r="L138" s="10"/>
    </row>
    <row r="140" spans="1:12">
      <c r="A140" s="6" t="s">
        <v>246</v>
      </c>
      <c r="B140" s="6" t="s">
        <v>493</v>
      </c>
      <c r="C140" s="6" t="s">
        <v>481</v>
      </c>
      <c r="D140" s="6" t="s">
        <v>103</v>
      </c>
      <c r="E140" s="6" t="s">
        <v>248</v>
      </c>
      <c r="F140" s="6" t="s">
        <v>165</v>
      </c>
      <c r="G140" s="6" t="s">
        <v>166</v>
      </c>
      <c r="H140" s="6" t="s">
        <v>146</v>
      </c>
      <c r="I140" s="5">
        <v>4</v>
      </c>
      <c r="J140" s="9"/>
      <c r="K140" s="6"/>
      <c r="L140" s="10"/>
    </row>
    <row r="141" spans="1:12">
      <c r="A141" s="6"/>
      <c r="B141" s="6"/>
      <c r="C141" s="6"/>
      <c r="D141" s="6"/>
      <c r="E141" s="6" t="s">
        <v>250</v>
      </c>
      <c r="F141" s="6" t="s">
        <v>144</v>
      </c>
      <c r="G141" s="6" t="s">
        <v>145</v>
      </c>
      <c r="H141" s="6" t="s">
        <v>146</v>
      </c>
      <c r="I141" s="5">
        <v>4</v>
      </c>
      <c r="J141" s="9"/>
      <c r="K141" s="6"/>
      <c r="L141" s="10"/>
    </row>
    <row r="142" spans="1:12">
      <c r="A142" s="6"/>
      <c r="B142" s="6"/>
      <c r="C142" s="6"/>
      <c r="D142" s="6"/>
      <c r="E142" s="6" t="s">
        <v>252</v>
      </c>
      <c r="F142" s="6" t="s">
        <v>150</v>
      </c>
      <c r="G142" s="6" t="s">
        <v>151</v>
      </c>
      <c r="H142" s="6" t="s">
        <v>146</v>
      </c>
      <c r="I142" s="5">
        <v>5</v>
      </c>
      <c r="J142" s="9"/>
      <c r="K142" s="6"/>
      <c r="L142" s="10"/>
    </row>
    <row r="143" spans="1:12">
      <c r="A143" s="6"/>
      <c r="B143" s="6"/>
      <c r="C143" s="6"/>
      <c r="D143" s="6"/>
      <c r="E143" s="6" t="s">
        <v>254</v>
      </c>
      <c r="F143" s="6" t="s">
        <v>150</v>
      </c>
      <c r="G143" s="6" t="s">
        <v>151</v>
      </c>
      <c r="H143" s="6" t="s">
        <v>146</v>
      </c>
      <c r="I143" s="5">
        <v>4</v>
      </c>
      <c r="J143" s="9"/>
      <c r="K143" s="6"/>
      <c r="L143" s="10"/>
    </row>
    <row r="144" spans="1:12">
      <c r="A144" s="6"/>
      <c r="B144" s="6"/>
      <c r="C144" s="6"/>
      <c r="D144" s="6"/>
      <c r="E144" s="6" t="s">
        <v>256</v>
      </c>
      <c r="F144" s="6" t="s">
        <v>150</v>
      </c>
      <c r="G144" s="6" t="s">
        <v>151</v>
      </c>
      <c r="H144" s="6" t="s">
        <v>146</v>
      </c>
      <c r="I144" s="5">
        <v>4</v>
      </c>
      <c r="J144" s="9"/>
      <c r="K144" s="6"/>
      <c r="L144" s="10"/>
    </row>
    <row r="145" spans="1:12">
      <c r="A145" s="6"/>
      <c r="B145" s="6"/>
      <c r="C145" s="6"/>
      <c r="D145" s="6"/>
      <c r="E145" s="6" t="s">
        <v>258</v>
      </c>
      <c r="F145" s="6" t="s">
        <v>178</v>
      </c>
      <c r="G145" s="6" t="s">
        <v>179</v>
      </c>
      <c r="H145" s="6" t="s">
        <v>146</v>
      </c>
      <c r="I145" s="5">
        <v>4</v>
      </c>
      <c r="J145" s="9"/>
      <c r="K145" s="6"/>
      <c r="L145" s="10"/>
    </row>
    <row r="146" spans="1:12">
      <c r="A146" s="6"/>
      <c r="B146" s="6"/>
      <c r="C146" s="6"/>
      <c r="D146" s="6"/>
      <c r="E146" s="6" t="s">
        <v>259</v>
      </c>
      <c r="F146" s="6" t="s">
        <v>178</v>
      </c>
      <c r="G146" s="6" t="s">
        <v>179</v>
      </c>
      <c r="H146" s="6" t="s">
        <v>146</v>
      </c>
      <c r="I146" s="5">
        <v>4</v>
      </c>
      <c r="J146" s="9"/>
      <c r="K146" s="6"/>
      <c r="L146" s="10"/>
    </row>
    <row r="147" spans="1:12">
      <c r="A147" s="6"/>
      <c r="B147" s="6"/>
      <c r="C147" s="6"/>
      <c r="D147" s="6"/>
      <c r="E147" s="6" t="s">
        <v>260</v>
      </c>
      <c r="F147" s="6" t="s">
        <v>178</v>
      </c>
      <c r="G147" s="6" t="s">
        <v>179</v>
      </c>
      <c r="H147" s="6" t="s">
        <v>146</v>
      </c>
      <c r="I147" s="5">
        <v>5</v>
      </c>
      <c r="J147" s="9"/>
      <c r="K147" s="6"/>
      <c r="L147" s="10"/>
    </row>
    <row r="148" spans="1:12">
      <c r="A148" s="6"/>
      <c r="B148" s="6"/>
      <c r="C148" s="6"/>
      <c r="D148" s="6"/>
      <c r="E148" s="6" t="s">
        <v>261</v>
      </c>
      <c r="F148" s="6" t="s">
        <v>178</v>
      </c>
      <c r="G148" s="6" t="s">
        <v>179</v>
      </c>
      <c r="H148" s="6" t="s">
        <v>146</v>
      </c>
      <c r="I148" s="5">
        <v>4</v>
      </c>
      <c r="J148" s="9"/>
      <c r="K148" s="6"/>
      <c r="L148" s="10"/>
    </row>
    <row r="149" spans="1:12">
      <c r="A149" s="6"/>
      <c r="B149" s="6"/>
      <c r="C149" s="6"/>
      <c r="D149" s="6"/>
      <c r="E149" s="6" t="s">
        <v>263</v>
      </c>
      <c r="F149" s="6" t="s">
        <v>178</v>
      </c>
      <c r="G149" s="6" t="s">
        <v>179</v>
      </c>
      <c r="H149" s="6" t="s">
        <v>146</v>
      </c>
      <c r="I149" s="5">
        <v>4</v>
      </c>
      <c r="J149" s="9"/>
      <c r="K149" s="6"/>
      <c r="L149" s="10"/>
    </row>
    <row r="150" spans="1:12">
      <c r="A150" s="6"/>
      <c r="B150" s="6"/>
      <c r="C150" s="6"/>
      <c r="D150" s="6"/>
      <c r="E150" s="6" t="s">
        <v>264</v>
      </c>
      <c r="F150" s="6" t="s">
        <v>178</v>
      </c>
      <c r="G150" s="6" t="s">
        <v>179</v>
      </c>
      <c r="H150" s="6" t="s">
        <v>146</v>
      </c>
      <c r="I150" s="5">
        <v>4</v>
      </c>
      <c r="J150" s="9"/>
      <c r="K150" s="6"/>
      <c r="L150" s="10"/>
    </row>
    <row r="151" spans="1:12">
      <c r="A151" s="6"/>
      <c r="B151" s="6"/>
      <c r="C151" s="6"/>
      <c r="D151" s="6"/>
      <c r="E151" s="6" t="s">
        <v>266</v>
      </c>
      <c r="F151" s="6" t="s">
        <v>154</v>
      </c>
      <c r="G151" s="6" t="s">
        <v>155</v>
      </c>
      <c r="H151" s="6" t="s">
        <v>146</v>
      </c>
      <c r="I151" s="5">
        <v>4</v>
      </c>
      <c r="J151" s="9"/>
      <c r="K151" s="6"/>
      <c r="L151" s="10"/>
    </row>
    <row r="153" spans="1:12">
      <c r="A153" s="6" t="s">
        <v>268</v>
      </c>
      <c r="B153" s="6" t="s">
        <v>494</v>
      </c>
      <c r="C153" s="6" t="s">
        <v>481</v>
      </c>
      <c r="D153" s="6" t="s">
        <v>208</v>
      </c>
      <c r="E153" s="6" t="s">
        <v>270</v>
      </c>
      <c r="F153" s="6" t="s">
        <v>144</v>
      </c>
      <c r="G153" s="6" t="s">
        <v>145</v>
      </c>
      <c r="H153" s="6" t="s">
        <v>146</v>
      </c>
      <c r="I153" s="5">
        <v>4</v>
      </c>
      <c r="J153" s="9"/>
      <c r="K153" s="6"/>
      <c r="L153" s="10"/>
    </row>
    <row r="154" spans="1:12">
      <c r="A154" s="6"/>
      <c r="B154" s="6"/>
      <c r="C154" s="6"/>
      <c r="D154" s="6"/>
      <c r="E154" s="6" t="s">
        <v>272</v>
      </c>
      <c r="F154" s="6" t="s">
        <v>273</v>
      </c>
      <c r="G154" s="6" t="s">
        <v>274</v>
      </c>
      <c r="H154" s="6" t="s">
        <v>146</v>
      </c>
      <c r="I154" s="5">
        <v>4</v>
      </c>
      <c r="J154" s="9"/>
      <c r="K154" s="6"/>
      <c r="L154" s="10"/>
    </row>
    <row r="155" spans="1:12">
      <c r="A155" s="6"/>
      <c r="B155" s="6"/>
      <c r="C155" s="6"/>
      <c r="D155" s="6"/>
      <c r="E155" s="6" t="s">
        <v>276</v>
      </c>
      <c r="F155" s="6" t="s">
        <v>154</v>
      </c>
      <c r="G155" s="6" t="s">
        <v>155</v>
      </c>
      <c r="H155" s="6" t="s">
        <v>146</v>
      </c>
      <c r="I155" s="5">
        <v>4</v>
      </c>
      <c r="J155" s="9"/>
      <c r="K155" s="6"/>
      <c r="L155" s="10"/>
    </row>
    <row r="157" spans="1:12">
      <c r="A157" s="6" t="s">
        <v>279</v>
      </c>
      <c r="B157" s="6" t="s">
        <v>495</v>
      </c>
      <c r="C157" s="6" t="s">
        <v>481</v>
      </c>
      <c r="D157" s="6" t="s">
        <v>208</v>
      </c>
      <c r="E157" s="6" t="s">
        <v>281</v>
      </c>
      <c r="F157" s="6" t="s">
        <v>144</v>
      </c>
      <c r="G157" s="6" t="s">
        <v>145</v>
      </c>
      <c r="H157" s="6" t="s">
        <v>146</v>
      </c>
      <c r="I157" s="5">
        <v>4</v>
      </c>
      <c r="J157" s="9"/>
      <c r="K157" s="6"/>
      <c r="L157" s="10"/>
    </row>
    <row r="158" spans="1:12">
      <c r="A158" s="6"/>
      <c r="B158" s="6"/>
      <c r="C158" s="6"/>
      <c r="D158" s="6"/>
      <c r="E158" s="6" t="s">
        <v>282</v>
      </c>
      <c r="F158" s="6" t="s">
        <v>150</v>
      </c>
      <c r="G158" s="6" t="s">
        <v>151</v>
      </c>
      <c r="H158" s="6" t="s">
        <v>146</v>
      </c>
      <c r="I158" s="5">
        <v>4</v>
      </c>
      <c r="J158" s="9"/>
      <c r="K158" s="6"/>
      <c r="L158" s="10"/>
    </row>
    <row r="159" spans="1:12">
      <c r="A159" s="6"/>
      <c r="B159" s="6"/>
      <c r="C159" s="6"/>
      <c r="D159" s="6"/>
      <c r="E159" s="6" t="s">
        <v>284</v>
      </c>
      <c r="F159" s="6" t="s">
        <v>150</v>
      </c>
      <c r="G159" s="6" t="s">
        <v>151</v>
      </c>
      <c r="H159" s="6" t="s">
        <v>146</v>
      </c>
      <c r="I159" s="5">
        <v>4</v>
      </c>
      <c r="J159" s="9"/>
      <c r="K159" s="6"/>
      <c r="L159" s="10"/>
    </row>
    <row r="161" spans="1:12">
      <c r="A161" s="6" t="s">
        <v>458</v>
      </c>
      <c r="B161" s="6" t="s">
        <v>496</v>
      </c>
      <c r="C161" s="6" t="s">
        <v>481</v>
      </c>
      <c r="D161" s="6" t="s">
        <v>321</v>
      </c>
      <c r="E161" s="6" t="s">
        <v>460</v>
      </c>
      <c r="F161" s="6" t="s">
        <v>290</v>
      </c>
      <c r="G161" s="6" t="s">
        <v>291</v>
      </c>
      <c r="H161" s="6" t="s">
        <v>323</v>
      </c>
      <c r="I161" s="5">
        <v>4</v>
      </c>
      <c r="J161" s="9"/>
      <c r="K161" s="6"/>
      <c r="L161" s="10"/>
    </row>
    <row r="162" spans="1:12">
      <c r="A162" s="6"/>
      <c r="B162" s="6"/>
      <c r="C162" s="6"/>
      <c r="D162" s="6"/>
      <c r="E162" s="6" t="s">
        <v>461</v>
      </c>
      <c r="F162" s="6" t="s">
        <v>290</v>
      </c>
      <c r="G162" s="6" t="s">
        <v>291</v>
      </c>
      <c r="H162" s="6" t="s">
        <v>323</v>
      </c>
      <c r="I162" s="5">
        <v>5</v>
      </c>
      <c r="J162" s="9"/>
      <c r="K162" s="6"/>
      <c r="L162" s="10"/>
    </row>
    <row r="163" spans="1:12">
      <c r="A163" s="6"/>
      <c r="B163" s="6"/>
      <c r="C163" s="6"/>
      <c r="D163" s="6"/>
      <c r="E163" s="6" t="s">
        <v>463</v>
      </c>
      <c r="F163" s="6" t="s">
        <v>296</v>
      </c>
      <c r="G163" s="6" t="s">
        <v>297</v>
      </c>
      <c r="H163" s="6" t="s">
        <v>323</v>
      </c>
      <c r="I163" s="5">
        <v>3</v>
      </c>
      <c r="J163" s="9"/>
      <c r="K163" s="6"/>
      <c r="L163" s="10"/>
    </row>
    <row r="164" spans="1:12">
      <c r="A164" s="6"/>
      <c r="B164" s="6"/>
      <c r="C164" s="6"/>
      <c r="D164" s="6"/>
      <c r="E164" s="6" t="s">
        <v>465</v>
      </c>
      <c r="F164" s="6" t="s">
        <v>230</v>
      </c>
      <c r="G164" s="6" t="s">
        <v>231</v>
      </c>
      <c r="H164" s="6" t="s">
        <v>323</v>
      </c>
      <c r="I164" s="5">
        <v>4</v>
      </c>
      <c r="J164" s="9"/>
      <c r="K164" s="6"/>
      <c r="L164" s="10"/>
    </row>
    <row r="165" spans="1:12">
      <c r="A165" s="6"/>
      <c r="B165" s="6"/>
      <c r="C165" s="6"/>
      <c r="D165" s="6"/>
      <c r="E165" s="6" t="s">
        <v>466</v>
      </c>
      <c r="F165" s="6" t="s">
        <v>230</v>
      </c>
      <c r="G165" s="6" t="s">
        <v>231</v>
      </c>
      <c r="H165" s="6" t="s">
        <v>323</v>
      </c>
      <c r="I165" s="5">
        <v>4</v>
      </c>
      <c r="J165" s="9"/>
      <c r="K165" s="6"/>
      <c r="L165" s="10"/>
    </row>
    <row r="166" spans="1:12">
      <c r="A166" s="6"/>
      <c r="B166" s="6"/>
      <c r="C166" s="6"/>
      <c r="D166" s="6"/>
      <c r="E166" s="6" t="s">
        <v>468</v>
      </c>
      <c r="F166" s="6" t="s">
        <v>230</v>
      </c>
      <c r="G166" s="6" t="s">
        <v>231</v>
      </c>
      <c r="H166" s="6" t="s">
        <v>323</v>
      </c>
      <c r="I166" s="5">
        <v>4</v>
      </c>
      <c r="J166" s="9"/>
      <c r="K166" s="6"/>
      <c r="L166" s="10"/>
    </row>
    <row r="167" spans="1:12">
      <c r="A167" s="6"/>
      <c r="B167" s="6"/>
      <c r="C167" s="6"/>
      <c r="D167" s="6"/>
      <c r="E167" s="6" t="s">
        <v>470</v>
      </c>
      <c r="F167" s="6" t="s">
        <v>235</v>
      </c>
      <c r="G167" s="6" t="s">
        <v>236</v>
      </c>
      <c r="H167" s="6" t="s">
        <v>323</v>
      </c>
      <c r="I167" s="5">
        <v>4</v>
      </c>
      <c r="J167" s="9"/>
      <c r="K167" s="6"/>
      <c r="L167" s="10"/>
    </row>
    <row r="168" spans="1:12">
      <c r="A168" s="6"/>
      <c r="B168" s="6"/>
      <c r="C168" s="6"/>
      <c r="D168" s="6"/>
      <c r="E168" s="6" t="s">
        <v>471</v>
      </c>
      <c r="F168" s="6" t="s">
        <v>242</v>
      </c>
      <c r="G168" s="6" t="s">
        <v>243</v>
      </c>
      <c r="H168" s="6" t="s">
        <v>323</v>
      </c>
      <c r="I168" s="5">
        <v>5</v>
      </c>
      <c r="J168" s="9"/>
      <c r="K168" s="6"/>
      <c r="L168" s="10"/>
    </row>
    <row r="169" spans="1:12">
      <c r="A169" s="6"/>
      <c r="B169" s="6"/>
      <c r="C169" s="6"/>
      <c r="D169" s="6"/>
      <c r="E169" s="6" t="s">
        <v>472</v>
      </c>
      <c r="F169" s="6" t="s">
        <v>242</v>
      </c>
      <c r="G169" s="6" t="s">
        <v>243</v>
      </c>
      <c r="H169" s="6" t="s">
        <v>323</v>
      </c>
      <c r="I169" s="5">
        <v>4</v>
      </c>
      <c r="J169" s="9"/>
      <c r="K169" s="6"/>
      <c r="L169" s="10"/>
    </row>
    <row r="171" spans="1:12">
      <c r="A171" s="6" t="s">
        <v>287</v>
      </c>
      <c r="B171" s="6" t="s">
        <v>497</v>
      </c>
      <c r="C171" s="6" t="s">
        <v>481</v>
      </c>
      <c r="D171" s="6" t="s">
        <v>208</v>
      </c>
      <c r="E171" s="6" t="s">
        <v>289</v>
      </c>
      <c r="F171" s="6" t="s">
        <v>290</v>
      </c>
      <c r="G171" s="6" t="s">
        <v>291</v>
      </c>
      <c r="H171" s="6" t="s">
        <v>292</v>
      </c>
      <c r="I171" s="5">
        <v>2</v>
      </c>
      <c r="J171" s="9"/>
      <c r="K171" s="6"/>
      <c r="L171" s="10"/>
    </row>
    <row r="172" spans="1:12">
      <c r="A172" s="6"/>
      <c r="B172" s="6"/>
      <c r="C172" s="6"/>
      <c r="D172" s="6"/>
      <c r="E172" s="6" t="s">
        <v>293</v>
      </c>
      <c r="F172" s="6" t="s">
        <v>144</v>
      </c>
      <c r="G172" s="6" t="s">
        <v>145</v>
      </c>
      <c r="H172" s="6" t="s">
        <v>292</v>
      </c>
      <c r="I172" s="5">
        <v>3</v>
      </c>
      <c r="J172" s="9"/>
      <c r="K172" s="6"/>
      <c r="L172" s="10"/>
    </row>
    <row r="173" spans="1:12">
      <c r="A173" s="6"/>
      <c r="B173" s="6"/>
      <c r="C173" s="6"/>
      <c r="D173" s="6"/>
      <c r="E173" s="6" t="s">
        <v>295</v>
      </c>
      <c r="F173" s="6" t="s">
        <v>296</v>
      </c>
      <c r="G173" s="6" t="s">
        <v>297</v>
      </c>
      <c r="H173" s="6" t="s">
        <v>298</v>
      </c>
      <c r="I173" s="5">
        <v>3</v>
      </c>
      <c r="J173" s="9"/>
      <c r="K173" s="6"/>
      <c r="L173" s="10"/>
    </row>
    <row r="174" spans="1:12">
      <c r="A174" s="6"/>
      <c r="B174" s="6"/>
      <c r="C174" s="6"/>
      <c r="D174" s="6"/>
      <c r="E174" s="6" t="s">
        <v>300</v>
      </c>
      <c r="F174" s="6" t="s">
        <v>296</v>
      </c>
      <c r="G174" s="6" t="s">
        <v>297</v>
      </c>
      <c r="H174" s="6" t="s">
        <v>298</v>
      </c>
      <c r="I174" s="5">
        <v>3</v>
      </c>
      <c r="J174" s="9"/>
      <c r="K174" s="6"/>
      <c r="L174" s="10"/>
    </row>
    <row r="175" spans="1:12">
      <c r="A175" s="6"/>
      <c r="B175" s="6"/>
      <c r="C175" s="6"/>
      <c r="D175" s="6"/>
      <c r="E175" s="6" t="s">
        <v>302</v>
      </c>
      <c r="F175" s="6" t="s">
        <v>273</v>
      </c>
      <c r="G175" s="6" t="s">
        <v>274</v>
      </c>
      <c r="H175" s="6" t="s">
        <v>298</v>
      </c>
      <c r="I175" s="5">
        <v>3</v>
      </c>
      <c r="J175" s="9"/>
      <c r="K175" s="6"/>
      <c r="L175" s="10"/>
    </row>
    <row r="176" spans="1:12">
      <c r="A176" s="6"/>
      <c r="B176" s="6"/>
      <c r="C176" s="6"/>
      <c r="D176" s="6"/>
      <c r="E176" s="6" t="s">
        <v>303</v>
      </c>
      <c r="F176" s="6" t="s">
        <v>178</v>
      </c>
      <c r="G176" s="6" t="s">
        <v>179</v>
      </c>
      <c r="H176" s="6" t="s">
        <v>292</v>
      </c>
      <c r="I176" s="5">
        <v>3</v>
      </c>
      <c r="J176" s="9"/>
      <c r="K176" s="6"/>
      <c r="L176" s="10"/>
    </row>
    <row r="177" spans="1:12">
      <c r="A177" s="6"/>
      <c r="B177" s="6"/>
      <c r="C177" s="6"/>
      <c r="D177" s="6"/>
      <c r="E177" s="6" t="s">
        <v>305</v>
      </c>
      <c r="F177" s="6" t="s">
        <v>182</v>
      </c>
      <c r="G177" s="6" t="s">
        <v>183</v>
      </c>
      <c r="H177" s="6" t="s">
        <v>298</v>
      </c>
      <c r="I177" s="5">
        <v>3</v>
      </c>
      <c r="J177" s="9"/>
      <c r="K177" s="6"/>
      <c r="L177" s="10"/>
    </row>
    <row r="178" spans="1:12">
      <c r="A178" s="6"/>
      <c r="B178" s="6"/>
      <c r="C178" s="6"/>
      <c r="D178" s="6"/>
      <c r="E178" s="6" t="s">
        <v>306</v>
      </c>
      <c r="F178" s="6" t="s">
        <v>230</v>
      </c>
      <c r="G178" s="6" t="s">
        <v>231</v>
      </c>
      <c r="H178" s="6" t="s">
        <v>292</v>
      </c>
      <c r="I178" s="5">
        <v>3</v>
      </c>
      <c r="J178" s="9"/>
      <c r="K178" s="6"/>
      <c r="L178" s="10"/>
    </row>
    <row r="179" spans="1:12">
      <c r="A179" s="6"/>
      <c r="B179" s="6"/>
      <c r="C179" s="6"/>
      <c r="D179" s="6"/>
      <c r="E179" s="6" t="s">
        <v>308</v>
      </c>
      <c r="F179" s="6" t="s">
        <v>242</v>
      </c>
      <c r="G179" s="6" t="s">
        <v>243</v>
      </c>
      <c r="H179" s="6" t="s">
        <v>298</v>
      </c>
      <c r="I179" s="5">
        <v>3</v>
      </c>
      <c r="J179" s="9"/>
      <c r="K179" s="6"/>
      <c r="L179" s="10"/>
    </row>
    <row r="183" spans="1:12">
      <c r="A183" s="3" t="s">
        <v>498</v>
      </c>
    </row>
    <row r="184" spans="1:12">
      <c r="A184" t="s">
        <v>499</v>
      </c>
      <c r="D184" t="s">
        <v>312</v>
      </c>
      <c r="G184" t="s">
        <v>313</v>
      </c>
    </row>
  </sheetData>
  <mergeCells count="4">
    <mergeCell ref="A1:L1"/>
    <mergeCell ref="A2:L2"/>
    <mergeCell ref="A3:L3"/>
    <mergeCell ref="A4:L4"/>
  </mergeCells>
  <dataValidations count="158">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6">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7">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1">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 type="list" allowBlank="1" showInputMessage="1" showErrorMessage="1" sqref="J72">
      <formula1>"FEATURED - Key competitive insight,PRIMARY - Main competitive evidence,SUPPORTING - Background competitive context,EXCLUDE - Do not use"</formula1>
    </dataValidation>
    <dataValidation type="list" allowBlank="1" showInputMessage="1" showErrorMessage="1" sqref="J73">
      <formula1>"FEATURED - Key competitive insight,PRIMARY - Main competitive evidence,SUPPORTING - Background competitive context,EXCLUDE - Do not use"</formula1>
    </dataValidation>
    <dataValidation type="list" allowBlank="1" showInputMessage="1" showErrorMessage="1" sqref="J74">
      <formula1>"FEATURED - Key competitive insight,PRIMARY - Main competitive evidence,SUPPORTING - Background competitive context,EXCLUDE - Do not use"</formula1>
    </dataValidation>
    <dataValidation type="list" allowBlank="1" showInputMessage="1" showErrorMessage="1" sqref="J75">
      <formula1>"FEATURED - Key competitive insight,PRIMARY - Main competitive evidence,SUPPORTING - Background competitive context,EXCLUDE - Do not use"</formula1>
    </dataValidation>
    <dataValidation type="list" allowBlank="1" showInputMessage="1" showErrorMessage="1" sqref="J76">
      <formula1>"FEATURED - Key competitive insight,PRIMARY - Main competitive evidence,SUPPORTING - Background competitive context,EXCLUDE - Do not use"</formula1>
    </dataValidation>
    <dataValidation type="list" allowBlank="1" showInputMessage="1" showErrorMessage="1" sqref="J77">
      <formula1>"FEATURED - Key competitive insight,PRIMARY - Main competitive evidence,SUPPORTING - Background competitive context,EXCLUDE - Do not use"</formula1>
    </dataValidation>
    <dataValidation type="list" allowBlank="1" showInputMessage="1" showErrorMessage="1" sqref="J78">
      <formula1>"FEATURED - Key competitive insight,PRIMARY - Main competitive evidence,SUPPORTING - Background competitive context,EXCLUDE - Do not use"</formula1>
    </dataValidation>
    <dataValidation type="list" allowBlank="1" showInputMessage="1" showErrorMessage="1" sqref="J79">
      <formula1>"FEATURED - Key competitive insight,PRIMARY - Main competitive evidence,SUPPORTING - Background competitive context,EXCLUDE - Do not use"</formula1>
    </dataValidation>
    <dataValidation type="list" allowBlank="1" showInputMessage="1" showErrorMessage="1" sqref="J80">
      <formula1>"FEATURED - Key competitive insight,PRIMARY - Main competitive evidence,SUPPORTING - Background competitive context,EXCLUDE - Do not use"</formula1>
    </dataValidation>
    <dataValidation type="list" allowBlank="1" showInputMessage="1" showErrorMessage="1" sqref="J81">
      <formula1>"FEATURED - Key competitive insight,PRIMARY - Main competitive evidence,SUPPORTING - Background competitive context,EXCLUDE - Do not use"</formula1>
    </dataValidation>
    <dataValidation type="list" allowBlank="1" showInputMessage="1" showErrorMessage="1" sqref="J82">
      <formula1>"FEATURED - Key competitive insight,PRIMARY - Main competitive evidence,SUPPORTING - Background competitive context,EXCLUDE - Do not use"</formula1>
    </dataValidation>
    <dataValidation type="list" allowBlank="1" showInputMessage="1" showErrorMessage="1" sqref="J83">
      <formula1>"FEATURED - Key competitive insight,PRIMARY - Main competitive evidence,SUPPORTING - Background competitive context,EXCLUDE - Do not use"</formula1>
    </dataValidation>
    <dataValidation type="list" allowBlank="1" showInputMessage="1" showErrorMessage="1" sqref="J84">
      <formula1>"FEATURED - Key competitive insight,PRIMARY - Main competitive evidence,SUPPORTING - Background competitive context,EXCLUDE - Do not use"</formula1>
    </dataValidation>
    <dataValidation type="list" allowBlank="1" showInputMessage="1" showErrorMessage="1" sqref="J85">
      <formula1>"FEATURED - Key competitive insight,PRIMARY - Main competitive evidence,SUPPORTING - Background competitive context,EXCLUDE - Do not use"</formula1>
    </dataValidation>
    <dataValidation type="list" allowBlank="1" showInputMessage="1" showErrorMessage="1" sqref="J86">
      <formula1>"FEATURED - Key competitive insight,PRIMARY - Main competitive evidence,SUPPORTING - Background competitive context,EXCLUDE - Do not use"</formula1>
    </dataValidation>
    <dataValidation type="list" allowBlank="1" showInputMessage="1" showErrorMessage="1" sqref="J87">
      <formula1>"FEATURED - Key competitive insight,PRIMARY - Main competitive evidence,SUPPORTING - Background competitive context,EXCLUDE - Do not use"</formula1>
    </dataValidation>
    <dataValidation type="list" allowBlank="1" showInputMessage="1" showErrorMessage="1" sqref="J88">
      <formula1>"FEATURED - Key competitive insight,PRIMARY - Main competitive evidence,SUPPORTING - Background competitive context,EXCLUDE - Do not use"</formula1>
    </dataValidation>
    <dataValidation type="list" allowBlank="1" showInputMessage="1" showErrorMessage="1" sqref="J89">
      <formula1>"FEATURED - Key competitive insight,PRIMARY - Main competitive evidence,SUPPORTING - Background competitive context,EXCLUDE - Do not use"</formula1>
    </dataValidation>
    <dataValidation type="list" allowBlank="1" showInputMessage="1" showErrorMessage="1" sqref="J90">
      <formula1>"FEATURED - Key competitive insight,PRIMARY - Main competitive evidence,SUPPORTING - Background competitive context,EXCLUDE - Do not use"</formula1>
    </dataValidation>
    <dataValidation type="list" allowBlank="1" showInputMessage="1" showErrorMessage="1" sqref="J91">
      <formula1>"FEATURED - Key competitive insight,PRIMARY - Main competitive evidence,SUPPORTING - Background competitive context,EXCLUDE - Do not use"</formula1>
    </dataValidation>
    <dataValidation type="list" allowBlank="1" showInputMessage="1" showErrorMessage="1" sqref="J92">
      <formula1>"FEATURED - Key competitive insight,PRIMARY - Main competitive evidence,SUPPORTING - Background competitive context,EXCLUDE - Do not use"</formula1>
    </dataValidation>
    <dataValidation type="list" allowBlank="1" showInputMessage="1" showErrorMessage="1" sqref="J93">
      <formula1>"FEATURED - Key competitive insight,PRIMARY - Main competitive evidence,SUPPORTING - Background competitive context,EXCLUDE - Do not use"</formula1>
    </dataValidation>
    <dataValidation type="list" allowBlank="1" showInputMessage="1" showErrorMessage="1" sqref="J94">
      <formula1>"FEATURED - Key competitive insight,PRIMARY - Main competitive evidence,SUPPORTING - Background competitive context,EXCLUDE - Do not use"</formula1>
    </dataValidation>
    <dataValidation type="list" allowBlank="1" showInputMessage="1" showErrorMessage="1" sqref="J96">
      <formula1>"FEATURED - Key competitive insight,PRIMARY - Main competitive evidence,SUPPORTING - Background competitive context,EXCLUDE - Do not use"</formula1>
    </dataValidation>
    <dataValidation type="list" allowBlank="1" showInputMessage="1" showErrorMessage="1" sqref="J97">
      <formula1>"FEATURED - Key competitive insight,PRIMARY - Main competitive evidence,SUPPORTING - Background competitive context,EXCLUDE - Do not use"</formula1>
    </dataValidation>
    <dataValidation type="list" allowBlank="1" showInputMessage="1" showErrorMessage="1" sqref="J98">
      <formula1>"FEATURED - Key competitive insight,PRIMARY - Main competitive evidence,SUPPORTING - Background competitive context,EXCLUDE - Do not use"</formula1>
    </dataValidation>
    <dataValidation type="list" allowBlank="1" showInputMessage="1" showErrorMessage="1" sqref="J99">
      <formula1>"FEATURED - Key competitive insight,PRIMARY - Main competitive evidence,SUPPORTING - Background competitive context,EXCLUDE - Do not use"</formula1>
    </dataValidation>
    <dataValidation type="list" allowBlank="1" showInputMessage="1" showErrorMessage="1" sqref="J100">
      <formula1>"FEATURED - Key competitive insight,PRIMARY - Main competitive evidence,SUPPORTING - Background competitive context,EXCLUDE - Do not use"</formula1>
    </dataValidation>
    <dataValidation type="list" allowBlank="1" showInputMessage="1" showErrorMessage="1" sqref="J101">
      <formula1>"FEATURED - Key competitive insight,PRIMARY - Main competitive evidence,SUPPORTING - Background competitive context,EXCLUDE - Do not use"</formula1>
    </dataValidation>
    <dataValidation type="list" allowBlank="1" showInputMessage="1" showErrorMessage="1" sqref="J102">
      <formula1>"FEATURED - Key competitive insight,PRIMARY - Main competitive evidence,SUPPORTING - Background competitive context,EXCLUDE - Do not use"</formula1>
    </dataValidation>
    <dataValidation type="list" allowBlank="1" showInputMessage="1" showErrorMessage="1" sqref="J103">
      <formula1>"FEATURED - Key competitive insight,PRIMARY - Main competitive evidence,SUPPORTING - Background competitive context,EXCLUDE - Do not use"</formula1>
    </dataValidation>
    <dataValidation type="list" allowBlank="1" showInputMessage="1" showErrorMessage="1" sqref="J104">
      <formula1>"FEATURED - Key competitive insight,PRIMARY - Main competitive evidence,SUPPORTING - Background competitive context,EXCLUDE - Do not use"</formula1>
    </dataValidation>
    <dataValidation type="list" allowBlank="1" showInputMessage="1" showErrorMessage="1" sqref="J105">
      <formula1>"FEATURED - Key competitive insight,PRIMARY - Main competitive evidence,SUPPORTING - Background competitive context,EXCLUDE - Do not use"</formula1>
    </dataValidation>
    <dataValidation type="list" allowBlank="1" showInputMessage="1" showErrorMessage="1" sqref="J106">
      <formula1>"FEATURED - Key competitive insight,PRIMARY - Main competitive evidence,SUPPORTING - Background competitive context,EXCLUDE - Do not use"</formula1>
    </dataValidation>
    <dataValidation type="list" allowBlank="1" showInputMessage="1" showErrorMessage="1" sqref="J107">
      <formula1>"FEATURED - Key competitive insight,PRIMARY - Main competitive evidence,SUPPORTING - Background competitive context,EXCLUDE - Do not use"</formula1>
    </dataValidation>
    <dataValidation type="list" allowBlank="1" showInputMessage="1" showErrorMessage="1" sqref="J109">
      <formula1>"FEATURED - Key competitive insight,PRIMARY - Main competitive evidence,SUPPORTING - Background competitive context,EXCLUDE - Do not use"</formula1>
    </dataValidation>
    <dataValidation type="list" allowBlank="1" showInputMessage="1" showErrorMessage="1" sqref="J110">
      <formula1>"FEATURED - Key competitive insight,PRIMARY - Main competitive evidence,SUPPORTING - Background competitive context,EXCLUDE - Do not use"</formula1>
    </dataValidation>
    <dataValidation type="list" allowBlank="1" showInputMessage="1" showErrorMessage="1" sqref="J111">
      <formula1>"FEATURED - Key competitive insight,PRIMARY - Main competitive evidence,SUPPORTING - Background competitive context,EXCLUDE - Do not use"</formula1>
    </dataValidation>
    <dataValidation type="list" allowBlank="1" showInputMessage="1" showErrorMessage="1" sqref="J112">
      <formula1>"FEATURED - Key competitive insight,PRIMARY - Main competitive evidence,SUPPORTING - Background competitive context,EXCLUDE - Do not use"</formula1>
    </dataValidation>
    <dataValidation type="list" allowBlank="1" showInputMessage="1" showErrorMessage="1" sqref="J113">
      <formula1>"FEATURED - Key competitive insight,PRIMARY - Main competitive evidence,SUPPORTING - Background competitive context,EXCLUDE - Do not use"</formula1>
    </dataValidation>
    <dataValidation type="list" allowBlank="1" showInputMessage="1" showErrorMessage="1" sqref="J114">
      <formula1>"FEATURED - Key competitive insight,PRIMARY - Main competitive evidence,SUPPORTING - Background competitive context,EXCLUDE - Do not use"</formula1>
    </dataValidation>
    <dataValidation type="list" allowBlank="1" showInputMessage="1" showErrorMessage="1" sqref="J115">
      <formula1>"FEATURED - Key competitive insight,PRIMARY - Main competitive evidence,SUPPORTING - Background competitive context,EXCLUDE - Do not use"</formula1>
    </dataValidation>
    <dataValidation type="list" allowBlank="1" showInputMessage="1" showErrorMessage="1" sqref="J116">
      <formula1>"FEATURED - Key competitive insight,PRIMARY - Main competitive evidence,SUPPORTING - Background competitive context,EXCLUDE - Do not use"</formula1>
    </dataValidation>
    <dataValidation type="list" allowBlank="1" showInputMessage="1" showErrorMessage="1" sqref="J117">
      <formula1>"FEATURED - Key competitive insight,PRIMARY - Main competitive evidence,SUPPORTING - Background competitive context,EXCLUDE - Do not use"</formula1>
    </dataValidation>
    <dataValidation type="list" allowBlank="1" showInputMessage="1" showErrorMessage="1" sqref="J118">
      <formula1>"FEATURED - Key competitive insight,PRIMARY - Main competitive evidence,SUPPORTING - Background competitive context,EXCLUDE - Do not use"</formula1>
    </dataValidation>
    <dataValidation type="list" allowBlank="1" showInputMessage="1" showErrorMessage="1" sqref="J119">
      <formula1>"FEATURED - Key competitive insight,PRIMARY - Main competitive evidence,SUPPORTING - Background competitive context,EXCLUDE - Do not use"</formula1>
    </dataValidation>
    <dataValidation type="list" allowBlank="1" showInputMessage="1" showErrorMessage="1" sqref="J120">
      <formula1>"FEATURED - Key competitive insight,PRIMARY - Main competitive evidence,SUPPORTING - Background competitive context,EXCLUDE - Do not use"</formula1>
    </dataValidation>
    <dataValidation type="list" allowBlank="1" showInputMessage="1" showErrorMessage="1" sqref="J121">
      <formula1>"FEATURED - Key competitive insight,PRIMARY - Main competitive evidence,SUPPORTING - Background competitive context,EXCLUDE - Do not use"</formula1>
    </dataValidation>
    <dataValidation type="list" allowBlank="1" showInputMessage="1" showErrorMessage="1" sqref="J122">
      <formula1>"FEATURED - Key competitive insight,PRIMARY - Main competitive evidence,SUPPORTING - Background competitive context,EXCLUDE - Do not use"</formula1>
    </dataValidation>
    <dataValidation type="list" allowBlank="1" showInputMessage="1" showErrorMessage="1" sqref="J124">
      <formula1>"FEATURED - Key competitive insight,PRIMARY - Main competitive evidence,SUPPORTING - Background competitive context,EXCLUDE - Do not use"</formula1>
    </dataValidation>
    <dataValidation type="list" allowBlank="1" showInputMessage="1" showErrorMessage="1" sqref="J125">
      <formula1>"FEATURED - Key competitive insight,PRIMARY - Main competitive evidence,SUPPORTING - Background competitive context,EXCLUDE - Do not use"</formula1>
    </dataValidation>
    <dataValidation type="list" allowBlank="1" showInputMessage="1" showErrorMessage="1" sqref="J126">
      <formula1>"FEATURED - Key competitive insight,PRIMARY - Main competitive evidence,SUPPORTING - Background competitive context,EXCLUDE - Do not use"</formula1>
    </dataValidation>
    <dataValidation type="list" allowBlank="1" showInputMessage="1" showErrorMessage="1" sqref="J127">
      <formula1>"FEATURED - Key competitive insight,PRIMARY - Main competitive evidence,SUPPORTING - Background competitive context,EXCLUDE - Do not use"</formula1>
    </dataValidation>
    <dataValidation type="list" allowBlank="1" showInputMessage="1" showErrorMessage="1" sqref="J128">
      <formula1>"FEATURED - Key competitive insight,PRIMARY - Main competitive evidence,SUPPORTING - Background competitive context,EXCLUDE - Do not use"</formula1>
    </dataValidation>
    <dataValidation type="list" allowBlank="1" showInputMessage="1" showErrorMessage="1" sqref="J129">
      <formula1>"FEATURED - Key competitive insight,PRIMARY - Main competitive evidence,SUPPORTING - Background competitive context,EXCLUDE - Do not use"</formula1>
    </dataValidation>
    <dataValidation type="list" allowBlank="1" showInputMessage="1" showErrorMessage="1" sqref="J130">
      <formula1>"FEATURED - Key competitive insight,PRIMARY - Main competitive evidence,SUPPORTING - Background competitive context,EXCLUDE - Do not use"</formula1>
    </dataValidation>
    <dataValidation type="list" allowBlank="1" showInputMessage="1" showErrorMessage="1" sqref="J131">
      <formula1>"FEATURED - Key competitive insight,PRIMARY - Main competitive evidence,SUPPORTING - Background competitive context,EXCLUDE - Do not use"</formula1>
    </dataValidation>
    <dataValidation type="list" allowBlank="1" showInputMessage="1" showErrorMessage="1" sqref="J132">
      <formula1>"FEATURED - Key competitive insight,PRIMARY - Main competitive evidence,SUPPORTING - Background competitive context,EXCLUDE - Do not use"</formula1>
    </dataValidation>
    <dataValidation type="list" allowBlank="1" showInputMessage="1" showErrorMessage="1" sqref="J134">
      <formula1>"FEATURED - Key competitive insight,PRIMARY - Main competitive evidence,SUPPORTING - Background competitive context,EXCLUDE - Do not use"</formula1>
    </dataValidation>
    <dataValidation type="list" allowBlank="1" showInputMessage="1" showErrorMessage="1" sqref="J135">
      <formula1>"FEATURED - Key competitive insight,PRIMARY - Main competitive evidence,SUPPORTING - Background competitive context,EXCLUDE - Do not use"</formula1>
    </dataValidation>
    <dataValidation type="list" allowBlank="1" showInputMessage="1" showErrorMessage="1" sqref="J136">
      <formula1>"FEATURED - Key competitive insight,PRIMARY - Main competitive evidence,SUPPORTING - Background competitive context,EXCLUDE - Do not use"</formula1>
    </dataValidation>
    <dataValidation type="list" allowBlank="1" showInputMessage="1" showErrorMessage="1" sqref="J137">
      <formula1>"FEATURED - Key competitive insight,PRIMARY - Main competitive evidence,SUPPORTING - Background competitive context,EXCLUDE - Do not use"</formula1>
    </dataValidation>
    <dataValidation type="list" allowBlank="1" showInputMessage="1" showErrorMessage="1" sqref="J138">
      <formula1>"FEATURED - Key competitive insight,PRIMARY - Main competitive evidence,SUPPORTING - Background competitive context,EXCLUDE - Do not use"</formula1>
    </dataValidation>
    <dataValidation type="list" allowBlank="1" showInputMessage="1" showErrorMessage="1" sqref="J140">
      <formula1>"FEATURED - Key competitive insight,PRIMARY - Main competitive evidence,SUPPORTING - Background competitive context,EXCLUDE - Do not use"</formula1>
    </dataValidation>
    <dataValidation type="list" allowBlank="1" showInputMessage="1" showErrorMessage="1" sqref="J141">
      <formula1>"FEATURED - Key competitive insight,PRIMARY - Main competitive evidence,SUPPORTING - Background competitive context,EXCLUDE - Do not use"</formula1>
    </dataValidation>
    <dataValidation type="list" allowBlank="1" showInputMessage="1" showErrorMessage="1" sqref="J142">
      <formula1>"FEATURED - Key competitive insight,PRIMARY - Main competitive evidence,SUPPORTING - Background competitive context,EXCLUDE - Do not use"</formula1>
    </dataValidation>
    <dataValidation type="list" allowBlank="1" showInputMessage="1" showErrorMessage="1" sqref="J143">
      <formula1>"FEATURED - Key competitive insight,PRIMARY - Main competitive evidence,SUPPORTING - Background competitive context,EXCLUDE - Do not use"</formula1>
    </dataValidation>
    <dataValidation type="list" allowBlank="1" showInputMessage="1" showErrorMessage="1" sqref="J144">
      <formula1>"FEATURED - Key competitive insight,PRIMARY - Main competitive evidence,SUPPORTING - Background competitive context,EXCLUDE - Do not use"</formula1>
    </dataValidation>
    <dataValidation type="list" allowBlank="1" showInputMessage="1" showErrorMessage="1" sqref="J145">
      <formula1>"FEATURED - Key competitive insight,PRIMARY - Main competitive evidence,SUPPORTING - Background competitive context,EXCLUDE - Do not use"</formula1>
    </dataValidation>
    <dataValidation type="list" allowBlank="1" showInputMessage="1" showErrorMessage="1" sqref="J146">
      <formula1>"FEATURED - Key competitive insight,PRIMARY - Main competitive evidence,SUPPORTING - Background competitive context,EXCLUDE - Do not use"</formula1>
    </dataValidation>
    <dataValidation type="list" allowBlank="1" showInputMessage="1" showErrorMessage="1" sqref="J147">
      <formula1>"FEATURED - Key competitive insight,PRIMARY - Main competitive evidence,SUPPORTING - Background competitive context,EXCLUDE - Do not use"</formula1>
    </dataValidation>
    <dataValidation type="list" allowBlank="1" showInputMessage="1" showErrorMessage="1" sqref="J148">
      <formula1>"FEATURED - Key competitive insight,PRIMARY - Main competitive evidence,SUPPORTING - Background competitive context,EXCLUDE - Do not use"</formula1>
    </dataValidation>
    <dataValidation type="list" allowBlank="1" showInputMessage="1" showErrorMessage="1" sqref="J149">
      <formula1>"FEATURED - Key competitive insight,PRIMARY - Main competitive evidence,SUPPORTING - Background competitive context,EXCLUDE - Do not use"</formula1>
    </dataValidation>
    <dataValidation type="list" allowBlank="1" showInputMessage="1" showErrorMessage="1" sqref="J150">
      <formula1>"FEATURED - Key competitive insight,PRIMARY - Main competitive evidence,SUPPORTING - Background competitive context,EXCLUDE - Do not use"</formula1>
    </dataValidation>
    <dataValidation type="list" allowBlank="1" showInputMessage="1" showErrorMessage="1" sqref="J151">
      <formula1>"FEATURED - Key competitive insight,PRIMARY - Main competitive evidence,SUPPORTING - Background competitive context,EXCLUDE - Do not use"</formula1>
    </dataValidation>
    <dataValidation type="list" allowBlank="1" showInputMessage="1" showErrorMessage="1" sqref="J153">
      <formula1>"FEATURED - Key competitive insight,PRIMARY - Main competitive evidence,SUPPORTING - Background competitive context,EXCLUDE - Do not use"</formula1>
    </dataValidation>
    <dataValidation type="list" allowBlank="1" showInputMessage="1" showErrorMessage="1" sqref="J154">
      <formula1>"FEATURED - Key competitive insight,PRIMARY - Main competitive evidence,SUPPORTING - Background competitive context,EXCLUDE - Do not use"</formula1>
    </dataValidation>
    <dataValidation type="list" allowBlank="1" showInputMessage="1" showErrorMessage="1" sqref="J155">
      <formula1>"FEATURED - Key competitive insight,PRIMARY - Main competitive evidence,SUPPORTING - Background competitive context,EXCLUDE - Do not use"</formula1>
    </dataValidation>
    <dataValidation type="list" allowBlank="1" showInputMessage="1" showErrorMessage="1" sqref="J157">
      <formula1>"FEATURED - Key competitive insight,PRIMARY - Main competitive evidence,SUPPORTING - Background competitive context,EXCLUDE - Do not use"</formula1>
    </dataValidation>
    <dataValidation type="list" allowBlank="1" showInputMessage="1" showErrorMessage="1" sqref="J158">
      <formula1>"FEATURED - Key competitive insight,PRIMARY - Main competitive evidence,SUPPORTING - Background competitive context,EXCLUDE - Do not use"</formula1>
    </dataValidation>
    <dataValidation type="list" allowBlank="1" showInputMessage="1" showErrorMessage="1" sqref="J159">
      <formula1>"FEATURED - Key competitive insight,PRIMARY - Main competitive evidence,SUPPORTING - Background competitive context,EXCLUDE - Do not use"</formula1>
    </dataValidation>
    <dataValidation type="list" allowBlank="1" showInputMessage="1" showErrorMessage="1" sqref="J161">
      <formula1>"FEATURED - Key competitive insight,PRIMARY - Main competitive evidence,SUPPORTING - Background competitive context,EXCLUDE - Do not use"</formula1>
    </dataValidation>
    <dataValidation type="list" allowBlank="1" showInputMessage="1" showErrorMessage="1" sqref="J162">
      <formula1>"FEATURED - Key competitive insight,PRIMARY - Main competitive evidence,SUPPORTING - Background competitive context,EXCLUDE - Do not use"</formula1>
    </dataValidation>
    <dataValidation type="list" allowBlank="1" showInputMessage="1" showErrorMessage="1" sqref="J163">
      <formula1>"FEATURED - Key competitive insight,PRIMARY - Main competitive evidence,SUPPORTING - Background competitive context,EXCLUDE - Do not use"</formula1>
    </dataValidation>
    <dataValidation type="list" allowBlank="1" showInputMessage="1" showErrorMessage="1" sqref="J164">
      <formula1>"FEATURED - Key competitive insight,PRIMARY - Main competitive evidence,SUPPORTING - Background competitive context,EXCLUDE - Do not use"</formula1>
    </dataValidation>
    <dataValidation type="list" allowBlank="1" showInputMessage="1" showErrorMessage="1" sqref="J165">
      <formula1>"FEATURED - Key competitive insight,PRIMARY - Main competitive evidence,SUPPORTING - Background competitive context,EXCLUDE - Do not use"</formula1>
    </dataValidation>
    <dataValidation type="list" allowBlank="1" showInputMessage="1" showErrorMessage="1" sqref="J166">
      <formula1>"FEATURED - Key competitive insight,PRIMARY - Main competitive evidence,SUPPORTING - Background competitive context,EXCLUDE - Do not use"</formula1>
    </dataValidation>
    <dataValidation type="list" allowBlank="1" showInputMessage="1" showErrorMessage="1" sqref="J167">
      <formula1>"FEATURED - Key competitive insight,PRIMARY - Main competitive evidence,SUPPORTING - Background competitive context,EXCLUDE - Do not use"</formula1>
    </dataValidation>
    <dataValidation type="list" allowBlank="1" showInputMessage="1" showErrorMessage="1" sqref="J168">
      <formula1>"FEATURED - Key competitive insight,PRIMARY - Main competitive evidence,SUPPORTING - Background competitive context,EXCLUDE - Do not use"</formula1>
    </dataValidation>
    <dataValidation type="list" allowBlank="1" showInputMessage="1" showErrorMessage="1" sqref="J169">
      <formula1>"FEATURED - Key competitive insight,PRIMARY - Main competitive evidence,SUPPORTING - Background competitive context,EXCLUDE - Do not use"</formula1>
    </dataValidation>
    <dataValidation type="list" allowBlank="1" showInputMessage="1" showErrorMessage="1" sqref="J171">
      <formula1>"FEATURED - Key competitive insight,PRIMARY - Main competitive evidence,SUPPORTING - Background competitive context,EXCLUDE - Do not use"</formula1>
    </dataValidation>
    <dataValidation type="list" allowBlank="1" showInputMessage="1" showErrorMessage="1" sqref="J172">
      <formula1>"FEATURED - Key competitive insight,PRIMARY - Main competitive evidence,SUPPORTING - Background competitive context,EXCLUDE - Do not use"</formula1>
    </dataValidation>
    <dataValidation type="list" allowBlank="1" showInputMessage="1" showErrorMessage="1" sqref="J173">
      <formula1>"FEATURED - Key competitive insight,PRIMARY - Main competitive evidence,SUPPORTING - Background competitive context,EXCLUDE - Do not use"</formula1>
    </dataValidation>
    <dataValidation type="list" allowBlank="1" showInputMessage="1" showErrorMessage="1" sqref="J174">
      <formula1>"FEATURED - Key competitive insight,PRIMARY - Main competitive evidence,SUPPORTING - Background competitive context,EXCLUDE - Do not use"</formula1>
    </dataValidation>
    <dataValidation type="list" allowBlank="1" showInputMessage="1" showErrorMessage="1" sqref="J175">
      <formula1>"FEATURED - Key competitive insight,PRIMARY - Main competitive evidence,SUPPORTING - Background competitive context,EXCLUDE - Do not use"</formula1>
    </dataValidation>
    <dataValidation type="list" allowBlank="1" showInputMessage="1" showErrorMessage="1" sqref="J176">
      <formula1>"FEATURED - Key competitive insight,PRIMARY - Main competitive evidence,SUPPORTING - Background competitive context,EXCLUDE - Do not use"</formula1>
    </dataValidation>
    <dataValidation type="list" allowBlank="1" showInputMessage="1" showErrorMessage="1" sqref="J177">
      <formula1>"FEATURED - Key competitive insight,PRIMARY - Main competitive evidence,SUPPORTING - Background competitive context,EXCLUDE - Do not use"</formula1>
    </dataValidation>
    <dataValidation type="list" allowBlank="1" showInputMessage="1" showErrorMessage="1" sqref="J178">
      <formula1>"FEATURED - Key competitive insight,PRIMARY - Main competitive evidence,SUPPORTING - Background competitive context,EXCLUDE - Do not use"</formula1>
    </dataValidation>
    <dataValidation type="list" allowBlank="1" showInputMessage="1" showErrorMessage="1" sqref="J179">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47"/>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500</v>
      </c>
      <c r="B1" s="1"/>
      <c r="C1" s="1"/>
      <c r="D1" s="1"/>
      <c r="E1" s="1"/>
      <c r="F1" s="1"/>
      <c r="G1" s="1"/>
      <c r="H1" s="1"/>
      <c r="I1" s="1"/>
      <c r="J1" s="1"/>
      <c r="K1" s="1"/>
      <c r="L1" s="1"/>
    </row>
    <row r="2" spans="1:12">
      <c r="A2" s="2" t="s">
        <v>501</v>
      </c>
      <c r="B2" s="2"/>
      <c r="C2" s="2"/>
      <c r="D2" s="2"/>
      <c r="E2" s="2"/>
      <c r="F2" s="2"/>
      <c r="G2" s="2"/>
      <c r="H2" s="2"/>
      <c r="I2" s="2"/>
      <c r="J2" s="2"/>
      <c r="K2" s="2"/>
      <c r="L2" s="2"/>
    </row>
    <row r="3" spans="1:12">
      <c r="A3" s="6" t="s">
        <v>502</v>
      </c>
      <c r="B3" s="6"/>
      <c r="C3" s="6"/>
      <c r="D3" s="6"/>
      <c r="E3" s="6"/>
      <c r="F3" s="6"/>
      <c r="G3" s="6"/>
      <c r="H3" s="6"/>
      <c r="I3" s="6"/>
      <c r="J3" s="6"/>
      <c r="K3" s="6"/>
      <c r="L3" s="6"/>
    </row>
    <row r="4" spans="1:12">
      <c r="A4" s="6" t="s">
        <v>503</v>
      </c>
      <c r="B4" s="6"/>
      <c r="C4" s="6"/>
      <c r="D4" s="6"/>
      <c r="E4" s="6"/>
      <c r="F4" s="6"/>
      <c r="G4" s="6"/>
      <c r="H4" s="6"/>
      <c r="I4" s="6"/>
      <c r="J4" s="6"/>
      <c r="K4" s="6"/>
      <c r="L4" s="6"/>
    </row>
    <row r="6" spans="1:12">
      <c r="A6" s="3" t="s">
        <v>127</v>
      </c>
      <c r="B6" s="3" t="s">
        <v>128</v>
      </c>
      <c r="C6" s="3" t="s">
        <v>129</v>
      </c>
      <c r="D6" s="3" t="s">
        <v>43</v>
      </c>
      <c r="E6" s="3" t="s">
        <v>130</v>
      </c>
      <c r="F6" s="3" t="s">
        <v>131</v>
      </c>
      <c r="G6" s="3" t="s">
        <v>132</v>
      </c>
      <c r="H6" s="3" t="s">
        <v>133</v>
      </c>
      <c r="I6" s="3" t="s">
        <v>134</v>
      </c>
      <c r="J6" s="3" t="s">
        <v>137</v>
      </c>
      <c r="K6" s="3" t="s">
        <v>138</v>
      </c>
      <c r="L6" s="3" t="s">
        <v>139</v>
      </c>
    </row>
    <row r="7" spans="1:12">
      <c r="A7" s="6" t="s">
        <v>329</v>
      </c>
      <c r="B7" s="6" t="s">
        <v>504</v>
      </c>
      <c r="C7" s="6" t="s">
        <v>505</v>
      </c>
      <c r="D7" s="6" t="s">
        <v>208</v>
      </c>
      <c r="E7" s="6" t="s">
        <v>331</v>
      </c>
      <c r="F7" s="6" t="s">
        <v>290</v>
      </c>
      <c r="G7" s="6" t="s">
        <v>291</v>
      </c>
      <c r="H7" s="6" t="s">
        <v>298</v>
      </c>
      <c r="I7" s="5">
        <v>3</v>
      </c>
      <c r="J7" s="9"/>
      <c r="K7" s="9"/>
      <c r="L7" s="10"/>
    </row>
    <row r="8" spans="1:12">
      <c r="A8" s="6"/>
      <c r="B8" s="6"/>
      <c r="C8" s="6"/>
      <c r="D8" s="6"/>
      <c r="E8" s="6" t="s">
        <v>332</v>
      </c>
      <c r="F8" s="6" t="s">
        <v>144</v>
      </c>
      <c r="G8" s="6" t="s">
        <v>145</v>
      </c>
      <c r="H8" s="6" t="s">
        <v>292</v>
      </c>
      <c r="I8" s="5">
        <v>3</v>
      </c>
      <c r="J8" s="9"/>
      <c r="K8" s="6"/>
      <c r="L8" s="10"/>
    </row>
    <row r="9" spans="1:12">
      <c r="A9" s="6"/>
      <c r="B9" s="6"/>
      <c r="C9" s="6"/>
      <c r="D9" s="6"/>
      <c r="E9" s="6" t="s">
        <v>334</v>
      </c>
      <c r="F9" s="6" t="s">
        <v>144</v>
      </c>
      <c r="G9" s="6" t="s">
        <v>145</v>
      </c>
      <c r="H9" s="6" t="s">
        <v>292</v>
      </c>
      <c r="I9" s="5">
        <v>3</v>
      </c>
      <c r="J9" s="9"/>
      <c r="K9" s="6"/>
      <c r="L9" s="10"/>
    </row>
    <row r="10" spans="1:12">
      <c r="A10" s="6"/>
      <c r="B10" s="6"/>
      <c r="C10" s="6"/>
      <c r="D10" s="6"/>
      <c r="E10" s="6" t="s">
        <v>336</v>
      </c>
      <c r="F10" s="6" t="s">
        <v>144</v>
      </c>
      <c r="G10" s="6" t="s">
        <v>145</v>
      </c>
      <c r="H10" s="6" t="s">
        <v>292</v>
      </c>
      <c r="I10" s="5">
        <v>3</v>
      </c>
      <c r="J10" s="9"/>
      <c r="K10" s="6"/>
      <c r="L10" s="10"/>
    </row>
    <row r="11" spans="1:12">
      <c r="A11" s="6"/>
      <c r="B11" s="6"/>
      <c r="C11" s="6"/>
      <c r="D11" s="6"/>
      <c r="E11" s="6" t="s">
        <v>338</v>
      </c>
      <c r="F11" s="6" t="s">
        <v>150</v>
      </c>
      <c r="G11" s="6" t="s">
        <v>151</v>
      </c>
      <c r="H11" s="6" t="s">
        <v>298</v>
      </c>
      <c r="I11" s="5">
        <v>4</v>
      </c>
      <c r="J11" s="9"/>
      <c r="K11" s="6"/>
      <c r="L11" s="10"/>
    </row>
    <row r="12" spans="1:12">
      <c r="A12" s="6"/>
      <c r="B12" s="6"/>
      <c r="C12" s="6"/>
      <c r="D12" s="6"/>
      <c r="E12" s="6" t="s">
        <v>339</v>
      </c>
      <c r="F12" s="6" t="s">
        <v>273</v>
      </c>
      <c r="G12" s="6" t="s">
        <v>274</v>
      </c>
      <c r="H12" s="6" t="s">
        <v>292</v>
      </c>
      <c r="I12" s="5">
        <v>2</v>
      </c>
      <c r="J12" s="9"/>
      <c r="K12" s="6"/>
      <c r="L12" s="10"/>
    </row>
    <row r="13" spans="1:12">
      <c r="A13" s="6"/>
      <c r="B13" s="6"/>
      <c r="C13" s="6"/>
      <c r="D13" s="6"/>
      <c r="E13" s="6" t="s">
        <v>341</v>
      </c>
      <c r="F13" s="6" t="s">
        <v>273</v>
      </c>
      <c r="G13" s="6" t="s">
        <v>274</v>
      </c>
      <c r="H13" s="6" t="s">
        <v>292</v>
      </c>
      <c r="I13" s="5">
        <v>3</v>
      </c>
      <c r="J13" s="9"/>
      <c r="K13" s="6"/>
      <c r="L13" s="10"/>
    </row>
    <row r="14" spans="1:12">
      <c r="A14" s="6"/>
      <c r="B14" s="6"/>
      <c r="C14" s="6"/>
      <c r="D14" s="6"/>
      <c r="E14" s="6" t="s">
        <v>342</v>
      </c>
      <c r="F14" s="6" t="s">
        <v>178</v>
      </c>
      <c r="G14" s="6" t="s">
        <v>179</v>
      </c>
      <c r="H14" s="6" t="s">
        <v>292</v>
      </c>
      <c r="I14" s="5">
        <v>3</v>
      </c>
      <c r="J14" s="9"/>
      <c r="K14" s="6"/>
      <c r="L14" s="10"/>
    </row>
    <row r="15" spans="1:12">
      <c r="A15" s="6"/>
      <c r="B15" s="6"/>
      <c r="C15" s="6"/>
      <c r="D15" s="6"/>
      <c r="E15" s="6" t="s">
        <v>344</v>
      </c>
      <c r="F15" s="6" t="s">
        <v>182</v>
      </c>
      <c r="G15" s="6" t="s">
        <v>183</v>
      </c>
      <c r="H15" s="6" t="s">
        <v>292</v>
      </c>
      <c r="I15" s="5">
        <v>3</v>
      </c>
      <c r="J15" s="9"/>
      <c r="K15" s="6"/>
      <c r="L15" s="10"/>
    </row>
    <row r="16" spans="1:12">
      <c r="A16" s="6"/>
      <c r="B16" s="6"/>
      <c r="C16" s="6"/>
      <c r="D16" s="6"/>
      <c r="E16" s="6" t="s">
        <v>345</v>
      </c>
      <c r="F16" s="6" t="s">
        <v>182</v>
      </c>
      <c r="G16" s="6" t="s">
        <v>183</v>
      </c>
      <c r="H16" s="6" t="s">
        <v>298</v>
      </c>
      <c r="I16" s="5">
        <v>4</v>
      </c>
      <c r="J16" s="9"/>
      <c r="K16" s="6"/>
      <c r="L16" s="10"/>
    </row>
    <row r="17" spans="1:12">
      <c r="A17" s="6"/>
      <c r="B17" s="6"/>
      <c r="C17" s="6"/>
      <c r="D17" s="6"/>
      <c r="E17" s="6" t="s">
        <v>347</v>
      </c>
      <c r="F17" s="6" t="s">
        <v>230</v>
      </c>
      <c r="G17" s="6" t="s">
        <v>231</v>
      </c>
      <c r="H17" s="6" t="s">
        <v>292</v>
      </c>
      <c r="I17" s="5">
        <v>3</v>
      </c>
      <c r="J17" s="9"/>
      <c r="K17" s="6"/>
      <c r="L17" s="10"/>
    </row>
    <row r="18" spans="1:12">
      <c r="A18" s="6"/>
      <c r="B18" s="6"/>
      <c r="C18" s="6"/>
      <c r="D18" s="6"/>
      <c r="E18" s="6" t="s">
        <v>348</v>
      </c>
      <c r="F18" s="6" t="s">
        <v>235</v>
      </c>
      <c r="G18" s="6" t="s">
        <v>236</v>
      </c>
      <c r="H18" s="6" t="s">
        <v>292</v>
      </c>
      <c r="I18" s="5">
        <v>2</v>
      </c>
      <c r="J18" s="9"/>
      <c r="K18" s="6"/>
      <c r="L18" s="10"/>
    </row>
    <row r="19" spans="1:12">
      <c r="A19" s="6"/>
      <c r="B19" s="6"/>
      <c r="C19" s="6"/>
      <c r="D19" s="6"/>
      <c r="E19" s="6" t="s">
        <v>349</v>
      </c>
      <c r="F19" s="6" t="s">
        <v>235</v>
      </c>
      <c r="G19" s="6" t="s">
        <v>236</v>
      </c>
      <c r="H19" s="6" t="s">
        <v>292</v>
      </c>
      <c r="I19" s="5">
        <v>3</v>
      </c>
      <c r="J19" s="9"/>
      <c r="K19" s="6"/>
      <c r="L19" s="10"/>
    </row>
    <row r="20" spans="1:12">
      <c r="A20" s="6"/>
      <c r="B20" s="6"/>
      <c r="C20" s="6"/>
      <c r="D20" s="6"/>
      <c r="E20" s="6" t="s">
        <v>351</v>
      </c>
      <c r="F20" s="6" t="s">
        <v>239</v>
      </c>
      <c r="G20" s="6" t="s">
        <v>240</v>
      </c>
      <c r="H20" s="6" t="s">
        <v>292</v>
      </c>
      <c r="I20" s="5">
        <v>2</v>
      </c>
      <c r="J20" s="9"/>
      <c r="K20" s="6"/>
      <c r="L20" s="10"/>
    </row>
    <row r="21" spans="1:12">
      <c r="A21" s="6"/>
      <c r="B21" s="6"/>
      <c r="C21" s="6"/>
      <c r="D21" s="6"/>
      <c r="E21" s="6" t="s">
        <v>352</v>
      </c>
      <c r="F21" s="6" t="s">
        <v>154</v>
      </c>
      <c r="G21" s="6" t="s">
        <v>155</v>
      </c>
      <c r="H21" s="6" t="s">
        <v>298</v>
      </c>
      <c r="I21" s="5">
        <v>3</v>
      </c>
      <c r="J21" s="9"/>
      <c r="K21" s="6"/>
      <c r="L21" s="10"/>
    </row>
    <row r="22" spans="1:12">
      <c r="A22" s="6"/>
      <c r="B22" s="6"/>
      <c r="C22" s="6"/>
      <c r="D22" s="6"/>
      <c r="E22" s="6" t="s">
        <v>353</v>
      </c>
      <c r="F22" s="6" t="s">
        <v>154</v>
      </c>
      <c r="G22" s="6" t="s">
        <v>155</v>
      </c>
      <c r="H22" s="6" t="s">
        <v>298</v>
      </c>
      <c r="I22" s="5">
        <v>4</v>
      </c>
      <c r="J22" s="9"/>
      <c r="K22" s="6"/>
      <c r="L22" s="10"/>
    </row>
    <row r="23" spans="1:12">
      <c r="A23" s="6"/>
      <c r="B23" s="6"/>
      <c r="C23" s="6"/>
      <c r="D23" s="6"/>
      <c r="E23" s="6" t="s">
        <v>354</v>
      </c>
      <c r="F23" s="6" t="s">
        <v>242</v>
      </c>
      <c r="G23" s="6" t="s">
        <v>243</v>
      </c>
      <c r="H23" s="6" t="s">
        <v>298</v>
      </c>
      <c r="I23" s="5">
        <v>3</v>
      </c>
      <c r="J23" s="9"/>
      <c r="K23" s="6"/>
      <c r="L23" s="10"/>
    </row>
    <row r="25" spans="1:12">
      <c r="A25" s="6" t="s">
        <v>140</v>
      </c>
      <c r="B25" s="6" t="s">
        <v>506</v>
      </c>
      <c r="C25" s="6" t="s">
        <v>505</v>
      </c>
      <c r="D25" s="6" t="s">
        <v>102</v>
      </c>
      <c r="E25" s="6" t="s">
        <v>143</v>
      </c>
      <c r="F25" s="6" t="s">
        <v>144</v>
      </c>
      <c r="G25" s="6" t="s">
        <v>145</v>
      </c>
      <c r="H25" s="6" t="s">
        <v>146</v>
      </c>
      <c r="I25" s="5">
        <v>5</v>
      </c>
      <c r="J25" s="9"/>
      <c r="K25" s="6"/>
      <c r="L25" s="10"/>
    </row>
    <row r="26" spans="1:12">
      <c r="A26" s="6"/>
      <c r="B26" s="6"/>
      <c r="C26" s="6"/>
      <c r="D26" s="6"/>
      <c r="E26" s="6" t="s">
        <v>149</v>
      </c>
      <c r="F26" s="6" t="s">
        <v>150</v>
      </c>
      <c r="G26" s="6" t="s">
        <v>151</v>
      </c>
      <c r="H26" s="6" t="s">
        <v>146</v>
      </c>
      <c r="I26" s="5">
        <v>4</v>
      </c>
      <c r="J26" s="9"/>
      <c r="K26" s="6"/>
      <c r="L26" s="10"/>
    </row>
    <row r="27" spans="1:12">
      <c r="A27" s="6"/>
      <c r="B27" s="6"/>
      <c r="C27" s="6"/>
      <c r="D27" s="6"/>
      <c r="E27" s="6" t="s">
        <v>153</v>
      </c>
      <c r="F27" s="6" t="s">
        <v>154</v>
      </c>
      <c r="G27" s="6" t="s">
        <v>155</v>
      </c>
      <c r="H27" s="6" t="s">
        <v>146</v>
      </c>
      <c r="I27" s="5">
        <v>4</v>
      </c>
      <c r="J27" s="9"/>
      <c r="K27" s="6"/>
      <c r="L27" s="10"/>
    </row>
    <row r="28" spans="1:12">
      <c r="A28" s="6"/>
      <c r="B28" s="6"/>
      <c r="C28" s="6"/>
      <c r="D28" s="6"/>
      <c r="E28" s="6" t="s">
        <v>157</v>
      </c>
      <c r="F28" s="6" t="s">
        <v>154</v>
      </c>
      <c r="G28" s="6" t="s">
        <v>155</v>
      </c>
      <c r="H28" s="6" t="s">
        <v>146</v>
      </c>
      <c r="I28" s="5">
        <v>4</v>
      </c>
      <c r="J28" s="9"/>
      <c r="K28" s="6"/>
      <c r="L28" s="10"/>
    </row>
    <row r="30" spans="1:12">
      <c r="A30" s="6" t="s">
        <v>357</v>
      </c>
      <c r="B30" s="6" t="s">
        <v>507</v>
      </c>
      <c r="C30" s="6" t="s">
        <v>505</v>
      </c>
      <c r="D30" s="6" t="s">
        <v>102</v>
      </c>
      <c r="E30" s="6" t="s">
        <v>359</v>
      </c>
      <c r="F30" s="6" t="s">
        <v>290</v>
      </c>
      <c r="G30" s="6" t="s">
        <v>291</v>
      </c>
      <c r="H30" s="6" t="s">
        <v>323</v>
      </c>
      <c r="I30" s="5">
        <v>4</v>
      </c>
      <c r="J30" s="9"/>
      <c r="K30" s="6"/>
      <c r="L30" s="10"/>
    </row>
    <row r="31" spans="1:12">
      <c r="A31" s="6"/>
      <c r="B31" s="6"/>
      <c r="C31" s="6"/>
      <c r="D31" s="6"/>
      <c r="E31" s="6" t="s">
        <v>360</v>
      </c>
      <c r="F31" s="6" t="s">
        <v>296</v>
      </c>
      <c r="G31" s="6" t="s">
        <v>297</v>
      </c>
      <c r="H31" s="6" t="s">
        <v>323</v>
      </c>
      <c r="I31" s="5">
        <v>4</v>
      </c>
      <c r="J31" s="9"/>
      <c r="K31" s="6"/>
      <c r="L31" s="10"/>
    </row>
    <row r="32" spans="1:12">
      <c r="A32" s="6"/>
      <c r="B32" s="6"/>
      <c r="C32" s="6"/>
      <c r="D32" s="6"/>
      <c r="E32" s="6" t="s">
        <v>362</v>
      </c>
      <c r="F32" s="6" t="s">
        <v>296</v>
      </c>
      <c r="G32" s="6" t="s">
        <v>297</v>
      </c>
      <c r="H32" s="6" t="s">
        <v>323</v>
      </c>
      <c r="I32" s="5">
        <v>4</v>
      </c>
      <c r="J32" s="9"/>
      <c r="K32" s="6"/>
      <c r="L32" s="10"/>
    </row>
    <row r="33" spans="1:12">
      <c r="A33" s="6"/>
      <c r="B33" s="6"/>
      <c r="C33" s="6"/>
      <c r="D33" s="6"/>
      <c r="E33" s="6" t="s">
        <v>364</v>
      </c>
      <c r="F33" s="6" t="s">
        <v>296</v>
      </c>
      <c r="G33" s="6" t="s">
        <v>297</v>
      </c>
      <c r="H33" s="6" t="s">
        <v>323</v>
      </c>
      <c r="I33" s="5">
        <v>4</v>
      </c>
      <c r="J33" s="9"/>
      <c r="K33" s="6"/>
      <c r="L33" s="10"/>
    </row>
    <row r="34" spans="1:12">
      <c r="A34" s="6"/>
      <c r="B34" s="6"/>
      <c r="C34" s="6"/>
      <c r="D34" s="6"/>
      <c r="E34" s="6" t="s">
        <v>366</v>
      </c>
      <c r="F34" s="6" t="s">
        <v>230</v>
      </c>
      <c r="G34" s="6" t="s">
        <v>231</v>
      </c>
      <c r="H34" s="6" t="s">
        <v>323</v>
      </c>
      <c r="I34" s="5">
        <v>4</v>
      </c>
      <c r="J34" s="9"/>
      <c r="K34" s="6"/>
      <c r="L34" s="10"/>
    </row>
    <row r="35" spans="1:12">
      <c r="A35" s="6"/>
      <c r="B35" s="6"/>
      <c r="C35" s="6"/>
      <c r="D35" s="6"/>
      <c r="E35" s="6" t="s">
        <v>367</v>
      </c>
      <c r="F35" s="6" t="s">
        <v>239</v>
      </c>
      <c r="G35" s="6" t="s">
        <v>240</v>
      </c>
      <c r="H35" s="6" t="s">
        <v>323</v>
      </c>
      <c r="I35" s="5">
        <v>4</v>
      </c>
      <c r="J35" s="9"/>
      <c r="K35" s="6"/>
      <c r="L35" s="10"/>
    </row>
    <row r="37" spans="1:12">
      <c r="A37" s="6" t="s">
        <v>162</v>
      </c>
      <c r="B37" s="6" t="s">
        <v>508</v>
      </c>
      <c r="C37" s="6" t="s">
        <v>505</v>
      </c>
      <c r="D37" s="6" t="s">
        <v>91</v>
      </c>
      <c r="E37" s="6" t="s">
        <v>164</v>
      </c>
      <c r="F37" s="6" t="s">
        <v>165</v>
      </c>
      <c r="G37" s="6" t="s">
        <v>166</v>
      </c>
      <c r="H37" s="6" t="s">
        <v>146</v>
      </c>
      <c r="I37" s="5">
        <v>4</v>
      </c>
      <c r="J37" s="9"/>
      <c r="K37" s="6"/>
      <c r="L37" s="10"/>
    </row>
    <row r="38" spans="1:12">
      <c r="A38" s="6"/>
      <c r="B38" s="6"/>
      <c r="C38" s="6"/>
      <c r="D38" s="6"/>
      <c r="E38" s="6" t="s">
        <v>168</v>
      </c>
      <c r="F38" s="6" t="s">
        <v>165</v>
      </c>
      <c r="G38" s="6" t="s">
        <v>166</v>
      </c>
      <c r="H38" s="6" t="s">
        <v>146</v>
      </c>
      <c r="I38" s="5">
        <v>4</v>
      </c>
      <c r="J38" s="9"/>
      <c r="K38" s="6"/>
      <c r="L38" s="10"/>
    </row>
    <row r="39" spans="1:12">
      <c r="A39" s="6"/>
      <c r="B39" s="6"/>
      <c r="C39" s="6"/>
      <c r="D39" s="6"/>
      <c r="E39" s="6" t="s">
        <v>170</v>
      </c>
      <c r="F39" s="6" t="s">
        <v>165</v>
      </c>
      <c r="G39" s="6" t="s">
        <v>166</v>
      </c>
      <c r="H39" s="6" t="s">
        <v>146</v>
      </c>
      <c r="I39" s="5">
        <v>4</v>
      </c>
      <c r="J39" s="9"/>
      <c r="K39" s="6"/>
      <c r="L39" s="10"/>
    </row>
    <row r="40" spans="1:12">
      <c r="A40" s="6"/>
      <c r="B40" s="6"/>
      <c r="C40" s="6"/>
      <c r="D40" s="6"/>
      <c r="E40" s="6" t="s">
        <v>172</v>
      </c>
      <c r="F40" s="6" t="s">
        <v>144</v>
      </c>
      <c r="G40" s="6" t="s">
        <v>145</v>
      </c>
      <c r="H40" s="6" t="s">
        <v>146</v>
      </c>
      <c r="I40" s="5">
        <v>4</v>
      </c>
      <c r="J40" s="9"/>
      <c r="K40" s="6"/>
      <c r="L40" s="10"/>
    </row>
    <row r="41" spans="1:12">
      <c r="A41" s="6"/>
      <c r="B41" s="6"/>
      <c r="C41" s="6"/>
      <c r="D41" s="6"/>
      <c r="E41" s="6" t="s">
        <v>174</v>
      </c>
      <c r="F41" s="6" t="s">
        <v>144</v>
      </c>
      <c r="G41" s="6" t="s">
        <v>145</v>
      </c>
      <c r="H41" s="6" t="s">
        <v>146</v>
      </c>
      <c r="I41" s="5">
        <v>4</v>
      </c>
      <c r="J41" s="9"/>
      <c r="K41" s="6"/>
      <c r="L41" s="10"/>
    </row>
    <row r="42" spans="1:12">
      <c r="A42" s="6"/>
      <c r="B42" s="6"/>
      <c r="C42" s="6"/>
      <c r="D42" s="6"/>
      <c r="E42" s="6" t="s">
        <v>176</v>
      </c>
      <c r="F42" s="6" t="s">
        <v>150</v>
      </c>
      <c r="G42" s="6" t="s">
        <v>151</v>
      </c>
      <c r="H42" s="6" t="s">
        <v>146</v>
      </c>
      <c r="I42" s="5">
        <v>4</v>
      </c>
      <c r="J42" s="9"/>
      <c r="K42" s="6"/>
      <c r="L42" s="10"/>
    </row>
    <row r="43" spans="1:12">
      <c r="A43" s="6"/>
      <c r="B43" s="6"/>
      <c r="C43" s="6"/>
      <c r="D43" s="6"/>
      <c r="E43" s="6" t="s">
        <v>177</v>
      </c>
      <c r="F43" s="6" t="s">
        <v>178</v>
      </c>
      <c r="G43" s="6" t="s">
        <v>179</v>
      </c>
      <c r="H43" s="6" t="s">
        <v>146</v>
      </c>
      <c r="I43" s="5">
        <v>4</v>
      </c>
      <c r="J43" s="9"/>
      <c r="K43" s="6"/>
      <c r="L43" s="10"/>
    </row>
    <row r="44" spans="1:12">
      <c r="A44" s="6"/>
      <c r="B44" s="6"/>
      <c r="C44" s="6"/>
      <c r="D44" s="6"/>
      <c r="E44" s="6" t="s">
        <v>181</v>
      </c>
      <c r="F44" s="6" t="s">
        <v>182</v>
      </c>
      <c r="G44" s="6" t="s">
        <v>183</v>
      </c>
      <c r="H44" s="6" t="s">
        <v>146</v>
      </c>
      <c r="I44" s="5">
        <v>4</v>
      </c>
      <c r="J44" s="9"/>
      <c r="K44" s="6"/>
      <c r="L44" s="10"/>
    </row>
    <row r="45" spans="1:12">
      <c r="A45" s="6"/>
      <c r="B45" s="6"/>
      <c r="C45" s="6"/>
      <c r="D45" s="6"/>
      <c r="E45" s="6" t="s">
        <v>184</v>
      </c>
      <c r="F45" s="6" t="s">
        <v>182</v>
      </c>
      <c r="G45" s="6" t="s">
        <v>183</v>
      </c>
      <c r="H45" s="6" t="s">
        <v>146</v>
      </c>
      <c r="I45" s="5">
        <v>4</v>
      </c>
      <c r="J45" s="9"/>
      <c r="K45" s="6"/>
      <c r="L45" s="10"/>
    </row>
    <row r="46" spans="1:12">
      <c r="A46" s="6"/>
      <c r="B46" s="6"/>
      <c r="C46" s="6"/>
      <c r="D46" s="6"/>
      <c r="E46" s="6" t="s">
        <v>186</v>
      </c>
      <c r="F46" s="6" t="s">
        <v>182</v>
      </c>
      <c r="G46" s="6" t="s">
        <v>183</v>
      </c>
      <c r="H46" s="6" t="s">
        <v>146</v>
      </c>
      <c r="I46" s="5">
        <v>4</v>
      </c>
      <c r="J46" s="9"/>
      <c r="K46" s="6"/>
      <c r="L46" s="10"/>
    </row>
    <row r="47" spans="1:12">
      <c r="A47" s="6"/>
      <c r="B47" s="6"/>
      <c r="C47" s="6"/>
      <c r="D47" s="6"/>
      <c r="E47" s="6" t="s">
        <v>188</v>
      </c>
      <c r="F47" s="6" t="s">
        <v>154</v>
      </c>
      <c r="G47" s="6" t="s">
        <v>155</v>
      </c>
      <c r="H47" s="6" t="s">
        <v>146</v>
      </c>
      <c r="I47" s="5">
        <v>4</v>
      </c>
      <c r="J47" s="9"/>
      <c r="K47" s="6"/>
      <c r="L47" s="10"/>
    </row>
    <row r="48" spans="1:12">
      <c r="A48" s="6"/>
      <c r="B48" s="6"/>
      <c r="C48" s="6"/>
      <c r="D48" s="6"/>
      <c r="E48" s="6" t="s">
        <v>190</v>
      </c>
      <c r="F48" s="6" t="s">
        <v>154</v>
      </c>
      <c r="G48" s="6" t="s">
        <v>155</v>
      </c>
      <c r="H48" s="6" t="s">
        <v>146</v>
      </c>
      <c r="I48" s="5">
        <v>4</v>
      </c>
      <c r="J48" s="9"/>
      <c r="K48" s="6"/>
      <c r="L48" s="10"/>
    </row>
    <row r="49" spans="1:12">
      <c r="A49" s="6"/>
      <c r="B49" s="6"/>
      <c r="C49" s="6"/>
      <c r="D49" s="6"/>
      <c r="E49" s="6" t="s">
        <v>192</v>
      </c>
      <c r="F49" s="6" t="s">
        <v>154</v>
      </c>
      <c r="G49" s="6" t="s">
        <v>155</v>
      </c>
      <c r="H49" s="6" t="s">
        <v>146</v>
      </c>
      <c r="I49" s="5">
        <v>4</v>
      </c>
      <c r="J49" s="9"/>
      <c r="K49" s="6"/>
      <c r="L49" s="10"/>
    </row>
    <row r="51" spans="1:12">
      <c r="A51" s="6" t="s">
        <v>380</v>
      </c>
      <c r="B51" s="6" t="s">
        <v>509</v>
      </c>
      <c r="C51" s="6" t="s">
        <v>505</v>
      </c>
      <c r="D51" s="6" t="s">
        <v>196</v>
      </c>
      <c r="E51" s="6" t="s">
        <v>382</v>
      </c>
      <c r="F51" s="6" t="s">
        <v>290</v>
      </c>
      <c r="G51" s="6" t="s">
        <v>291</v>
      </c>
      <c r="H51" s="6" t="s">
        <v>323</v>
      </c>
      <c r="I51" s="5">
        <v>4</v>
      </c>
      <c r="J51" s="9"/>
      <c r="K51" s="6"/>
      <c r="L51" s="10"/>
    </row>
    <row r="52" spans="1:12">
      <c r="A52" s="6"/>
      <c r="B52" s="6"/>
      <c r="C52" s="6"/>
      <c r="D52" s="6"/>
      <c r="E52" s="6" t="s">
        <v>383</v>
      </c>
      <c r="F52" s="6" t="s">
        <v>290</v>
      </c>
      <c r="G52" s="6" t="s">
        <v>291</v>
      </c>
      <c r="H52" s="6" t="s">
        <v>323</v>
      </c>
      <c r="I52" s="5">
        <v>4</v>
      </c>
      <c r="J52" s="9"/>
      <c r="K52" s="6"/>
      <c r="L52" s="10"/>
    </row>
    <row r="53" spans="1:12">
      <c r="A53" s="6"/>
      <c r="B53" s="6"/>
      <c r="C53" s="6"/>
      <c r="D53" s="6"/>
      <c r="E53" s="6" t="s">
        <v>384</v>
      </c>
      <c r="F53" s="6" t="s">
        <v>290</v>
      </c>
      <c r="G53" s="6" t="s">
        <v>291</v>
      </c>
      <c r="H53" s="6" t="s">
        <v>323</v>
      </c>
      <c r="I53" s="5">
        <v>4</v>
      </c>
      <c r="J53" s="9"/>
      <c r="K53" s="6"/>
      <c r="L53" s="10"/>
    </row>
    <row r="54" spans="1:12">
      <c r="A54" s="6"/>
      <c r="B54" s="6"/>
      <c r="C54" s="6"/>
      <c r="D54" s="6"/>
      <c r="E54" s="6" t="s">
        <v>386</v>
      </c>
      <c r="F54" s="6" t="s">
        <v>290</v>
      </c>
      <c r="G54" s="6" t="s">
        <v>291</v>
      </c>
      <c r="H54" s="6" t="s">
        <v>323</v>
      </c>
      <c r="I54" s="5">
        <v>4</v>
      </c>
      <c r="J54" s="9"/>
      <c r="K54" s="6"/>
      <c r="L54" s="10"/>
    </row>
    <row r="55" spans="1:12">
      <c r="A55" s="6"/>
      <c r="B55" s="6"/>
      <c r="C55" s="6"/>
      <c r="D55" s="6"/>
      <c r="E55" s="6" t="s">
        <v>388</v>
      </c>
      <c r="F55" s="6" t="s">
        <v>290</v>
      </c>
      <c r="G55" s="6" t="s">
        <v>291</v>
      </c>
      <c r="H55" s="6" t="s">
        <v>323</v>
      </c>
      <c r="I55" s="5">
        <v>4</v>
      </c>
      <c r="J55" s="9"/>
      <c r="K55" s="6"/>
      <c r="L55" s="10"/>
    </row>
    <row r="56" spans="1:12">
      <c r="A56" s="6"/>
      <c r="B56" s="6"/>
      <c r="C56" s="6"/>
      <c r="D56" s="6"/>
      <c r="E56" s="6" t="s">
        <v>389</v>
      </c>
      <c r="F56" s="6" t="s">
        <v>290</v>
      </c>
      <c r="G56" s="6" t="s">
        <v>291</v>
      </c>
      <c r="H56" s="6" t="s">
        <v>323</v>
      </c>
      <c r="I56" s="5">
        <v>5</v>
      </c>
      <c r="J56" s="9"/>
      <c r="K56" s="6"/>
      <c r="L56" s="10"/>
    </row>
    <row r="57" spans="1:12">
      <c r="A57" s="6"/>
      <c r="B57" s="6"/>
      <c r="C57" s="6"/>
      <c r="D57" s="6"/>
      <c r="E57" s="6" t="s">
        <v>391</v>
      </c>
      <c r="F57" s="6" t="s">
        <v>273</v>
      </c>
      <c r="G57" s="6" t="s">
        <v>274</v>
      </c>
      <c r="H57" s="6" t="s">
        <v>323</v>
      </c>
      <c r="I57" s="5">
        <v>4</v>
      </c>
      <c r="J57" s="9"/>
      <c r="K57" s="6"/>
      <c r="L57" s="10"/>
    </row>
    <row r="58" spans="1:12">
      <c r="A58" s="6"/>
      <c r="B58" s="6"/>
      <c r="C58" s="6"/>
      <c r="D58" s="6"/>
      <c r="E58" s="6" t="s">
        <v>392</v>
      </c>
      <c r="F58" s="6" t="s">
        <v>273</v>
      </c>
      <c r="G58" s="6" t="s">
        <v>274</v>
      </c>
      <c r="H58" s="6" t="s">
        <v>323</v>
      </c>
      <c r="I58" s="5">
        <v>4</v>
      </c>
      <c r="J58" s="9"/>
      <c r="K58" s="6"/>
      <c r="L58" s="10"/>
    </row>
    <row r="59" spans="1:12">
      <c r="A59" s="6"/>
      <c r="B59" s="6"/>
      <c r="C59" s="6"/>
      <c r="D59" s="6"/>
      <c r="E59" s="6" t="s">
        <v>393</v>
      </c>
      <c r="F59" s="6" t="s">
        <v>394</v>
      </c>
      <c r="G59" s="6" t="s">
        <v>395</v>
      </c>
      <c r="H59" s="6" t="s">
        <v>323</v>
      </c>
      <c r="I59" s="5">
        <v>4</v>
      </c>
      <c r="J59" s="9"/>
      <c r="K59" s="6"/>
      <c r="L59" s="10"/>
    </row>
    <row r="60" spans="1:12">
      <c r="A60" s="6"/>
      <c r="B60" s="6"/>
      <c r="C60" s="6"/>
      <c r="D60" s="6"/>
      <c r="E60" s="6" t="s">
        <v>397</v>
      </c>
      <c r="F60" s="6" t="s">
        <v>230</v>
      </c>
      <c r="G60" s="6" t="s">
        <v>231</v>
      </c>
      <c r="H60" s="6" t="s">
        <v>323</v>
      </c>
      <c r="I60" s="5">
        <v>4</v>
      </c>
      <c r="J60" s="9"/>
      <c r="K60" s="6"/>
      <c r="L60" s="10"/>
    </row>
    <row r="61" spans="1:12">
      <c r="A61" s="6"/>
      <c r="B61" s="6"/>
      <c r="C61" s="6"/>
      <c r="D61" s="6"/>
      <c r="E61" s="6" t="s">
        <v>398</v>
      </c>
      <c r="F61" s="6" t="s">
        <v>230</v>
      </c>
      <c r="G61" s="6" t="s">
        <v>231</v>
      </c>
      <c r="H61" s="6" t="s">
        <v>323</v>
      </c>
      <c r="I61" s="5">
        <v>4</v>
      </c>
      <c r="J61" s="9"/>
      <c r="K61" s="6"/>
      <c r="L61" s="10"/>
    </row>
    <row r="62" spans="1:12">
      <c r="A62" s="6"/>
      <c r="B62" s="6"/>
      <c r="C62" s="6"/>
      <c r="D62" s="6"/>
      <c r="E62" s="6" t="s">
        <v>400</v>
      </c>
      <c r="F62" s="6" t="s">
        <v>230</v>
      </c>
      <c r="G62" s="6" t="s">
        <v>231</v>
      </c>
      <c r="H62" s="6" t="s">
        <v>323</v>
      </c>
      <c r="I62" s="5">
        <v>4</v>
      </c>
      <c r="J62" s="9"/>
      <c r="K62" s="6"/>
      <c r="L62" s="10"/>
    </row>
    <row r="63" spans="1:12">
      <c r="A63" s="6"/>
      <c r="B63" s="6"/>
      <c r="C63" s="6"/>
      <c r="D63" s="6"/>
      <c r="E63" s="6" t="s">
        <v>402</v>
      </c>
      <c r="F63" s="6" t="s">
        <v>235</v>
      </c>
      <c r="G63" s="6" t="s">
        <v>236</v>
      </c>
      <c r="H63" s="6" t="s">
        <v>323</v>
      </c>
      <c r="I63" s="5">
        <v>4</v>
      </c>
      <c r="J63" s="9"/>
      <c r="K63" s="6"/>
      <c r="L63" s="10"/>
    </row>
    <row r="64" spans="1:12">
      <c r="A64" s="6"/>
      <c r="B64" s="6"/>
      <c r="C64" s="6"/>
      <c r="D64" s="6"/>
      <c r="E64" s="6" t="s">
        <v>404</v>
      </c>
      <c r="F64" s="6" t="s">
        <v>235</v>
      </c>
      <c r="G64" s="6" t="s">
        <v>236</v>
      </c>
      <c r="H64" s="6" t="s">
        <v>323</v>
      </c>
      <c r="I64" s="5">
        <v>4</v>
      </c>
      <c r="J64" s="9"/>
      <c r="K64" s="6"/>
      <c r="L64" s="10"/>
    </row>
    <row r="65" spans="1:12">
      <c r="A65" s="6"/>
      <c r="B65" s="6"/>
      <c r="C65" s="6"/>
      <c r="D65" s="6"/>
      <c r="E65" s="6" t="s">
        <v>405</v>
      </c>
      <c r="F65" s="6" t="s">
        <v>235</v>
      </c>
      <c r="G65" s="6" t="s">
        <v>236</v>
      </c>
      <c r="H65" s="6" t="s">
        <v>323</v>
      </c>
      <c r="I65" s="5">
        <v>4</v>
      </c>
      <c r="J65" s="9"/>
      <c r="K65" s="6"/>
      <c r="L65" s="10"/>
    </row>
    <row r="66" spans="1:12">
      <c r="A66" s="6"/>
      <c r="B66" s="6"/>
      <c r="C66" s="6"/>
      <c r="D66" s="6"/>
      <c r="E66" s="6" t="s">
        <v>406</v>
      </c>
      <c r="F66" s="6" t="s">
        <v>235</v>
      </c>
      <c r="G66" s="6" t="s">
        <v>236</v>
      </c>
      <c r="H66" s="6" t="s">
        <v>323</v>
      </c>
      <c r="I66" s="5">
        <v>4</v>
      </c>
      <c r="J66" s="9"/>
      <c r="K66" s="6"/>
      <c r="L66" s="10"/>
    </row>
    <row r="67" spans="1:12">
      <c r="A67" s="6"/>
      <c r="B67" s="6"/>
      <c r="C67" s="6"/>
      <c r="D67" s="6"/>
      <c r="E67" s="6" t="s">
        <v>407</v>
      </c>
      <c r="F67" s="6" t="s">
        <v>239</v>
      </c>
      <c r="G67" s="6" t="s">
        <v>240</v>
      </c>
      <c r="H67" s="6" t="s">
        <v>323</v>
      </c>
      <c r="I67" s="5">
        <v>4</v>
      </c>
      <c r="J67" s="9"/>
      <c r="K67" s="6"/>
      <c r="L67" s="10"/>
    </row>
    <row r="68" spans="1:12">
      <c r="A68" s="6"/>
      <c r="B68" s="6"/>
      <c r="C68" s="6"/>
      <c r="D68" s="6"/>
      <c r="E68" s="6" t="s">
        <v>409</v>
      </c>
      <c r="F68" s="6" t="s">
        <v>239</v>
      </c>
      <c r="G68" s="6" t="s">
        <v>240</v>
      </c>
      <c r="H68" s="6" t="s">
        <v>323</v>
      </c>
      <c r="I68" s="5">
        <v>4</v>
      </c>
      <c r="J68" s="9"/>
      <c r="K68" s="6"/>
      <c r="L68" s="10"/>
    </row>
    <row r="69" spans="1:12">
      <c r="A69" s="6"/>
      <c r="B69" s="6"/>
      <c r="C69" s="6"/>
      <c r="D69" s="6"/>
      <c r="E69" s="6" t="s">
        <v>411</v>
      </c>
      <c r="F69" s="6" t="s">
        <v>239</v>
      </c>
      <c r="G69" s="6" t="s">
        <v>240</v>
      </c>
      <c r="H69" s="6" t="s">
        <v>323</v>
      </c>
      <c r="I69" s="5">
        <v>5</v>
      </c>
      <c r="J69" s="9"/>
      <c r="K69" s="6"/>
      <c r="L69" s="10"/>
    </row>
    <row r="70" spans="1:12">
      <c r="A70" s="6"/>
      <c r="B70" s="6"/>
      <c r="C70" s="6"/>
      <c r="D70" s="6"/>
      <c r="E70" s="6" t="s">
        <v>412</v>
      </c>
      <c r="F70" s="6" t="s">
        <v>239</v>
      </c>
      <c r="G70" s="6" t="s">
        <v>240</v>
      </c>
      <c r="H70" s="6" t="s">
        <v>323</v>
      </c>
      <c r="I70" s="5">
        <v>4</v>
      </c>
      <c r="J70" s="9"/>
      <c r="K70" s="6"/>
      <c r="L70" s="10"/>
    </row>
    <row r="71" spans="1:12">
      <c r="A71" s="6"/>
      <c r="B71" s="6"/>
      <c r="C71" s="6"/>
      <c r="D71" s="6"/>
      <c r="E71" s="6" t="s">
        <v>413</v>
      </c>
      <c r="F71" s="6" t="s">
        <v>239</v>
      </c>
      <c r="G71" s="6" t="s">
        <v>240</v>
      </c>
      <c r="H71" s="6" t="s">
        <v>323</v>
      </c>
      <c r="I71" s="5">
        <v>4</v>
      </c>
      <c r="J71" s="9"/>
      <c r="K71" s="6"/>
      <c r="L71" s="10"/>
    </row>
    <row r="72" spans="1:12">
      <c r="A72" s="6"/>
      <c r="B72" s="6"/>
      <c r="C72" s="6"/>
      <c r="D72" s="6"/>
      <c r="E72" s="6" t="s">
        <v>414</v>
      </c>
      <c r="F72" s="6" t="s">
        <v>242</v>
      </c>
      <c r="G72" s="6" t="s">
        <v>243</v>
      </c>
      <c r="H72" s="6" t="s">
        <v>323</v>
      </c>
      <c r="I72" s="5">
        <v>4</v>
      </c>
      <c r="J72" s="9"/>
      <c r="K72" s="6"/>
      <c r="L72" s="10"/>
    </row>
    <row r="73" spans="1:12">
      <c r="A73" s="6"/>
      <c r="B73" s="6"/>
      <c r="C73" s="6"/>
      <c r="D73" s="6"/>
      <c r="E73" s="6" t="s">
        <v>415</v>
      </c>
      <c r="F73" s="6" t="s">
        <v>242</v>
      </c>
      <c r="G73" s="6" t="s">
        <v>243</v>
      </c>
      <c r="H73" s="6" t="s">
        <v>323</v>
      </c>
      <c r="I73" s="5">
        <v>4</v>
      </c>
      <c r="J73" s="9"/>
      <c r="K73" s="6"/>
      <c r="L73" s="10"/>
    </row>
    <row r="74" spans="1:12">
      <c r="A74" s="6"/>
      <c r="B74" s="6"/>
      <c r="C74" s="6"/>
      <c r="D74" s="6"/>
      <c r="E74" s="6" t="s">
        <v>417</v>
      </c>
      <c r="F74" s="6" t="s">
        <v>242</v>
      </c>
      <c r="G74" s="6" t="s">
        <v>243</v>
      </c>
      <c r="H74" s="6" t="s">
        <v>323</v>
      </c>
      <c r="I74" s="5">
        <v>5</v>
      </c>
      <c r="J74" s="9"/>
      <c r="K74" s="6"/>
      <c r="L74" s="10"/>
    </row>
    <row r="75" spans="1:12">
      <c r="A75" s="6"/>
      <c r="B75" s="6"/>
      <c r="C75" s="6"/>
      <c r="D75" s="6"/>
      <c r="E75" s="6" t="s">
        <v>418</v>
      </c>
      <c r="F75" s="6" t="s">
        <v>242</v>
      </c>
      <c r="G75" s="6" t="s">
        <v>243</v>
      </c>
      <c r="H75" s="6" t="s">
        <v>323</v>
      </c>
      <c r="I75" s="5">
        <v>4</v>
      </c>
      <c r="J75" s="9"/>
      <c r="K75" s="6"/>
      <c r="L75" s="10"/>
    </row>
    <row r="76" spans="1:12">
      <c r="A76" s="6"/>
      <c r="B76" s="6"/>
      <c r="C76" s="6"/>
      <c r="D76" s="6"/>
      <c r="E76" s="6" t="s">
        <v>419</v>
      </c>
      <c r="F76" s="6" t="s">
        <v>242</v>
      </c>
      <c r="G76" s="6" t="s">
        <v>243</v>
      </c>
      <c r="H76" s="6" t="s">
        <v>323</v>
      </c>
      <c r="I76" s="5">
        <v>5</v>
      </c>
      <c r="J76" s="9"/>
      <c r="K76" s="6"/>
      <c r="L76" s="10"/>
    </row>
    <row r="77" spans="1:12">
      <c r="A77" s="6"/>
      <c r="B77" s="6"/>
      <c r="C77" s="6"/>
      <c r="D77" s="6"/>
      <c r="E77" s="6" t="s">
        <v>420</v>
      </c>
      <c r="F77" s="6" t="s">
        <v>242</v>
      </c>
      <c r="G77" s="6" t="s">
        <v>243</v>
      </c>
      <c r="H77" s="6" t="s">
        <v>323</v>
      </c>
      <c r="I77" s="5">
        <v>4</v>
      </c>
      <c r="J77" s="9"/>
      <c r="K77" s="6"/>
      <c r="L77" s="10"/>
    </row>
    <row r="79" spans="1:12">
      <c r="A79" s="6" t="s">
        <v>77</v>
      </c>
      <c r="B79" s="6" t="s">
        <v>510</v>
      </c>
      <c r="C79" s="6" t="s">
        <v>505</v>
      </c>
      <c r="D79" s="6" t="s">
        <v>196</v>
      </c>
      <c r="E79" s="6" t="s">
        <v>424</v>
      </c>
      <c r="F79" s="6" t="s">
        <v>290</v>
      </c>
      <c r="G79" s="6" t="s">
        <v>291</v>
      </c>
      <c r="H79" s="6" t="s">
        <v>292</v>
      </c>
      <c r="I79" s="5">
        <v>3</v>
      </c>
      <c r="J79" s="9"/>
      <c r="K79" s="6"/>
      <c r="L79" s="10"/>
    </row>
    <row r="80" spans="1:12">
      <c r="A80" s="6"/>
      <c r="B80" s="6"/>
      <c r="C80" s="6"/>
      <c r="D80" s="6"/>
      <c r="E80" s="6" t="s">
        <v>426</v>
      </c>
      <c r="F80" s="6" t="s">
        <v>144</v>
      </c>
      <c r="G80" s="6" t="s">
        <v>145</v>
      </c>
      <c r="H80" s="6" t="s">
        <v>298</v>
      </c>
      <c r="I80" s="5">
        <v>3</v>
      </c>
      <c r="J80" s="9"/>
      <c r="K80" s="6"/>
      <c r="L80" s="10"/>
    </row>
    <row r="81" spans="1:12">
      <c r="A81" s="6"/>
      <c r="B81" s="6"/>
      <c r="C81" s="6"/>
      <c r="D81" s="6"/>
      <c r="E81" s="6" t="s">
        <v>427</v>
      </c>
      <c r="F81" s="6" t="s">
        <v>273</v>
      </c>
      <c r="G81" s="6" t="s">
        <v>274</v>
      </c>
      <c r="H81" s="6" t="s">
        <v>292</v>
      </c>
      <c r="I81" s="5">
        <v>3</v>
      </c>
      <c r="J81" s="9"/>
      <c r="K81" s="6"/>
      <c r="L81" s="10"/>
    </row>
    <row r="82" spans="1:12">
      <c r="A82" s="6"/>
      <c r="B82" s="6"/>
      <c r="C82" s="6"/>
      <c r="D82" s="6"/>
      <c r="E82" s="6" t="s">
        <v>429</v>
      </c>
      <c r="F82" s="6" t="s">
        <v>178</v>
      </c>
      <c r="G82" s="6" t="s">
        <v>179</v>
      </c>
      <c r="H82" s="6" t="s">
        <v>292</v>
      </c>
      <c r="I82" s="5">
        <v>3</v>
      </c>
      <c r="J82" s="9"/>
      <c r="K82" s="6"/>
      <c r="L82" s="10"/>
    </row>
    <row r="83" spans="1:12">
      <c r="A83" s="6"/>
      <c r="B83" s="6"/>
      <c r="C83" s="6"/>
      <c r="D83" s="6"/>
      <c r="E83" s="6" t="s">
        <v>430</v>
      </c>
      <c r="F83" s="6" t="s">
        <v>178</v>
      </c>
      <c r="G83" s="6" t="s">
        <v>179</v>
      </c>
      <c r="H83" s="6" t="s">
        <v>298</v>
      </c>
      <c r="I83" s="5">
        <v>3</v>
      </c>
      <c r="J83" s="9"/>
      <c r="K83" s="6"/>
      <c r="L83" s="10"/>
    </row>
    <row r="84" spans="1:12">
      <c r="A84" s="6"/>
      <c r="B84" s="6"/>
      <c r="C84" s="6"/>
      <c r="D84" s="6"/>
      <c r="E84" s="6" t="s">
        <v>431</v>
      </c>
      <c r="F84" s="6" t="s">
        <v>178</v>
      </c>
      <c r="G84" s="6" t="s">
        <v>179</v>
      </c>
      <c r="H84" s="6" t="s">
        <v>292</v>
      </c>
      <c r="I84" s="5">
        <v>3</v>
      </c>
      <c r="J84" s="9"/>
      <c r="K84" s="6"/>
      <c r="L84" s="10"/>
    </row>
    <row r="85" spans="1:12">
      <c r="A85" s="6"/>
      <c r="B85" s="6"/>
      <c r="C85" s="6"/>
      <c r="D85" s="6"/>
      <c r="E85" s="6" t="s">
        <v>432</v>
      </c>
      <c r="F85" s="6" t="s">
        <v>178</v>
      </c>
      <c r="G85" s="6" t="s">
        <v>179</v>
      </c>
      <c r="H85" s="6" t="s">
        <v>298</v>
      </c>
      <c r="I85" s="5">
        <v>3</v>
      </c>
      <c r="J85" s="9"/>
      <c r="K85" s="6"/>
      <c r="L85" s="10"/>
    </row>
    <row r="86" spans="1:12">
      <c r="A86" s="6"/>
      <c r="B86" s="6"/>
      <c r="C86" s="6"/>
      <c r="D86" s="6"/>
      <c r="E86" s="6" t="s">
        <v>433</v>
      </c>
      <c r="F86" s="6" t="s">
        <v>182</v>
      </c>
      <c r="G86" s="6" t="s">
        <v>183</v>
      </c>
      <c r="H86" s="6" t="s">
        <v>298</v>
      </c>
      <c r="I86" s="5">
        <v>3</v>
      </c>
      <c r="J86" s="9"/>
      <c r="K86" s="6"/>
      <c r="L86" s="10"/>
    </row>
    <row r="87" spans="1:12">
      <c r="A87" s="6"/>
      <c r="B87" s="6"/>
      <c r="C87" s="6"/>
      <c r="D87" s="6"/>
      <c r="E87" s="6" t="s">
        <v>434</v>
      </c>
      <c r="F87" s="6" t="s">
        <v>182</v>
      </c>
      <c r="G87" s="6" t="s">
        <v>183</v>
      </c>
      <c r="H87" s="6" t="s">
        <v>292</v>
      </c>
      <c r="I87" s="5">
        <v>3</v>
      </c>
      <c r="J87" s="9"/>
      <c r="K87" s="6"/>
      <c r="L87" s="10"/>
    </row>
    <row r="88" spans="1:12">
      <c r="A88" s="6"/>
      <c r="B88" s="6"/>
      <c r="C88" s="6"/>
      <c r="D88" s="6"/>
      <c r="E88" s="6" t="s">
        <v>435</v>
      </c>
      <c r="F88" s="6" t="s">
        <v>230</v>
      </c>
      <c r="G88" s="6" t="s">
        <v>231</v>
      </c>
      <c r="H88" s="6" t="s">
        <v>292</v>
      </c>
      <c r="I88" s="5">
        <v>3</v>
      </c>
      <c r="J88" s="9"/>
      <c r="K88" s="6"/>
      <c r="L88" s="10"/>
    </row>
    <row r="89" spans="1:12">
      <c r="A89" s="6"/>
      <c r="B89" s="6"/>
      <c r="C89" s="6"/>
      <c r="D89" s="6"/>
      <c r="E89" s="6" t="s">
        <v>436</v>
      </c>
      <c r="F89" s="6" t="s">
        <v>235</v>
      </c>
      <c r="G89" s="6" t="s">
        <v>236</v>
      </c>
      <c r="H89" s="6" t="s">
        <v>292</v>
      </c>
      <c r="I89" s="5">
        <v>3</v>
      </c>
      <c r="J89" s="9"/>
      <c r="K89" s="6"/>
      <c r="L89" s="10"/>
    </row>
    <row r="90" spans="1:12">
      <c r="A90" s="6"/>
      <c r="B90" s="6"/>
      <c r="C90" s="6"/>
      <c r="D90" s="6"/>
      <c r="E90" s="6" t="s">
        <v>437</v>
      </c>
      <c r="F90" s="6" t="s">
        <v>154</v>
      </c>
      <c r="G90" s="6" t="s">
        <v>155</v>
      </c>
      <c r="H90" s="6" t="s">
        <v>298</v>
      </c>
      <c r="I90" s="5">
        <v>3</v>
      </c>
      <c r="J90" s="9"/>
      <c r="K90" s="6"/>
      <c r="L90" s="10"/>
    </row>
    <row r="92" spans="1:12">
      <c r="A92" s="6" t="s">
        <v>206</v>
      </c>
      <c r="B92" s="6" t="s">
        <v>511</v>
      </c>
      <c r="C92" s="6" t="s">
        <v>505</v>
      </c>
      <c r="D92" s="6" t="s">
        <v>208</v>
      </c>
      <c r="E92" s="6" t="s">
        <v>209</v>
      </c>
      <c r="F92" s="6" t="s">
        <v>165</v>
      </c>
      <c r="G92" s="6" t="s">
        <v>166</v>
      </c>
      <c r="H92" s="6" t="s">
        <v>146</v>
      </c>
      <c r="I92" s="5">
        <v>5</v>
      </c>
      <c r="J92" s="9"/>
      <c r="K92" s="6"/>
      <c r="L92" s="10"/>
    </row>
    <row r="93" spans="1:12">
      <c r="A93" s="6"/>
      <c r="B93" s="6"/>
      <c r="C93" s="6"/>
      <c r="D93" s="6"/>
      <c r="E93" s="6" t="s">
        <v>210</v>
      </c>
      <c r="F93" s="6" t="s">
        <v>165</v>
      </c>
      <c r="G93" s="6" t="s">
        <v>166</v>
      </c>
      <c r="H93" s="6" t="s">
        <v>146</v>
      </c>
      <c r="I93" s="5">
        <v>5</v>
      </c>
      <c r="J93" s="9"/>
      <c r="K93" s="6"/>
      <c r="L93" s="10"/>
    </row>
    <row r="94" spans="1:12">
      <c r="A94" s="6"/>
      <c r="B94" s="6"/>
      <c r="C94" s="6"/>
      <c r="D94" s="6"/>
      <c r="E94" s="6" t="s">
        <v>211</v>
      </c>
      <c r="F94" s="6" t="s">
        <v>165</v>
      </c>
      <c r="G94" s="6" t="s">
        <v>166</v>
      </c>
      <c r="H94" s="6" t="s">
        <v>146</v>
      </c>
      <c r="I94" s="5">
        <v>4</v>
      </c>
      <c r="J94" s="9"/>
      <c r="K94" s="6"/>
      <c r="L94" s="10"/>
    </row>
    <row r="95" spans="1:12">
      <c r="A95" s="6"/>
      <c r="B95" s="6"/>
      <c r="C95" s="6"/>
      <c r="D95" s="6"/>
      <c r="E95" s="6" t="s">
        <v>212</v>
      </c>
      <c r="F95" s="6" t="s">
        <v>144</v>
      </c>
      <c r="G95" s="6" t="s">
        <v>145</v>
      </c>
      <c r="H95" s="6" t="s">
        <v>146</v>
      </c>
      <c r="I95" s="5">
        <v>4</v>
      </c>
      <c r="J95" s="9"/>
      <c r="K95" s="6"/>
      <c r="L95" s="10"/>
    </row>
    <row r="96" spans="1:12">
      <c r="A96" s="6"/>
      <c r="B96" s="6"/>
      <c r="C96" s="6"/>
      <c r="D96" s="6"/>
      <c r="E96" s="6" t="s">
        <v>213</v>
      </c>
      <c r="F96" s="6" t="s">
        <v>144</v>
      </c>
      <c r="G96" s="6" t="s">
        <v>145</v>
      </c>
      <c r="H96" s="6" t="s">
        <v>146</v>
      </c>
      <c r="I96" s="5">
        <v>5</v>
      </c>
      <c r="J96" s="9"/>
      <c r="K96" s="6"/>
      <c r="L96" s="10"/>
    </row>
    <row r="97" spans="1:12">
      <c r="A97" s="6"/>
      <c r="B97" s="6"/>
      <c r="C97" s="6"/>
      <c r="D97" s="6"/>
      <c r="E97" s="6" t="s">
        <v>215</v>
      </c>
      <c r="F97" s="6" t="s">
        <v>144</v>
      </c>
      <c r="G97" s="6" t="s">
        <v>145</v>
      </c>
      <c r="H97" s="6" t="s">
        <v>146</v>
      </c>
      <c r="I97" s="5">
        <v>4</v>
      </c>
      <c r="J97" s="9"/>
      <c r="K97" s="6"/>
      <c r="L97" s="10"/>
    </row>
    <row r="98" spans="1:12">
      <c r="A98" s="6"/>
      <c r="B98" s="6"/>
      <c r="C98" s="6"/>
      <c r="D98" s="6"/>
      <c r="E98" s="6" t="s">
        <v>216</v>
      </c>
      <c r="F98" s="6" t="s">
        <v>178</v>
      </c>
      <c r="G98" s="6" t="s">
        <v>179</v>
      </c>
      <c r="H98" s="6" t="s">
        <v>146</v>
      </c>
      <c r="I98" s="5">
        <v>5</v>
      </c>
      <c r="J98" s="9"/>
      <c r="K98" s="6"/>
      <c r="L98" s="10"/>
    </row>
    <row r="99" spans="1:12">
      <c r="A99" s="6"/>
      <c r="B99" s="6"/>
      <c r="C99" s="6"/>
      <c r="D99" s="6"/>
      <c r="E99" s="6" t="s">
        <v>217</v>
      </c>
      <c r="F99" s="6" t="s">
        <v>178</v>
      </c>
      <c r="G99" s="6" t="s">
        <v>179</v>
      </c>
      <c r="H99" s="6" t="s">
        <v>146</v>
      </c>
      <c r="I99" s="5">
        <v>4</v>
      </c>
      <c r="J99" s="9"/>
      <c r="K99" s="6"/>
      <c r="L99" s="10"/>
    </row>
    <row r="100" spans="1:12">
      <c r="A100" s="6"/>
      <c r="B100" s="6"/>
      <c r="C100" s="6"/>
      <c r="D100" s="6"/>
      <c r="E100" s="6" t="s">
        <v>218</v>
      </c>
      <c r="F100" s="6" t="s">
        <v>182</v>
      </c>
      <c r="G100" s="6" t="s">
        <v>183</v>
      </c>
      <c r="H100" s="6" t="s">
        <v>146</v>
      </c>
      <c r="I100" s="5">
        <v>5</v>
      </c>
      <c r="J100" s="9"/>
      <c r="K100" s="6"/>
      <c r="L100" s="10"/>
    </row>
    <row r="101" spans="1:12">
      <c r="A101" s="6"/>
      <c r="B101" s="6"/>
      <c r="C101" s="6"/>
      <c r="D101" s="6"/>
      <c r="E101" s="6" t="s">
        <v>219</v>
      </c>
      <c r="F101" s="6" t="s">
        <v>182</v>
      </c>
      <c r="G101" s="6" t="s">
        <v>183</v>
      </c>
      <c r="H101" s="6" t="s">
        <v>146</v>
      </c>
      <c r="I101" s="5">
        <v>5</v>
      </c>
      <c r="J101" s="9"/>
      <c r="K101" s="6"/>
      <c r="L101" s="10"/>
    </row>
    <row r="102" spans="1:12">
      <c r="A102" s="6"/>
      <c r="B102" s="6"/>
      <c r="C102" s="6"/>
      <c r="D102" s="6"/>
      <c r="E102" s="6" t="s">
        <v>220</v>
      </c>
      <c r="F102" s="6" t="s">
        <v>182</v>
      </c>
      <c r="G102" s="6" t="s">
        <v>183</v>
      </c>
      <c r="H102" s="6" t="s">
        <v>146</v>
      </c>
      <c r="I102" s="5">
        <v>5</v>
      </c>
      <c r="J102" s="9"/>
      <c r="K102" s="6"/>
      <c r="L102" s="10"/>
    </row>
    <row r="103" spans="1:12">
      <c r="A103" s="6"/>
      <c r="B103" s="6"/>
      <c r="C103" s="6"/>
      <c r="D103" s="6"/>
      <c r="E103" s="6" t="s">
        <v>221</v>
      </c>
      <c r="F103" s="6" t="s">
        <v>182</v>
      </c>
      <c r="G103" s="6" t="s">
        <v>183</v>
      </c>
      <c r="H103" s="6" t="s">
        <v>146</v>
      </c>
      <c r="I103" s="5">
        <v>4</v>
      </c>
      <c r="J103" s="9"/>
      <c r="K103" s="6"/>
      <c r="L103" s="10"/>
    </row>
    <row r="104" spans="1:12">
      <c r="A104" s="6"/>
      <c r="B104" s="6"/>
      <c r="C104" s="6"/>
      <c r="D104" s="6"/>
      <c r="E104" s="6" t="s">
        <v>223</v>
      </c>
      <c r="F104" s="6" t="s">
        <v>154</v>
      </c>
      <c r="G104" s="6" t="s">
        <v>155</v>
      </c>
      <c r="H104" s="6" t="s">
        <v>146</v>
      </c>
      <c r="I104" s="5">
        <v>4</v>
      </c>
      <c r="J104" s="9"/>
      <c r="K104" s="6"/>
      <c r="L104" s="10"/>
    </row>
    <row r="105" spans="1:12">
      <c r="A105" s="6"/>
      <c r="B105" s="6"/>
      <c r="C105" s="6"/>
      <c r="D105" s="6"/>
      <c r="E105" s="6" t="s">
        <v>225</v>
      </c>
      <c r="F105" s="6" t="s">
        <v>154</v>
      </c>
      <c r="G105" s="6" t="s">
        <v>155</v>
      </c>
      <c r="H105" s="6" t="s">
        <v>146</v>
      </c>
      <c r="I105" s="5">
        <v>4</v>
      </c>
      <c r="J105" s="9"/>
      <c r="K105" s="6"/>
      <c r="L105" s="10"/>
    </row>
    <row r="107" spans="1:12">
      <c r="A107" s="6" t="s">
        <v>246</v>
      </c>
      <c r="B107" s="6" t="s">
        <v>512</v>
      </c>
      <c r="C107" s="6" t="s">
        <v>505</v>
      </c>
      <c r="D107" s="6" t="s">
        <v>103</v>
      </c>
      <c r="E107" s="6" t="s">
        <v>248</v>
      </c>
      <c r="F107" s="6" t="s">
        <v>165</v>
      </c>
      <c r="G107" s="6" t="s">
        <v>166</v>
      </c>
      <c r="H107" s="6" t="s">
        <v>146</v>
      </c>
      <c r="I107" s="5">
        <v>4</v>
      </c>
      <c r="J107" s="9"/>
      <c r="K107" s="6"/>
      <c r="L107" s="10"/>
    </row>
    <row r="108" spans="1:12">
      <c r="A108" s="6"/>
      <c r="B108" s="6"/>
      <c r="C108" s="6"/>
      <c r="D108" s="6"/>
      <c r="E108" s="6" t="s">
        <v>250</v>
      </c>
      <c r="F108" s="6" t="s">
        <v>144</v>
      </c>
      <c r="G108" s="6" t="s">
        <v>145</v>
      </c>
      <c r="H108" s="6" t="s">
        <v>146</v>
      </c>
      <c r="I108" s="5">
        <v>4</v>
      </c>
      <c r="J108" s="9"/>
      <c r="K108" s="6"/>
      <c r="L108" s="10"/>
    </row>
    <row r="109" spans="1:12">
      <c r="A109" s="6"/>
      <c r="B109" s="6"/>
      <c r="C109" s="6"/>
      <c r="D109" s="6"/>
      <c r="E109" s="6" t="s">
        <v>252</v>
      </c>
      <c r="F109" s="6" t="s">
        <v>150</v>
      </c>
      <c r="G109" s="6" t="s">
        <v>151</v>
      </c>
      <c r="H109" s="6" t="s">
        <v>146</v>
      </c>
      <c r="I109" s="5">
        <v>5</v>
      </c>
      <c r="J109" s="9"/>
      <c r="K109" s="6"/>
      <c r="L109" s="10"/>
    </row>
    <row r="110" spans="1:12">
      <c r="A110" s="6"/>
      <c r="B110" s="6"/>
      <c r="C110" s="6"/>
      <c r="D110" s="6"/>
      <c r="E110" s="6" t="s">
        <v>254</v>
      </c>
      <c r="F110" s="6" t="s">
        <v>150</v>
      </c>
      <c r="G110" s="6" t="s">
        <v>151</v>
      </c>
      <c r="H110" s="6" t="s">
        <v>146</v>
      </c>
      <c r="I110" s="5">
        <v>4</v>
      </c>
      <c r="J110" s="9"/>
      <c r="K110" s="6"/>
      <c r="L110" s="10"/>
    </row>
    <row r="111" spans="1:12">
      <c r="A111" s="6"/>
      <c r="B111" s="6"/>
      <c r="C111" s="6"/>
      <c r="D111" s="6"/>
      <c r="E111" s="6" t="s">
        <v>256</v>
      </c>
      <c r="F111" s="6" t="s">
        <v>150</v>
      </c>
      <c r="G111" s="6" t="s">
        <v>151</v>
      </c>
      <c r="H111" s="6" t="s">
        <v>146</v>
      </c>
      <c r="I111" s="5">
        <v>4</v>
      </c>
      <c r="J111" s="9"/>
      <c r="K111" s="6"/>
      <c r="L111" s="10"/>
    </row>
    <row r="112" spans="1:12">
      <c r="A112" s="6"/>
      <c r="B112" s="6"/>
      <c r="C112" s="6"/>
      <c r="D112" s="6"/>
      <c r="E112" s="6" t="s">
        <v>258</v>
      </c>
      <c r="F112" s="6" t="s">
        <v>178</v>
      </c>
      <c r="G112" s="6" t="s">
        <v>179</v>
      </c>
      <c r="H112" s="6" t="s">
        <v>146</v>
      </c>
      <c r="I112" s="5">
        <v>4</v>
      </c>
      <c r="J112" s="9"/>
      <c r="K112" s="6"/>
      <c r="L112" s="10"/>
    </row>
    <row r="113" spans="1:12">
      <c r="A113" s="6"/>
      <c r="B113" s="6"/>
      <c r="C113" s="6"/>
      <c r="D113" s="6"/>
      <c r="E113" s="6" t="s">
        <v>259</v>
      </c>
      <c r="F113" s="6" t="s">
        <v>178</v>
      </c>
      <c r="G113" s="6" t="s">
        <v>179</v>
      </c>
      <c r="H113" s="6" t="s">
        <v>146</v>
      </c>
      <c r="I113" s="5">
        <v>4</v>
      </c>
      <c r="J113" s="9"/>
      <c r="K113" s="6"/>
      <c r="L113" s="10"/>
    </row>
    <row r="114" spans="1:12">
      <c r="A114" s="6"/>
      <c r="B114" s="6"/>
      <c r="C114" s="6"/>
      <c r="D114" s="6"/>
      <c r="E114" s="6" t="s">
        <v>260</v>
      </c>
      <c r="F114" s="6" t="s">
        <v>178</v>
      </c>
      <c r="G114" s="6" t="s">
        <v>179</v>
      </c>
      <c r="H114" s="6" t="s">
        <v>146</v>
      </c>
      <c r="I114" s="5">
        <v>5</v>
      </c>
      <c r="J114" s="9"/>
      <c r="K114" s="6"/>
      <c r="L114" s="10"/>
    </row>
    <row r="115" spans="1:12">
      <c r="A115" s="6"/>
      <c r="B115" s="6"/>
      <c r="C115" s="6"/>
      <c r="D115" s="6"/>
      <c r="E115" s="6" t="s">
        <v>261</v>
      </c>
      <c r="F115" s="6" t="s">
        <v>178</v>
      </c>
      <c r="G115" s="6" t="s">
        <v>179</v>
      </c>
      <c r="H115" s="6" t="s">
        <v>146</v>
      </c>
      <c r="I115" s="5">
        <v>4</v>
      </c>
      <c r="J115" s="9"/>
      <c r="K115" s="6"/>
      <c r="L115" s="10"/>
    </row>
    <row r="116" spans="1:12">
      <c r="A116" s="6"/>
      <c r="B116" s="6"/>
      <c r="C116" s="6"/>
      <c r="D116" s="6"/>
      <c r="E116" s="6" t="s">
        <v>263</v>
      </c>
      <c r="F116" s="6" t="s">
        <v>178</v>
      </c>
      <c r="G116" s="6" t="s">
        <v>179</v>
      </c>
      <c r="H116" s="6" t="s">
        <v>146</v>
      </c>
      <c r="I116" s="5">
        <v>4</v>
      </c>
      <c r="J116" s="9"/>
      <c r="K116" s="6"/>
      <c r="L116" s="10"/>
    </row>
    <row r="117" spans="1:12">
      <c r="A117" s="6"/>
      <c r="B117" s="6"/>
      <c r="C117" s="6"/>
      <c r="D117" s="6"/>
      <c r="E117" s="6" t="s">
        <v>264</v>
      </c>
      <c r="F117" s="6" t="s">
        <v>178</v>
      </c>
      <c r="G117" s="6" t="s">
        <v>179</v>
      </c>
      <c r="H117" s="6" t="s">
        <v>146</v>
      </c>
      <c r="I117" s="5">
        <v>4</v>
      </c>
      <c r="J117" s="9"/>
      <c r="K117" s="6"/>
      <c r="L117" s="10"/>
    </row>
    <row r="118" spans="1:12">
      <c r="A118" s="6"/>
      <c r="B118" s="6"/>
      <c r="C118" s="6"/>
      <c r="D118" s="6"/>
      <c r="E118" s="6" t="s">
        <v>266</v>
      </c>
      <c r="F118" s="6" t="s">
        <v>154</v>
      </c>
      <c r="G118" s="6" t="s">
        <v>155</v>
      </c>
      <c r="H118" s="6" t="s">
        <v>146</v>
      </c>
      <c r="I118" s="5">
        <v>4</v>
      </c>
      <c r="J118" s="9"/>
      <c r="K118" s="6"/>
      <c r="L118" s="10"/>
    </row>
    <row r="120" spans="1:12">
      <c r="A120" s="6" t="s">
        <v>268</v>
      </c>
      <c r="B120" s="6" t="s">
        <v>513</v>
      </c>
      <c r="C120" s="6" t="s">
        <v>505</v>
      </c>
      <c r="D120" s="6" t="s">
        <v>208</v>
      </c>
      <c r="E120" s="6" t="s">
        <v>270</v>
      </c>
      <c r="F120" s="6" t="s">
        <v>144</v>
      </c>
      <c r="G120" s="6" t="s">
        <v>145</v>
      </c>
      <c r="H120" s="6" t="s">
        <v>146</v>
      </c>
      <c r="I120" s="5">
        <v>4</v>
      </c>
      <c r="J120" s="9"/>
      <c r="K120" s="6"/>
      <c r="L120" s="10"/>
    </row>
    <row r="121" spans="1:12">
      <c r="A121" s="6"/>
      <c r="B121" s="6"/>
      <c r="C121" s="6"/>
      <c r="D121" s="6"/>
      <c r="E121" s="6" t="s">
        <v>272</v>
      </c>
      <c r="F121" s="6" t="s">
        <v>273</v>
      </c>
      <c r="G121" s="6" t="s">
        <v>274</v>
      </c>
      <c r="H121" s="6" t="s">
        <v>146</v>
      </c>
      <c r="I121" s="5">
        <v>4</v>
      </c>
      <c r="J121" s="9"/>
      <c r="K121" s="6"/>
      <c r="L121" s="10"/>
    </row>
    <row r="122" spans="1:12">
      <c r="A122" s="6"/>
      <c r="B122" s="6"/>
      <c r="C122" s="6"/>
      <c r="D122" s="6"/>
      <c r="E122" s="6" t="s">
        <v>276</v>
      </c>
      <c r="F122" s="6" t="s">
        <v>154</v>
      </c>
      <c r="G122" s="6" t="s">
        <v>155</v>
      </c>
      <c r="H122" s="6" t="s">
        <v>146</v>
      </c>
      <c r="I122" s="5">
        <v>4</v>
      </c>
      <c r="J122" s="9"/>
      <c r="K122" s="6"/>
      <c r="L122" s="10"/>
    </row>
    <row r="124" spans="1:12">
      <c r="A124" s="6" t="s">
        <v>458</v>
      </c>
      <c r="B124" s="6" t="s">
        <v>514</v>
      </c>
      <c r="C124" s="6" t="s">
        <v>505</v>
      </c>
      <c r="D124" s="6" t="s">
        <v>321</v>
      </c>
      <c r="E124" s="6" t="s">
        <v>460</v>
      </c>
      <c r="F124" s="6" t="s">
        <v>290</v>
      </c>
      <c r="G124" s="6" t="s">
        <v>291</v>
      </c>
      <c r="H124" s="6" t="s">
        <v>323</v>
      </c>
      <c r="I124" s="5">
        <v>4</v>
      </c>
      <c r="J124" s="9"/>
      <c r="K124" s="6"/>
      <c r="L124" s="10"/>
    </row>
    <row r="125" spans="1:12">
      <c r="A125" s="6"/>
      <c r="B125" s="6"/>
      <c r="C125" s="6"/>
      <c r="D125" s="6"/>
      <c r="E125" s="6" t="s">
        <v>461</v>
      </c>
      <c r="F125" s="6" t="s">
        <v>290</v>
      </c>
      <c r="G125" s="6" t="s">
        <v>291</v>
      </c>
      <c r="H125" s="6" t="s">
        <v>323</v>
      </c>
      <c r="I125" s="5">
        <v>5</v>
      </c>
      <c r="J125" s="9"/>
      <c r="K125" s="6"/>
      <c r="L125" s="10"/>
    </row>
    <row r="126" spans="1:12">
      <c r="A126" s="6"/>
      <c r="B126" s="6"/>
      <c r="C126" s="6"/>
      <c r="D126" s="6"/>
      <c r="E126" s="6" t="s">
        <v>463</v>
      </c>
      <c r="F126" s="6" t="s">
        <v>296</v>
      </c>
      <c r="G126" s="6" t="s">
        <v>297</v>
      </c>
      <c r="H126" s="6" t="s">
        <v>323</v>
      </c>
      <c r="I126" s="5">
        <v>3</v>
      </c>
      <c r="J126" s="9"/>
      <c r="K126" s="6"/>
      <c r="L126" s="10"/>
    </row>
    <row r="127" spans="1:12">
      <c r="A127" s="6"/>
      <c r="B127" s="6"/>
      <c r="C127" s="6"/>
      <c r="D127" s="6"/>
      <c r="E127" s="6" t="s">
        <v>465</v>
      </c>
      <c r="F127" s="6" t="s">
        <v>230</v>
      </c>
      <c r="G127" s="6" t="s">
        <v>231</v>
      </c>
      <c r="H127" s="6" t="s">
        <v>323</v>
      </c>
      <c r="I127" s="5">
        <v>4</v>
      </c>
      <c r="J127" s="9"/>
      <c r="K127" s="6"/>
      <c r="L127" s="10"/>
    </row>
    <row r="128" spans="1:12">
      <c r="A128" s="6"/>
      <c r="B128" s="6"/>
      <c r="C128" s="6"/>
      <c r="D128" s="6"/>
      <c r="E128" s="6" t="s">
        <v>466</v>
      </c>
      <c r="F128" s="6" t="s">
        <v>230</v>
      </c>
      <c r="G128" s="6" t="s">
        <v>231</v>
      </c>
      <c r="H128" s="6" t="s">
        <v>323</v>
      </c>
      <c r="I128" s="5">
        <v>4</v>
      </c>
      <c r="J128" s="9"/>
      <c r="K128" s="6"/>
      <c r="L128" s="10"/>
    </row>
    <row r="129" spans="1:12">
      <c r="A129" s="6"/>
      <c r="B129" s="6"/>
      <c r="C129" s="6"/>
      <c r="D129" s="6"/>
      <c r="E129" s="6" t="s">
        <v>468</v>
      </c>
      <c r="F129" s="6" t="s">
        <v>230</v>
      </c>
      <c r="G129" s="6" t="s">
        <v>231</v>
      </c>
      <c r="H129" s="6" t="s">
        <v>323</v>
      </c>
      <c r="I129" s="5">
        <v>4</v>
      </c>
      <c r="J129" s="9"/>
      <c r="K129" s="6"/>
      <c r="L129" s="10"/>
    </row>
    <row r="130" spans="1:12">
      <c r="A130" s="6"/>
      <c r="B130" s="6"/>
      <c r="C130" s="6"/>
      <c r="D130" s="6"/>
      <c r="E130" s="6" t="s">
        <v>470</v>
      </c>
      <c r="F130" s="6" t="s">
        <v>235</v>
      </c>
      <c r="G130" s="6" t="s">
        <v>236</v>
      </c>
      <c r="H130" s="6" t="s">
        <v>323</v>
      </c>
      <c r="I130" s="5">
        <v>4</v>
      </c>
      <c r="J130" s="9"/>
      <c r="K130" s="6"/>
      <c r="L130" s="10"/>
    </row>
    <row r="131" spans="1:12">
      <c r="A131" s="6"/>
      <c r="B131" s="6"/>
      <c r="C131" s="6"/>
      <c r="D131" s="6"/>
      <c r="E131" s="6" t="s">
        <v>471</v>
      </c>
      <c r="F131" s="6" t="s">
        <v>242</v>
      </c>
      <c r="G131" s="6" t="s">
        <v>243</v>
      </c>
      <c r="H131" s="6" t="s">
        <v>323</v>
      </c>
      <c r="I131" s="5">
        <v>5</v>
      </c>
      <c r="J131" s="9"/>
      <c r="K131" s="6"/>
      <c r="L131" s="10"/>
    </row>
    <row r="132" spans="1:12">
      <c r="A132" s="6"/>
      <c r="B132" s="6"/>
      <c r="C132" s="6"/>
      <c r="D132" s="6"/>
      <c r="E132" s="6" t="s">
        <v>472</v>
      </c>
      <c r="F132" s="6" t="s">
        <v>242</v>
      </c>
      <c r="G132" s="6" t="s">
        <v>243</v>
      </c>
      <c r="H132" s="6" t="s">
        <v>323</v>
      </c>
      <c r="I132" s="5">
        <v>4</v>
      </c>
      <c r="J132" s="9"/>
      <c r="K132" s="6"/>
      <c r="L132" s="10"/>
    </row>
    <row r="134" spans="1:12">
      <c r="A134" s="6" t="s">
        <v>287</v>
      </c>
      <c r="B134" s="6" t="s">
        <v>515</v>
      </c>
      <c r="C134" s="6" t="s">
        <v>505</v>
      </c>
      <c r="D134" s="6" t="s">
        <v>208</v>
      </c>
      <c r="E134" s="6" t="s">
        <v>289</v>
      </c>
      <c r="F134" s="6" t="s">
        <v>290</v>
      </c>
      <c r="G134" s="6" t="s">
        <v>291</v>
      </c>
      <c r="H134" s="6" t="s">
        <v>292</v>
      </c>
      <c r="I134" s="5">
        <v>2</v>
      </c>
      <c r="J134" s="9"/>
      <c r="K134" s="6"/>
      <c r="L134" s="10"/>
    </row>
    <row r="135" spans="1:12">
      <c r="A135" s="6"/>
      <c r="B135" s="6"/>
      <c r="C135" s="6"/>
      <c r="D135" s="6"/>
      <c r="E135" s="6" t="s">
        <v>293</v>
      </c>
      <c r="F135" s="6" t="s">
        <v>144</v>
      </c>
      <c r="G135" s="6" t="s">
        <v>145</v>
      </c>
      <c r="H135" s="6" t="s">
        <v>292</v>
      </c>
      <c r="I135" s="5">
        <v>3</v>
      </c>
      <c r="J135" s="9"/>
      <c r="K135" s="6"/>
      <c r="L135" s="10"/>
    </row>
    <row r="136" spans="1:12">
      <c r="A136" s="6"/>
      <c r="B136" s="6"/>
      <c r="C136" s="6"/>
      <c r="D136" s="6"/>
      <c r="E136" s="6" t="s">
        <v>295</v>
      </c>
      <c r="F136" s="6" t="s">
        <v>296</v>
      </c>
      <c r="G136" s="6" t="s">
        <v>297</v>
      </c>
      <c r="H136" s="6" t="s">
        <v>298</v>
      </c>
      <c r="I136" s="5">
        <v>3</v>
      </c>
      <c r="J136" s="9"/>
      <c r="K136" s="6"/>
      <c r="L136" s="10"/>
    </row>
    <row r="137" spans="1:12">
      <c r="A137" s="6"/>
      <c r="B137" s="6"/>
      <c r="C137" s="6"/>
      <c r="D137" s="6"/>
      <c r="E137" s="6" t="s">
        <v>300</v>
      </c>
      <c r="F137" s="6" t="s">
        <v>296</v>
      </c>
      <c r="G137" s="6" t="s">
        <v>297</v>
      </c>
      <c r="H137" s="6" t="s">
        <v>298</v>
      </c>
      <c r="I137" s="5">
        <v>3</v>
      </c>
      <c r="J137" s="9"/>
      <c r="K137" s="6"/>
      <c r="L137" s="10"/>
    </row>
    <row r="138" spans="1:12">
      <c r="A138" s="6"/>
      <c r="B138" s="6"/>
      <c r="C138" s="6"/>
      <c r="D138" s="6"/>
      <c r="E138" s="6" t="s">
        <v>302</v>
      </c>
      <c r="F138" s="6" t="s">
        <v>273</v>
      </c>
      <c r="G138" s="6" t="s">
        <v>274</v>
      </c>
      <c r="H138" s="6" t="s">
        <v>298</v>
      </c>
      <c r="I138" s="5">
        <v>3</v>
      </c>
      <c r="J138" s="9"/>
      <c r="K138" s="6"/>
      <c r="L138" s="10"/>
    </row>
    <row r="139" spans="1:12">
      <c r="A139" s="6"/>
      <c r="B139" s="6"/>
      <c r="C139" s="6"/>
      <c r="D139" s="6"/>
      <c r="E139" s="6" t="s">
        <v>303</v>
      </c>
      <c r="F139" s="6" t="s">
        <v>178</v>
      </c>
      <c r="G139" s="6" t="s">
        <v>179</v>
      </c>
      <c r="H139" s="6" t="s">
        <v>292</v>
      </c>
      <c r="I139" s="5">
        <v>3</v>
      </c>
      <c r="J139" s="9"/>
      <c r="K139" s="6"/>
      <c r="L139" s="10"/>
    </row>
    <row r="140" spans="1:12">
      <c r="A140" s="6"/>
      <c r="B140" s="6"/>
      <c r="C140" s="6"/>
      <c r="D140" s="6"/>
      <c r="E140" s="6" t="s">
        <v>305</v>
      </c>
      <c r="F140" s="6" t="s">
        <v>182</v>
      </c>
      <c r="G140" s="6" t="s">
        <v>183</v>
      </c>
      <c r="H140" s="6" t="s">
        <v>298</v>
      </c>
      <c r="I140" s="5">
        <v>3</v>
      </c>
      <c r="J140" s="9"/>
      <c r="K140" s="6"/>
      <c r="L140" s="10"/>
    </row>
    <row r="141" spans="1:12">
      <c r="A141" s="6"/>
      <c r="B141" s="6"/>
      <c r="C141" s="6"/>
      <c r="D141" s="6"/>
      <c r="E141" s="6" t="s">
        <v>306</v>
      </c>
      <c r="F141" s="6" t="s">
        <v>230</v>
      </c>
      <c r="G141" s="6" t="s">
        <v>231</v>
      </c>
      <c r="H141" s="6" t="s">
        <v>292</v>
      </c>
      <c r="I141" s="5">
        <v>3</v>
      </c>
      <c r="J141" s="9"/>
      <c r="K141" s="6"/>
      <c r="L141" s="10"/>
    </row>
    <row r="142" spans="1:12">
      <c r="A142" s="6"/>
      <c r="B142" s="6"/>
      <c r="C142" s="6"/>
      <c r="D142" s="6"/>
      <c r="E142" s="6" t="s">
        <v>308</v>
      </c>
      <c r="F142" s="6" t="s">
        <v>242</v>
      </c>
      <c r="G142" s="6" t="s">
        <v>243</v>
      </c>
      <c r="H142" s="6" t="s">
        <v>298</v>
      </c>
      <c r="I142" s="5">
        <v>3</v>
      </c>
      <c r="J142" s="9"/>
      <c r="K142" s="6"/>
      <c r="L142" s="10"/>
    </row>
    <row r="146" spans="1:7">
      <c r="A146" s="3" t="s">
        <v>516</v>
      </c>
    </row>
    <row r="147" spans="1:7">
      <c r="A147" t="s">
        <v>517</v>
      </c>
      <c r="D147" t="s">
        <v>312</v>
      </c>
      <c r="G147" t="s">
        <v>313</v>
      </c>
    </row>
  </sheetData>
  <mergeCells count="4">
    <mergeCell ref="A1:L1"/>
    <mergeCell ref="A2:L2"/>
    <mergeCell ref="A3:L3"/>
    <mergeCell ref="A4:L4"/>
  </mergeCells>
  <dataValidations count="127">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1">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6">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2">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2">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4">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7">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 type="list" allowBlank="1" showInputMessage="1" showErrorMessage="1" sqref="J41">
      <formula1>"FEATURED - Key implementation insight,PRIMARY - Main implementation evidence,SUPPORTING - Background implementation context,EXCLUDE - Do not use"</formula1>
    </dataValidation>
    <dataValidation type="list" allowBlank="1" showInputMessage="1" showErrorMessage="1" sqref="J42">
      <formula1>"FEATURED - Key implementation insight,PRIMARY - Main implementation evidence,SUPPORTING - Background implementation context,EXCLUDE - Do not use"</formula1>
    </dataValidation>
    <dataValidation type="list" allowBlank="1" showInputMessage="1" showErrorMessage="1" sqref="J43">
      <formula1>"FEATURED - Key implementation insight,PRIMARY - Main implementation evidence,SUPPORTING - Background implementation context,EXCLUDE - Do not use"</formula1>
    </dataValidation>
    <dataValidation type="list" allowBlank="1" showInputMessage="1" showErrorMessage="1" sqref="J44">
      <formula1>"FEATURED - Key implementation insight,PRIMARY - Main implementation evidence,SUPPORTING - Background implementation context,EXCLUDE - Do not use"</formula1>
    </dataValidation>
    <dataValidation type="list" allowBlank="1" showInputMessage="1" showErrorMessage="1" sqref="J45">
      <formula1>"FEATURED - Key implementation insight,PRIMARY - Main implementation evidence,SUPPORTING - Background implementation context,EXCLUDE - Do not use"</formula1>
    </dataValidation>
    <dataValidation type="list" allowBlank="1" showInputMessage="1" showErrorMessage="1" sqref="J46">
      <formula1>"FEATURED - Key implementation insight,PRIMARY - Main implementation evidence,SUPPORTING - Background implementation context,EXCLUDE - Do not use"</formula1>
    </dataValidation>
    <dataValidation type="list" allowBlank="1" showInputMessage="1" showErrorMessage="1" sqref="J47">
      <formula1>"FEATURED - Key implementation insight,PRIMARY - Main implementation evidence,SUPPORTING - Background implementation context,EXCLUDE - Do not use"</formula1>
    </dataValidation>
    <dataValidation type="list" allowBlank="1" showInputMessage="1" showErrorMessage="1" sqref="J48">
      <formula1>"FEATURED - Key implementation insight,PRIMARY - Main implementation evidence,SUPPORTING - Background implementation context,EXCLUDE - Do not use"</formula1>
    </dataValidation>
    <dataValidation type="list" allowBlank="1" showInputMessage="1" showErrorMessage="1" sqref="J49">
      <formula1>"FEATURED - Key implementation insight,PRIMARY - Main implementation evidence,SUPPORTING - Background implementation context,EXCLUDE - Do not use"</formula1>
    </dataValidation>
    <dataValidation type="list" allowBlank="1" showInputMessage="1" showErrorMessage="1" sqref="J51">
      <formula1>"FEATURED - Key implementation insight,PRIMARY - Main implementation evidence,SUPPORTING - Background implementation context,EXCLUDE - Do not use"</formula1>
    </dataValidation>
    <dataValidation type="list" allowBlank="1" showInputMessage="1" showErrorMessage="1" sqref="J52">
      <formula1>"FEATURED - Key implementation insight,PRIMARY - Main implementation evidence,SUPPORTING - Background implementation context,EXCLUDE - Do not use"</formula1>
    </dataValidation>
    <dataValidation type="list" allowBlank="1" showInputMessage="1" showErrorMessage="1" sqref="J53">
      <formula1>"FEATURED - Key implementation insight,PRIMARY - Main implementation evidence,SUPPORTING - Background implementation context,EXCLUDE - Do not use"</formula1>
    </dataValidation>
    <dataValidation type="list" allowBlank="1" showInputMessage="1" showErrorMessage="1" sqref="J54">
      <formula1>"FEATURED - Key implementation insight,PRIMARY - Main implementation evidence,SUPPORTING - Background implementation context,EXCLUDE - Do not use"</formula1>
    </dataValidation>
    <dataValidation type="list" allowBlank="1" showInputMessage="1" showErrorMessage="1" sqref="J55">
      <formula1>"FEATURED - Key implementation insight,PRIMARY - Main implementation evidence,SUPPORTING - Background implementation context,EXCLUDE - Do not use"</formula1>
    </dataValidation>
    <dataValidation type="list" allowBlank="1" showInputMessage="1" showErrorMessage="1" sqref="J56">
      <formula1>"FEATURED - Key implementation insight,PRIMARY - Main implementation evidence,SUPPORTING - Background implementation context,EXCLUDE - Do not use"</formula1>
    </dataValidation>
    <dataValidation type="list" allowBlank="1" showInputMessage="1" showErrorMessage="1" sqref="J57">
      <formula1>"FEATURED - Key implementation insight,PRIMARY - Main implementation evidence,SUPPORTING - Background implementation context,EXCLUDE - Do not use"</formula1>
    </dataValidation>
    <dataValidation type="list" allowBlank="1" showInputMessage="1" showErrorMessage="1" sqref="J58">
      <formula1>"FEATURED - Key implementation insight,PRIMARY - Main implementation evidence,SUPPORTING - Background implementation context,EXCLUDE - Do not use"</formula1>
    </dataValidation>
    <dataValidation type="list" allowBlank="1" showInputMessage="1" showErrorMessage="1" sqref="J59">
      <formula1>"FEATURED - Key implementation insight,PRIMARY - Main implementation evidence,SUPPORTING - Background implementation context,EXCLUDE - Do not use"</formula1>
    </dataValidation>
    <dataValidation type="list" allowBlank="1" showInputMessage="1" showErrorMessage="1" sqref="J60">
      <formula1>"FEATURED - Key implementation insight,PRIMARY - Main implementation evidence,SUPPORTING - Background implementation context,EXCLUDE - Do not use"</formula1>
    </dataValidation>
    <dataValidation type="list" allowBlank="1" showInputMessage="1" showErrorMessage="1" sqref="J61">
      <formula1>"FEATURED - Key implementation insight,PRIMARY - Main implementation evidence,SUPPORTING - Background implementation context,EXCLUDE - Do not use"</formula1>
    </dataValidation>
    <dataValidation type="list" allowBlank="1" showInputMessage="1" showErrorMessage="1" sqref="J62">
      <formula1>"FEATURED - Key implementation insight,PRIMARY - Main implementation evidence,SUPPORTING - Background implementation context,EXCLUDE - Do not use"</formula1>
    </dataValidation>
    <dataValidation type="list" allowBlank="1" showInputMessage="1" showErrorMessage="1" sqref="J63">
      <formula1>"FEATURED - Key implementation insight,PRIMARY - Main implementation evidence,SUPPORTING - Background implementation context,EXCLUDE - Do not use"</formula1>
    </dataValidation>
    <dataValidation type="list" allowBlank="1" showInputMessage="1" showErrorMessage="1" sqref="J64">
      <formula1>"FEATURED - Key implementation insight,PRIMARY - Main implementation evidence,SUPPORTING - Background implementation context,EXCLUDE - Do not use"</formula1>
    </dataValidation>
    <dataValidation type="list" allowBlank="1" showInputMessage="1" showErrorMessage="1" sqref="J65">
      <formula1>"FEATURED - Key implementation insight,PRIMARY - Main implementation evidence,SUPPORTING - Background implementation context,EXCLUDE - Do not use"</formula1>
    </dataValidation>
    <dataValidation type="list" allowBlank="1" showInputMessage="1" showErrorMessage="1" sqref="J66">
      <formula1>"FEATURED - Key implementation insight,PRIMARY - Main implementation evidence,SUPPORTING - Background implementation context,EXCLUDE - Do not use"</formula1>
    </dataValidation>
    <dataValidation type="list" allowBlank="1" showInputMessage="1" showErrorMessage="1" sqref="J67">
      <formula1>"FEATURED - Key implementation insight,PRIMARY - Main implementation evidence,SUPPORTING - Background implementation context,EXCLUDE - Do not use"</formula1>
    </dataValidation>
    <dataValidation type="list" allowBlank="1" showInputMessage="1" showErrorMessage="1" sqref="J68">
      <formula1>"FEATURED - Key implementation insight,PRIMARY - Main implementation evidence,SUPPORTING - Background implementation context,EXCLUDE - Do not use"</formula1>
    </dataValidation>
    <dataValidation type="list" allowBlank="1" showInputMessage="1" showErrorMessage="1" sqref="J69">
      <formula1>"FEATURED - Key implementation insight,PRIMARY - Main implementation evidence,SUPPORTING - Background implementation context,EXCLUDE - Do not use"</formula1>
    </dataValidation>
    <dataValidation type="list" allowBlank="1" showInputMessage="1" showErrorMessage="1" sqref="J70">
      <formula1>"FEATURED - Key implementation insight,PRIMARY - Main implementation evidence,SUPPORTING - Background implementation context,EXCLUDE - Do not use"</formula1>
    </dataValidation>
    <dataValidation type="list" allowBlank="1" showInputMessage="1" showErrorMessage="1" sqref="J71">
      <formula1>"FEATURED - Key implementation insight,PRIMARY - Main implementation evidence,SUPPORTING - Background implementation context,EXCLUDE - Do not use"</formula1>
    </dataValidation>
    <dataValidation type="list" allowBlank="1" showInputMessage="1" showErrorMessage="1" sqref="J72">
      <formula1>"FEATURED - Key implementation insight,PRIMARY - Main implementation evidence,SUPPORTING - Background implementation context,EXCLUDE - Do not use"</formula1>
    </dataValidation>
    <dataValidation type="list" allowBlank="1" showInputMessage="1" showErrorMessage="1" sqref="J73">
      <formula1>"FEATURED - Key implementation insight,PRIMARY - Main implementation evidence,SUPPORTING - Background implementation context,EXCLUDE - Do not use"</formula1>
    </dataValidation>
    <dataValidation type="list" allowBlank="1" showInputMessage="1" showErrorMessage="1" sqref="J74">
      <formula1>"FEATURED - Key implementation insight,PRIMARY - Main implementation evidence,SUPPORTING - Background implementation context,EXCLUDE - Do not use"</formula1>
    </dataValidation>
    <dataValidation type="list" allowBlank="1" showInputMessage="1" showErrorMessage="1" sqref="J75">
      <formula1>"FEATURED - Key implementation insight,PRIMARY - Main implementation evidence,SUPPORTING - Background implementation context,EXCLUDE - Do not use"</formula1>
    </dataValidation>
    <dataValidation type="list" allowBlank="1" showInputMessage="1" showErrorMessage="1" sqref="J76">
      <formula1>"FEATURED - Key implementation insight,PRIMARY - Main implementation evidence,SUPPORTING - Background implementation context,EXCLUDE - Do not use"</formula1>
    </dataValidation>
    <dataValidation type="list" allowBlank="1" showInputMessage="1" showErrorMessage="1" sqref="J77">
      <formula1>"FEATURED - Key implementation insight,PRIMARY - Main implementation evidence,SUPPORTING - Background implementation context,EXCLUDE - Do not use"</formula1>
    </dataValidation>
    <dataValidation type="list" allowBlank="1" showInputMessage="1" showErrorMessage="1" sqref="J79">
      <formula1>"FEATURED - Key implementation insight,PRIMARY - Main implementation evidence,SUPPORTING - Background implementation context,EXCLUDE - Do not use"</formula1>
    </dataValidation>
    <dataValidation type="list" allowBlank="1" showInputMessage="1" showErrorMessage="1" sqref="J80">
      <formula1>"FEATURED - Key implementation insight,PRIMARY - Main implementation evidence,SUPPORTING - Background implementation context,EXCLUDE - Do not use"</formula1>
    </dataValidation>
    <dataValidation type="list" allowBlank="1" showInputMessage="1" showErrorMessage="1" sqref="J81">
      <formula1>"FEATURED - Key implementation insight,PRIMARY - Main implementation evidence,SUPPORTING - Background implementation context,EXCLUDE - Do not use"</formula1>
    </dataValidation>
    <dataValidation type="list" allowBlank="1" showInputMessage="1" showErrorMessage="1" sqref="J82">
      <formula1>"FEATURED - Key implementation insight,PRIMARY - Main implementation evidence,SUPPORTING - Background implementation context,EXCLUDE - Do not use"</formula1>
    </dataValidation>
    <dataValidation type="list" allowBlank="1" showInputMessage="1" showErrorMessage="1" sqref="J83">
      <formula1>"FEATURED - Key implementation insight,PRIMARY - Main implementation evidence,SUPPORTING - Background implementation context,EXCLUDE - Do not use"</formula1>
    </dataValidation>
    <dataValidation type="list" allowBlank="1" showInputMessage="1" showErrorMessage="1" sqref="J84">
      <formula1>"FEATURED - Key implementation insight,PRIMARY - Main implementation evidence,SUPPORTING - Background implementation context,EXCLUDE - Do not use"</formula1>
    </dataValidation>
    <dataValidation type="list" allowBlank="1" showInputMessage="1" showErrorMessage="1" sqref="J85">
      <formula1>"FEATURED - Key implementation insight,PRIMARY - Main implementation evidence,SUPPORTING - Background implementation context,EXCLUDE - Do not use"</formula1>
    </dataValidation>
    <dataValidation type="list" allowBlank="1" showInputMessage="1" showErrorMessage="1" sqref="J86">
      <formula1>"FEATURED - Key implementation insight,PRIMARY - Main implementation evidence,SUPPORTING - Background implementation context,EXCLUDE - Do not use"</formula1>
    </dataValidation>
    <dataValidation type="list" allowBlank="1" showInputMessage="1" showErrorMessage="1" sqref="J87">
      <formula1>"FEATURED - Key implementation insight,PRIMARY - Main implementation evidence,SUPPORTING - Background implementation context,EXCLUDE - Do not use"</formula1>
    </dataValidation>
    <dataValidation type="list" allowBlank="1" showInputMessage="1" showErrorMessage="1" sqref="J88">
      <formula1>"FEATURED - Key implementation insight,PRIMARY - Main implementation evidence,SUPPORTING - Background implementation context,EXCLUDE - Do not use"</formula1>
    </dataValidation>
    <dataValidation type="list" allowBlank="1" showInputMessage="1" showErrorMessage="1" sqref="J89">
      <formula1>"FEATURED - Key implementation insight,PRIMARY - Main implementation evidence,SUPPORTING - Background implementation context,EXCLUDE - Do not use"</formula1>
    </dataValidation>
    <dataValidation type="list" allowBlank="1" showInputMessage="1" showErrorMessage="1" sqref="J90">
      <formula1>"FEATURED - Key implementation insight,PRIMARY - Main implementation evidence,SUPPORTING - Background implementation context,EXCLUDE - Do not use"</formula1>
    </dataValidation>
    <dataValidation type="list" allowBlank="1" showInputMessage="1" showErrorMessage="1" sqref="J92">
      <formula1>"FEATURED - Key implementation insight,PRIMARY - Main implementation evidence,SUPPORTING - Background implementation context,EXCLUDE - Do not use"</formula1>
    </dataValidation>
    <dataValidation type="list" allowBlank="1" showInputMessage="1" showErrorMessage="1" sqref="J93">
      <formula1>"FEATURED - Key implementation insight,PRIMARY - Main implementation evidence,SUPPORTING - Background implementation context,EXCLUDE - Do not use"</formula1>
    </dataValidation>
    <dataValidation type="list" allowBlank="1" showInputMessage="1" showErrorMessage="1" sqref="J94">
      <formula1>"FEATURED - Key implementation insight,PRIMARY - Main implementation evidence,SUPPORTING - Background implementation context,EXCLUDE - Do not use"</formula1>
    </dataValidation>
    <dataValidation type="list" allowBlank="1" showInputMessage="1" showErrorMessage="1" sqref="J95">
      <formula1>"FEATURED - Key implementation insight,PRIMARY - Main implementation evidence,SUPPORTING - Background implementation context,EXCLUDE - Do not use"</formula1>
    </dataValidation>
    <dataValidation type="list" allowBlank="1" showInputMessage="1" showErrorMessage="1" sqref="J96">
      <formula1>"FEATURED - Key implementation insight,PRIMARY - Main implementation evidence,SUPPORTING - Background implementation context,EXCLUDE - Do not use"</formula1>
    </dataValidation>
    <dataValidation type="list" allowBlank="1" showInputMessage="1" showErrorMessage="1" sqref="J97">
      <formula1>"FEATURED - Key implementation insight,PRIMARY - Main implementation evidence,SUPPORTING - Background implementation context,EXCLUDE - Do not use"</formula1>
    </dataValidation>
    <dataValidation type="list" allowBlank="1" showInputMessage="1" showErrorMessage="1" sqref="J98">
      <formula1>"FEATURED - Key implementation insight,PRIMARY - Main implementation evidence,SUPPORTING - Background implementation context,EXCLUDE - Do not use"</formula1>
    </dataValidation>
    <dataValidation type="list" allowBlank="1" showInputMessage="1" showErrorMessage="1" sqref="J99">
      <formula1>"FEATURED - Key implementation insight,PRIMARY - Main implementation evidence,SUPPORTING - Background implementation context,EXCLUDE - Do not use"</formula1>
    </dataValidation>
    <dataValidation type="list" allowBlank="1" showInputMessage="1" showErrorMessage="1" sqref="J100">
      <formula1>"FEATURED - Key implementation insight,PRIMARY - Main implementation evidence,SUPPORTING - Background implementation context,EXCLUDE - Do not use"</formula1>
    </dataValidation>
    <dataValidation type="list" allowBlank="1" showInputMessage="1" showErrorMessage="1" sqref="J101">
      <formula1>"FEATURED - Key implementation insight,PRIMARY - Main implementation evidence,SUPPORTING - Background implementation context,EXCLUDE - Do not use"</formula1>
    </dataValidation>
    <dataValidation type="list" allowBlank="1" showInputMessage="1" showErrorMessage="1" sqref="J102">
      <formula1>"FEATURED - Key implementation insight,PRIMARY - Main implementation evidence,SUPPORTING - Background implementation context,EXCLUDE - Do not use"</formula1>
    </dataValidation>
    <dataValidation type="list" allowBlank="1" showInputMessage="1" showErrorMessage="1" sqref="J103">
      <formula1>"FEATURED - Key implementation insight,PRIMARY - Main implementation evidence,SUPPORTING - Background implementation context,EXCLUDE - Do not use"</formula1>
    </dataValidation>
    <dataValidation type="list" allowBlank="1" showInputMessage="1" showErrorMessage="1" sqref="J104">
      <formula1>"FEATURED - Key implementation insight,PRIMARY - Main implementation evidence,SUPPORTING - Background implementation context,EXCLUDE - Do not use"</formula1>
    </dataValidation>
    <dataValidation type="list" allowBlank="1" showInputMessage="1" showErrorMessage="1" sqref="J105">
      <formula1>"FEATURED - Key implementation insight,PRIMARY - Main implementation evidence,SUPPORTING - Background implementation context,EXCLUDE - Do not use"</formula1>
    </dataValidation>
    <dataValidation type="list" allowBlank="1" showInputMessage="1" showErrorMessage="1" sqref="J107">
      <formula1>"FEATURED - Key implementation insight,PRIMARY - Main implementation evidence,SUPPORTING - Background implementation context,EXCLUDE - Do not use"</formula1>
    </dataValidation>
    <dataValidation type="list" allowBlank="1" showInputMessage="1" showErrorMessage="1" sqref="J108">
      <formula1>"FEATURED - Key implementation insight,PRIMARY - Main implementation evidence,SUPPORTING - Background implementation context,EXCLUDE - Do not use"</formula1>
    </dataValidation>
    <dataValidation type="list" allowBlank="1" showInputMessage="1" showErrorMessage="1" sqref="J109">
      <formula1>"FEATURED - Key implementation insight,PRIMARY - Main implementation evidence,SUPPORTING - Background implementation context,EXCLUDE - Do not use"</formula1>
    </dataValidation>
    <dataValidation type="list" allowBlank="1" showInputMessage="1" showErrorMessage="1" sqref="J110">
      <formula1>"FEATURED - Key implementation insight,PRIMARY - Main implementation evidence,SUPPORTING - Background implementation context,EXCLUDE - Do not use"</formula1>
    </dataValidation>
    <dataValidation type="list" allowBlank="1" showInputMessage="1" showErrorMessage="1" sqref="J111">
      <formula1>"FEATURED - Key implementation insight,PRIMARY - Main implementation evidence,SUPPORTING - Background implementation context,EXCLUDE - Do not use"</formula1>
    </dataValidation>
    <dataValidation type="list" allowBlank="1" showInputMessage="1" showErrorMessage="1" sqref="J112">
      <formula1>"FEATURED - Key implementation insight,PRIMARY - Main implementation evidence,SUPPORTING - Background implementation context,EXCLUDE - Do not use"</formula1>
    </dataValidation>
    <dataValidation type="list" allowBlank="1" showInputMessage="1" showErrorMessage="1" sqref="J113">
      <formula1>"FEATURED - Key implementation insight,PRIMARY - Main implementation evidence,SUPPORTING - Background implementation context,EXCLUDE - Do not use"</formula1>
    </dataValidation>
    <dataValidation type="list" allowBlank="1" showInputMessage="1" showErrorMessage="1" sqref="J114">
      <formula1>"FEATURED - Key implementation insight,PRIMARY - Main implementation evidence,SUPPORTING - Background implementation context,EXCLUDE - Do not use"</formula1>
    </dataValidation>
    <dataValidation type="list" allowBlank="1" showInputMessage="1" showErrorMessage="1" sqref="J115">
      <formula1>"FEATURED - Key implementation insight,PRIMARY - Main implementation evidence,SUPPORTING - Background implementation context,EXCLUDE - Do not use"</formula1>
    </dataValidation>
    <dataValidation type="list" allowBlank="1" showInputMessage="1" showErrorMessage="1" sqref="J116">
      <formula1>"FEATURED - Key implementation insight,PRIMARY - Main implementation evidence,SUPPORTING - Background implementation context,EXCLUDE - Do not use"</formula1>
    </dataValidation>
    <dataValidation type="list" allowBlank="1" showInputMessage="1" showErrorMessage="1" sqref="J117">
      <formula1>"FEATURED - Key implementation insight,PRIMARY - Main implementation evidence,SUPPORTING - Background implementation context,EXCLUDE - Do not use"</formula1>
    </dataValidation>
    <dataValidation type="list" allowBlank="1" showInputMessage="1" showErrorMessage="1" sqref="J118">
      <formula1>"FEATURED - Key implementation insight,PRIMARY - Main implementation evidence,SUPPORTING - Background implementation context,EXCLUDE - Do not use"</formula1>
    </dataValidation>
    <dataValidation type="list" allowBlank="1" showInputMessage="1" showErrorMessage="1" sqref="J120">
      <formula1>"FEATURED - Key implementation insight,PRIMARY - Main implementation evidence,SUPPORTING - Background implementation context,EXCLUDE - Do not use"</formula1>
    </dataValidation>
    <dataValidation type="list" allowBlank="1" showInputMessage="1" showErrorMessage="1" sqref="J121">
      <formula1>"FEATURED - Key implementation insight,PRIMARY - Main implementation evidence,SUPPORTING - Background implementation context,EXCLUDE - Do not use"</formula1>
    </dataValidation>
    <dataValidation type="list" allowBlank="1" showInputMessage="1" showErrorMessage="1" sqref="J122">
      <formula1>"FEATURED - Key implementation insight,PRIMARY - Main implementation evidence,SUPPORTING - Background implementation context,EXCLUDE - Do not use"</formula1>
    </dataValidation>
    <dataValidation type="list" allowBlank="1" showInputMessage="1" showErrorMessage="1" sqref="J124">
      <formula1>"FEATURED - Key implementation insight,PRIMARY - Main implementation evidence,SUPPORTING - Background implementation context,EXCLUDE - Do not use"</formula1>
    </dataValidation>
    <dataValidation type="list" allowBlank="1" showInputMessage="1" showErrorMessage="1" sqref="J125">
      <formula1>"FEATURED - Key implementation insight,PRIMARY - Main implementation evidence,SUPPORTING - Background implementation context,EXCLUDE - Do not use"</formula1>
    </dataValidation>
    <dataValidation type="list" allowBlank="1" showInputMessage="1" showErrorMessage="1" sqref="J126">
      <formula1>"FEATURED - Key implementation insight,PRIMARY - Main implementation evidence,SUPPORTING - Background implementation context,EXCLUDE - Do not use"</formula1>
    </dataValidation>
    <dataValidation type="list" allowBlank="1" showInputMessage="1" showErrorMessage="1" sqref="J127">
      <formula1>"FEATURED - Key implementation insight,PRIMARY - Main implementation evidence,SUPPORTING - Background implementation context,EXCLUDE - Do not use"</formula1>
    </dataValidation>
    <dataValidation type="list" allowBlank="1" showInputMessage="1" showErrorMessage="1" sqref="J128">
      <formula1>"FEATURED - Key implementation insight,PRIMARY - Main implementation evidence,SUPPORTING - Background implementation context,EXCLUDE - Do not use"</formula1>
    </dataValidation>
    <dataValidation type="list" allowBlank="1" showInputMessage="1" showErrorMessage="1" sqref="J129">
      <formula1>"FEATURED - Key implementation insight,PRIMARY - Main implementation evidence,SUPPORTING - Background implementation context,EXCLUDE - Do not use"</formula1>
    </dataValidation>
    <dataValidation type="list" allowBlank="1" showInputMessage="1" showErrorMessage="1" sqref="J130">
      <formula1>"FEATURED - Key implementation insight,PRIMARY - Main implementation evidence,SUPPORTING - Background implementation context,EXCLUDE - Do not use"</formula1>
    </dataValidation>
    <dataValidation type="list" allowBlank="1" showInputMessage="1" showErrorMessage="1" sqref="J131">
      <formula1>"FEATURED - Key implementation insight,PRIMARY - Main implementation evidence,SUPPORTING - Background implementation context,EXCLUDE - Do not use"</formula1>
    </dataValidation>
    <dataValidation type="list" allowBlank="1" showInputMessage="1" showErrorMessage="1" sqref="J132">
      <formula1>"FEATURED - Key implementation insight,PRIMARY - Main implementation evidence,SUPPORTING - Background implementation context,EXCLUDE - Do not use"</formula1>
    </dataValidation>
    <dataValidation type="list" allowBlank="1" showInputMessage="1" showErrorMessage="1" sqref="J134">
      <formula1>"FEATURED - Key implementation insight,PRIMARY - Main implementation evidence,SUPPORTING - Background implementation context,EXCLUDE - Do not use"</formula1>
    </dataValidation>
    <dataValidation type="list" allowBlank="1" showInputMessage="1" showErrorMessage="1" sqref="J135">
      <formula1>"FEATURED - Key implementation insight,PRIMARY - Main implementation evidence,SUPPORTING - Background implementation context,EXCLUDE - Do not use"</formula1>
    </dataValidation>
    <dataValidation type="list" allowBlank="1" showInputMessage="1" showErrorMessage="1" sqref="J136">
      <formula1>"FEATURED - Key implementation insight,PRIMARY - Main implementation evidence,SUPPORTING - Background implementation context,EXCLUDE - Do not use"</formula1>
    </dataValidation>
    <dataValidation type="list" allowBlank="1" showInputMessage="1" showErrorMessage="1" sqref="J137">
      <formula1>"FEATURED - Key implementation insight,PRIMARY - Main implementation evidence,SUPPORTING - Background implementation context,EXCLUDE - Do not use"</formula1>
    </dataValidation>
    <dataValidation type="list" allowBlank="1" showInputMessage="1" showErrorMessage="1" sqref="J138">
      <formula1>"FEATURED - Key implementation insight,PRIMARY - Main implementation evidence,SUPPORTING - Background implementation context,EXCLUDE - Do not use"</formula1>
    </dataValidation>
    <dataValidation type="list" allowBlank="1" showInputMessage="1" showErrorMessage="1" sqref="J139">
      <formula1>"FEATURED - Key implementation insight,PRIMARY - Main implementation evidence,SUPPORTING - Background implementation context,EXCLUDE - Do not use"</formula1>
    </dataValidation>
    <dataValidation type="list" allowBlank="1" showInputMessage="1" showErrorMessage="1" sqref="J140">
      <formula1>"FEATURED - Key implementation insight,PRIMARY - Main implementation evidence,SUPPORTING - Background implementation context,EXCLUDE - Do not use"</formula1>
    </dataValidation>
    <dataValidation type="list" allowBlank="1" showInputMessage="1" showErrorMessage="1" sqref="J141">
      <formula1>"FEATURED - Key implementation insight,PRIMARY - Main implementation evidence,SUPPORTING - Background implementation context,EXCLUDE - Do not use"</formula1>
    </dataValidation>
    <dataValidation type="list" allowBlank="1" showInputMessage="1" showErrorMessage="1" sqref="J142">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518</v>
      </c>
      <c r="B1" s="1"/>
      <c r="C1" s="1"/>
      <c r="D1" s="1"/>
      <c r="E1" s="1"/>
      <c r="F1" s="1"/>
      <c r="G1" s="1"/>
      <c r="H1" s="1"/>
      <c r="I1" s="1"/>
      <c r="J1" s="1"/>
      <c r="K1" s="1"/>
      <c r="L1" s="1"/>
    </row>
    <row r="2" spans="1:12">
      <c r="A2" s="2" t="s">
        <v>519</v>
      </c>
      <c r="B2" s="2"/>
      <c r="C2" s="2"/>
      <c r="D2" s="2"/>
      <c r="E2" s="2"/>
      <c r="F2" s="2"/>
      <c r="G2" s="2"/>
      <c r="H2" s="2"/>
      <c r="I2" s="2"/>
      <c r="J2" s="2"/>
      <c r="K2" s="2"/>
      <c r="L2" s="2"/>
    </row>
    <row r="3" spans="1:12">
      <c r="A3" s="6" t="s">
        <v>520</v>
      </c>
      <c r="B3" s="6"/>
      <c r="C3" s="6"/>
      <c r="D3" s="6"/>
      <c r="E3" s="6"/>
      <c r="F3" s="6"/>
      <c r="G3" s="6"/>
      <c r="H3" s="6"/>
      <c r="I3" s="6"/>
      <c r="J3" s="6"/>
      <c r="K3" s="6"/>
      <c r="L3" s="6"/>
    </row>
    <row r="4" spans="1:12">
      <c r="A4" s="6" t="s">
        <v>521</v>
      </c>
      <c r="B4" s="6"/>
      <c r="C4" s="6"/>
      <c r="D4" s="6"/>
      <c r="E4" s="6"/>
      <c r="F4" s="6"/>
      <c r="G4" s="6"/>
      <c r="H4" s="6"/>
      <c r="I4" s="6"/>
      <c r="J4" s="6"/>
      <c r="K4" s="6"/>
      <c r="L4" s="6"/>
    </row>
    <row r="6" spans="1:12">
      <c r="A6" s="3" t="s">
        <v>127</v>
      </c>
      <c r="B6" s="3" t="s">
        <v>128</v>
      </c>
      <c r="C6" s="3" t="s">
        <v>522</v>
      </c>
      <c r="D6" s="3" t="s">
        <v>523</v>
      </c>
      <c r="E6" s="3" t="s">
        <v>130</v>
      </c>
      <c r="F6" s="3" t="s">
        <v>131</v>
      </c>
      <c r="G6" s="3" t="s">
        <v>132</v>
      </c>
      <c r="H6" s="3" t="s">
        <v>133</v>
      </c>
      <c r="I6" s="3" t="s">
        <v>134</v>
      </c>
      <c r="J6" s="3" t="s">
        <v>524</v>
      </c>
      <c r="K6" s="3" t="s">
        <v>525</v>
      </c>
      <c r="L6" s="3" t="s">
        <v>139</v>
      </c>
    </row>
    <row r="9" spans="1:12">
      <c r="A9" s="3" t="s">
        <v>526</v>
      </c>
    </row>
    <row r="10" spans="1:12">
      <c r="A10" t="s">
        <v>527</v>
      </c>
      <c r="D10" t="s">
        <v>312</v>
      </c>
      <c r="G10" t="s">
        <v>313</v>
      </c>
    </row>
  </sheetData>
  <mergeCells count="4">
    <mergeCell ref="A1:L1"/>
    <mergeCell ref="A2:L2"/>
    <mergeCell ref="A3:L3"/>
    <mergeCell ref="A4:L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528</v>
      </c>
      <c r="B1" s="1"/>
      <c r="C1" s="1"/>
      <c r="D1" s="1"/>
      <c r="E1" s="1"/>
      <c r="F1" s="1"/>
      <c r="G1" s="1"/>
    </row>
    <row r="2" spans="1:7">
      <c r="A2" s="2" t="s">
        <v>529</v>
      </c>
      <c r="B2" s="2"/>
      <c r="C2" s="2"/>
      <c r="D2" s="2"/>
      <c r="E2" s="2"/>
      <c r="F2" s="2"/>
      <c r="G2" s="2"/>
    </row>
    <row r="4" spans="1:7">
      <c r="A4" s="3" t="s">
        <v>129</v>
      </c>
      <c r="B4" s="3" t="s">
        <v>530</v>
      </c>
      <c r="C4" s="3" t="s">
        <v>531</v>
      </c>
      <c r="D4" s="3" t="s">
        <v>532</v>
      </c>
      <c r="E4" s="3" t="s">
        <v>533</v>
      </c>
      <c r="F4" s="3" t="s">
        <v>534</v>
      </c>
      <c r="G4" s="3" t="s">
        <v>535</v>
      </c>
    </row>
    <row r="5" spans="1:7">
      <c r="A5" s="6" t="s">
        <v>536</v>
      </c>
      <c r="B5" s="5">
        <v>0</v>
      </c>
      <c r="C5" s="5">
        <v>7</v>
      </c>
      <c r="D5" s="5">
        <v>7</v>
      </c>
      <c r="E5" s="6" t="s">
        <v>537</v>
      </c>
      <c r="F5" s="6" t="s">
        <v>538</v>
      </c>
      <c r="G5" s="6" t="s">
        <v>539</v>
      </c>
    </row>
    <row r="6" spans="1:7">
      <c r="A6" s="6" t="s">
        <v>540</v>
      </c>
      <c r="B6" s="5">
        <v>0</v>
      </c>
      <c r="C6" s="5">
        <v>6</v>
      </c>
      <c r="D6" s="5">
        <v>6</v>
      </c>
      <c r="E6" s="6" t="s">
        <v>537</v>
      </c>
      <c r="F6" s="6" t="s">
        <v>541</v>
      </c>
      <c r="G6" s="6" t="s">
        <v>539</v>
      </c>
    </row>
    <row r="7" spans="1:7">
      <c r="A7" s="6" t="s">
        <v>542</v>
      </c>
      <c r="B7" s="5">
        <v>0</v>
      </c>
      <c r="C7" s="5">
        <v>3</v>
      </c>
      <c r="D7" s="5">
        <v>3</v>
      </c>
      <c r="E7" s="6" t="s">
        <v>537</v>
      </c>
      <c r="F7" s="6" t="s">
        <v>543</v>
      </c>
      <c r="G7" s="6" t="s">
        <v>539</v>
      </c>
    </row>
    <row r="8" spans="1:7">
      <c r="A8" s="6" t="s">
        <v>544</v>
      </c>
      <c r="B8" s="5">
        <v>0</v>
      </c>
      <c r="C8" s="5">
        <v>1</v>
      </c>
      <c r="D8" s="5">
        <v>1</v>
      </c>
      <c r="E8" s="6" t="s">
        <v>537</v>
      </c>
      <c r="F8" s="6" t="s">
        <v>545</v>
      </c>
      <c r="G8" s="6" t="s">
        <v>546</v>
      </c>
    </row>
    <row r="9" spans="1:7">
      <c r="A9" s="6" t="s">
        <v>547</v>
      </c>
      <c r="B9" s="5">
        <v>0</v>
      </c>
      <c r="C9" s="5">
        <v>0</v>
      </c>
      <c r="D9" s="5">
        <v>0</v>
      </c>
      <c r="E9" s="6" t="s">
        <v>537</v>
      </c>
      <c r="F9" s="6" t="s">
        <v>548</v>
      </c>
      <c r="G9" s="6" t="s">
        <v>549</v>
      </c>
    </row>
    <row r="12" spans="1:7">
      <c r="A12" s="3" t="s">
        <v>550</v>
      </c>
    </row>
    <row r="13" spans="1:7">
      <c r="A13" t="s">
        <v>551</v>
      </c>
      <c r="D13" t="s">
        <v>552</v>
      </c>
      <c r="G13" t="s">
        <v>553</v>
      </c>
    </row>
  </sheetData>
  <mergeCells count="2">
    <mergeCell ref="A1:G1"/>
    <mergeCell ref="A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160"/>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554</v>
      </c>
      <c r="B1" s="1"/>
      <c r="C1" s="1"/>
      <c r="D1" s="1"/>
      <c r="E1" s="1"/>
      <c r="F1" s="1"/>
      <c r="G1" s="1"/>
      <c r="H1" s="1"/>
    </row>
    <row r="3" spans="1:8">
      <c r="A3" s="3" t="s">
        <v>555</v>
      </c>
      <c r="B3" s="3" t="s">
        <v>131</v>
      </c>
      <c r="C3" s="3" t="s">
        <v>132</v>
      </c>
      <c r="D3" s="3" t="s">
        <v>556</v>
      </c>
      <c r="E3" s="3" t="s">
        <v>557</v>
      </c>
      <c r="F3" s="3" t="s">
        <v>558</v>
      </c>
      <c r="G3" s="3" t="s">
        <v>133</v>
      </c>
      <c r="H3" s="3" t="s">
        <v>134</v>
      </c>
    </row>
    <row r="4" spans="1:8">
      <c r="A4" t="s">
        <v>559</v>
      </c>
      <c r="B4" t="s">
        <v>296</v>
      </c>
      <c r="C4" t="s">
        <v>297</v>
      </c>
      <c r="D4" t="s">
        <v>560</v>
      </c>
      <c r="E4" s="6" t="s">
        <v>561</v>
      </c>
      <c r="F4" s="6" t="s">
        <v>322</v>
      </c>
      <c r="G4" t="s">
        <v>323</v>
      </c>
      <c r="H4" s="5">
        <v>4</v>
      </c>
    </row>
    <row r="5" spans="1:8">
      <c r="A5" t="s">
        <v>562</v>
      </c>
      <c r="B5" t="s">
        <v>296</v>
      </c>
      <c r="C5" t="s">
        <v>297</v>
      </c>
      <c r="D5" t="s">
        <v>560</v>
      </c>
      <c r="E5" s="6" t="s">
        <v>563</v>
      </c>
      <c r="F5" s="6" t="s">
        <v>325</v>
      </c>
      <c r="G5" t="s">
        <v>323</v>
      </c>
      <c r="H5" s="5">
        <v>4</v>
      </c>
    </row>
    <row r="6" spans="1:8">
      <c r="A6" t="s">
        <v>564</v>
      </c>
      <c r="B6" t="s">
        <v>235</v>
      </c>
      <c r="C6" t="s">
        <v>236</v>
      </c>
      <c r="D6" t="s">
        <v>560</v>
      </c>
      <c r="E6" s="6" t="s">
        <v>565</v>
      </c>
      <c r="F6" s="6" t="s">
        <v>326</v>
      </c>
      <c r="G6" t="s">
        <v>323</v>
      </c>
      <c r="H6" s="5">
        <v>4</v>
      </c>
    </row>
    <row r="7" spans="1:8">
      <c r="A7" t="s">
        <v>566</v>
      </c>
      <c r="B7" t="s">
        <v>235</v>
      </c>
      <c r="C7" t="s">
        <v>236</v>
      </c>
      <c r="D7" t="s">
        <v>560</v>
      </c>
      <c r="E7" s="6" t="s">
        <v>567</v>
      </c>
      <c r="F7" s="6" t="s">
        <v>327</v>
      </c>
      <c r="G7" t="s">
        <v>323</v>
      </c>
      <c r="H7" s="5">
        <v>4</v>
      </c>
    </row>
    <row r="8" spans="1:8">
      <c r="A8" t="s">
        <v>568</v>
      </c>
      <c r="B8" t="s">
        <v>290</v>
      </c>
      <c r="C8" t="s">
        <v>291</v>
      </c>
      <c r="D8" t="s">
        <v>560</v>
      </c>
      <c r="E8" s="6" t="s">
        <v>569</v>
      </c>
      <c r="F8" s="6" t="s">
        <v>331</v>
      </c>
      <c r="G8" t="s">
        <v>298</v>
      </c>
      <c r="H8" s="5">
        <v>3</v>
      </c>
    </row>
    <row r="9" spans="1:8">
      <c r="A9" t="s">
        <v>570</v>
      </c>
      <c r="B9" t="s">
        <v>144</v>
      </c>
      <c r="C9" t="s">
        <v>145</v>
      </c>
      <c r="D9" t="s">
        <v>571</v>
      </c>
      <c r="E9" s="6" t="s">
        <v>572</v>
      </c>
      <c r="F9" s="6" t="s">
        <v>332</v>
      </c>
      <c r="G9" t="s">
        <v>292</v>
      </c>
      <c r="H9" s="5">
        <v>3</v>
      </c>
    </row>
    <row r="10" spans="1:8">
      <c r="A10" t="s">
        <v>573</v>
      </c>
      <c r="B10" t="s">
        <v>144</v>
      </c>
      <c r="C10" t="s">
        <v>145</v>
      </c>
      <c r="D10" t="s">
        <v>560</v>
      </c>
      <c r="E10" s="6" t="s">
        <v>574</v>
      </c>
      <c r="F10" s="6" t="s">
        <v>334</v>
      </c>
      <c r="G10" t="s">
        <v>292</v>
      </c>
      <c r="H10" s="5">
        <v>3</v>
      </c>
    </row>
    <row r="11" spans="1:8">
      <c r="A11" t="s">
        <v>575</v>
      </c>
      <c r="B11" t="s">
        <v>144</v>
      </c>
      <c r="C11" t="s">
        <v>145</v>
      </c>
      <c r="D11" t="s">
        <v>560</v>
      </c>
      <c r="E11" s="6" t="s">
        <v>576</v>
      </c>
      <c r="F11" s="6" t="s">
        <v>336</v>
      </c>
      <c r="G11" t="s">
        <v>292</v>
      </c>
      <c r="H11" s="5">
        <v>3</v>
      </c>
    </row>
    <row r="12" spans="1:8">
      <c r="A12" t="s">
        <v>577</v>
      </c>
      <c r="B12" t="s">
        <v>150</v>
      </c>
      <c r="C12" t="s">
        <v>151</v>
      </c>
      <c r="D12" t="s">
        <v>560</v>
      </c>
      <c r="E12" s="6" t="s">
        <v>578</v>
      </c>
      <c r="F12" s="6" t="s">
        <v>338</v>
      </c>
      <c r="G12" t="s">
        <v>298</v>
      </c>
      <c r="H12" s="5">
        <v>4</v>
      </c>
    </row>
    <row r="13" spans="1:8">
      <c r="A13" t="s">
        <v>579</v>
      </c>
      <c r="B13" t="s">
        <v>273</v>
      </c>
      <c r="C13" t="s">
        <v>274</v>
      </c>
      <c r="D13" t="s">
        <v>560</v>
      </c>
      <c r="E13" s="6" t="s">
        <v>580</v>
      </c>
      <c r="F13" s="6" t="s">
        <v>339</v>
      </c>
      <c r="G13" t="s">
        <v>292</v>
      </c>
      <c r="H13" s="5">
        <v>2</v>
      </c>
    </row>
    <row r="14" spans="1:8">
      <c r="A14" t="s">
        <v>581</v>
      </c>
      <c r="B14" t="s">
        <v>273</v>
      </c>
      <c r="C14" t="s">
        <v>274</v>
      </c>
      <c r="D14" t="s">
        <v>560</v>
      </c>
      <c r="E14" s="6" t="s">
        <v>582</v>
      </c>
      <c r="F14" s="6" t="s">
        <v>341</v>
      </c>
      <c r="G14" t="s">
        <v>292</v>
      </c>
      <c r="H14" s="5">
        <v>3</v>
      </c>
    </row>
    <row r="15" spans="1:8">
      <c r="A15" t="s">
        <v>583</v>
      </c>
      <c r="B15" t="s">
        <v>178</v>
      </c>
      <c r="C15" t="s">
        <v>179</v>
      </c>
      <c r="D15" t="s">
        <v>560</v>
      </c>
      <c r="E15" s="6" t="s">
        <v>584</v>
      </c>
      <c r="F15" s="6" t="s">
        <v>342</v>
      </c>
      <c r="G15" t="s">
        <v>292</v>
      </c>
      <c r="H15" s="5">
        <v>3</v>
      </c>
    </row>
    <row r="16" spans="1:8">
      <c r="A16" t="s">
        <v>585</v>
      </c>
      <c r="B16" t="s">
        <v>182</v>
      </c>
      <c r="C16" t="s">
        <v>183</v>
      </c>
      <c r="D16" t="s">
        <v>560</v>
      </c>
      <c r="E16" s="6" t="s">
        <v>586</v>
      </c>
      <c r="F16" s="6" t="s">
        <v>344</v>
      </c>
      <c r="G16" t="s">
        <v>292</v>
      </c>
      <c r="H16" s="5">
        <v>3</v>
      </c>
    </row>
    <row r="17" spans="1:8">
      <c r="A17" t="s">
        <v>587</v>
      </c>
      <c r="B17" t="s">
        <v>182</v>
      </c>
      <c r="C17" t="s">
        <v>183</v>
      </c>
      <c r="D17" t="s">
        <v>560</v>
      </c>
      <c r="E17" s="6" t="s">
        <v>588</v>
      </c>
      <c r="F17" s="6" t="s">
        <v>345</v>
      </c>
      <c r="G17" t="s">
        <v>298</v>
      </c>
      <c r="H17" s="5">
        <v>4</v>
      </c>
    </row>
    <row r="18" spans="1:8">
      <c r="A18" t="s">
        <v>589</v>
      </c>
      <c r="B18" t="s">
        <v>230</v>
      </c>
      <c r="C18" t="s">
        <v>231</v>
      </c>
      <c r="D18" t="s">
        <v>590</v>
      </c>
      <c r="E18" s="6" t="s">
        <v>591</v>
      </c>
      <c r="F18" s="6" t="s">
        <v>347</v>
      </c>
      <c r="G18" t="s">
        <v>292</v>
      </c>
      <c r="H18" s="5">
        <v>3</v>
      </c>
    </row>
    <row r="19" spans="1:8">
      <c r="A19" t="s">
        <v>592</v>
      </c>
      <c r="B19" t="s">
        <v>235</v>
      </c>
      <c r="C19" t="s">
        <v>236</v>
      </c>
      <c r="D19" t="s">
        <v>560</v>
      </c>
      <c r="E19" s="6" t="s">
        <v>574</v>
      </c>
      <c r="F19" s="6" t="s">
        <v>348</v>
      </c>
      <c r="G19" t="s">
        <v>292</v>
      </c>
      <c r="H19" s="5">
        <v>2</v>
      </c>
    </row>
    <row r="20" spans="1:8">
      <c r="A20" t="s">
        <v>593</v>
      </c>
      <c r="B20" t="s">
        <v>235</v>
      </c>
      <c r="C20" t="s">
        <v>236</v>
      </c>
      <c r="D20" t="s">
        <v>560</v>
      </c>
      <c r="E20" s="6" t="s">
        <v>594</v>
      </c>
      <c r="F20" s="6" t="s">
        <v>349</v>
      </c>
      <c r="G20" t="s">
        <v>292</v>
      </c>
      <c r="H20" s="5">
        <v>3</v>
      </c>
    </row>
    <row r="21" spans="1:8">
      <c r="A21" t="s">
        <v>595</v>
      </c>
      <c r="B21" t="s">
        <v>239</v>
      </c>
      <c r="C21" t="s">
        <v>240</v>
      </c>
      <c r="D21" t="s">
        <v>560</v>
      </c>
      <c r="E21" s="6" t="s">
        <v>596</v>
      </c>
      <c r="F21" s="6" t="s">
        <v>351</v>
      </c>
      <c r="G21" t="s">
        <v>292</v>
      </c>
      <c r="H21" s="5">
        <v>2</v>
      </c>
    </row>
    <row r="22" spans="1:8">
      <c r="A22" t="s">
        <v>597</v>
      </c>
      <c r="B22" t="s">
        <v>154</v>
      </c>
      <c r="C22" t="s">
        <v>155</v>
      </c>
      <c r="D22" t="s">
        <v>560</v>
      </c>
      <c r="E22" s="6" t="s">
        <v>598</v>
      </c>
      <c r="F22" s="6" t="s">
        <v>352</v>
      </c>
      <c r="G22" t="s">
        <v>298</v>
      </c>
      <c r="H22" s="5">
        <v>3</v>
      </c>
    </row>
    <row r="23" spans="1:8">
      <c r="A23" t="s">
        <v>599</v>
      </c>
      <c r="B23" t="s">
        <v>154</v>
      </c>
      <c r="C23" t="s">
        <v>155</v>
      </c>
      <c r="D23" t="s">
        <v>560</v>
      </c>
      <c r="E23" s="6" t="s">
        <v>600</v>
      </c>
      <c r="F23" s="6" t="s">
        <v>353</v>
      </c>
      <c r="G23" t="s">
        <v>298</v>
      </c>
      <c r="H23" s="5">
        <v>4</v>
      </c>
    </row>
    <row r="24" spans="1:8">
      <c r="A24" t="s">
        <v>601</v>
      </c>
      <c r="B24" t="s">
        <v>242</v>
      </c>
      <c r="C24" t="s">
        <v>243</v>
      </c>
      <c r="D24" t="s">
        <v>560</v>
      </c>
      <c r="E24" s="6" t="s">
        <v>602</v>
      </c>
      <c r="F24" s="6" t="s">
        <v>354</v>
      </c>
      <c r="G24" t="s">
        <v>298</v>
      </c>
      <c r="H24" s="5">
        <v>3</v>
      </c>
    </row>
    <row r="25" spans="1:8">
      <c r="A25" t="s">
        <v>603</v>
      </c>
      <c r="B25" t="s">
        <v>144</v>
      </c>
      <c r="C25" t="s">
        <v>145</v>
      </c>
      <c r="D25" t="s">
        <v>604</v>
      </c>
      <c r="E25" s="6" t="s">
        <v>605</v>
      </c>
      <c r="F25" s="6" t="s">
        <v>143</v>
      </c>
      <c r="G25" t="s">
        <v>146</v>
      </c>
      <c r="H25" s="5">
        <v>5</v>
      </c>
    </row>
    <row r="26" spans="1:8">
      <c r="A26" t="s">
        <v>606</v>
      </c>
      <c r="B26" t="s">
        <v>150</v>
      </c>
      <c r="C26" t="s">
        <v>151</v>
      </c>
      <c r="D26" t="s">
        <v>604</v>
      </c>
      <c r="E26" s="6" t="s">
        <v>574</v>
      </c>
      <c r="F26" s="6" t="s">
        <v>149</v>
      </c>
      <c r="G26" t="s">
        <v>146</v>
      </c>
      <c r="H26" s="5">
        <v>4</v>
      </c>
    </row>
    <row r="27" spans="1:8">
      <c r="A27" t="s">
        <v>607</v>
      </c>
      <c r="B27" t="s">
        <v>154</v>
      </c>
      <c r="C27" t="s">
        <v>155</v>
      </c>
      <c r="D27" t="s">
        <v>604</v>
      </c>
      <c r="E27" s="6" t="s">
        <v>608</v>
      </c>
      <c r="F27" s="6" t="s">
        <v>153</v>
      </c>
      <c r="G27" t="s">
        <v>146</v>
      </c>
      <c r="H27" s="5">
        <v>4</v>
      </c>
    </row>
    <row r="28" spans="1:8">
      <c r="A28" t="s">
        <v>609</v>
      </c>
      <c r="B28" t="s">
        <v>154</v>
      </c>
      <c r="C28" t="s">
        <v>155</v>
      </c>
      <c r="D28" t="s">
        <v>604</v>
      </c>
      <c r="E28" s="6" t="s">
        <v>610</v>
      </c>
      <c r="F28" s="6" t="s">
        <v>157</v>
      </c>
      <c r="G28" t="s">
        <v>146</v>
      </c>
      <c r="H28" s="5">
        <v>4</v>
      </c>
    </row>
    <row r="29" spans="1:8">
      <c r="A29" t="s">
        <v>611</v>
      </c>
      <c r="B29" t="s">
        <v>290</v>
      </c>
      <c r="C29" t="s">
        <v>291</v>
      </c>
      <c r="D29" t="s">
        <v>604</v>
      </c>
      <c r="E29" s="6" t="s">
        <v>612</v>
      </c>
      <c r="F29" s="6" t="s">
        <v>359</v>
      </c>
      <c r="G29" t="s">
        <v>323</v>
      </c>
      <c r="H29" s="5">
        <v>4</v>
      </c>
    </row>
    <row r="30" spans="1:8">
      <c r="A30" t="s">
        <v>613</v>
      </c>
      <c r="B30" t="s">
        <v>296</v>
      </c>
      <c r="C30" t="s">
        <v>297</v>
      </c>
      <c r="D30" t="s">
        <v>604</v>
      </c>
      <c r="E30" s="6" t="s">
        <v>614</v>
      </c>
      <c r="F30" s="6" t="s">
        <v>360</v>
      </c>
      <c r="G30" t="s">
        <v>323</v>
      </c>
      <c r="H30" s="5">
        <v>4</v>
      </c>
    </row>
    <row r="31" spans="1:8">
      <c r="A31" t="s">
        <v>615</v>
      </c>
      <c r="B31" t="s">
        <v>296</v>
      </c>
      <c r="C31" t="s">
        <v>297</v>
      </c>
      <c r="D31" t="s">
        <v>604</v>
      </c>
      <c r="E31" s="6" t="s">
        <v>614</v>
      </c>
      <c r="F31" s="6" t="s">
        <v>362</v>
      </c>
      <c r="G31" t="s">
        <v>323</v>
      </c>
      <c r="H31" s="5">
        <v>4</v>
      </c>
    </row>
    <row r="32" spans="1:8">
      <c r="A32" t="s">
        <v>616</v>
      </c>
      <c r="B32" t="s">
        <v>296</v>
      </c>
      <c r="C32" t="s">
        <v>297</v>
      </c>
      <c r="D32" t="s">
        <v>604</v>
      </c>
      <c r="E32" s="6" t="s">
        <v>617</v>
      </c>
      <c r="F32" s="6" t="s">
        <v>364</v>
      </c>
      <c r="G32" t="s">
        <v>323</v>
      </c>
      <c r="H32" s="5">
        <v>4</v>
      </c>
    </row>
    <row r="33" spans="1:8">
      <c r="A33" t="s">
        <v>618</v>
      </c>
      <c r="B33" t="s">
        <v>230</v>
      </c>
      <c r="C33" t="s">
        <v>231</v>
      </c>
      <c r="D33" t="s">
        <v>604</v>
      </c>
      <c r="E33" s="6" t="s">
        <v>619</v>
      </c>
      <c r="F33" s="6" t="s">
        <v>366</v>
      </c>
      <c r="G33" t="s">
        <v>323</v>
      </c>
      <c r="H33" s="5">
        <v>4</v>
      </c>
    </row>
    <row r="34" spans="1:8">
      <c r="A34" t="s">
        <v>620</v>
      </c>
      <c r="B34" t="s">
        <v>239</v>
      </c>
      <c r="C34" t="s">
        <v>240</v>
      </c>
      <c r="D34" t="s">
        <v>604</v>
      </c>
      <c r="E34" s="6" t="s">
        <v>621</v>
      </c>
      <c r="F34" s="6" t="s">
        <v>367</v>
      </c>
      <c r="G34" t="s">
        <v>323</v>
      </c>
      <c r="H34" s="5">
        <v>4</v>
      </c>
    </row>
    <row r="35" spans="1:8">
      <c r="A35" t="s">
        <v>622</v>
      </c>
      <c r="B35" t="s">
        <v>165</v>
      </c>
      <c r="C35" t="s">
        <v>166</v>
      </c>
      <c r="D35" t="s">
        <v>623</v>
      </c>
      <c r="E35" s="6" t="s">
        <v>624</v>
      </c>
      <c r="F35" s="6" t="s">
        <v>164</v>
      </c>
      <c r="G35" t="s">
        <v>146</v>
      </c>
      <c r="H35" s="5">
        <v>4</v>
      </c>
    </row>
    <row r="36" spans="1:8">
      <c r="A36" t="s">
        <v>625</v>
      </c>
      <c r="B36" t="s">
        <v>165</v>
      </c>
      <c r="C36" t="s">
        <v>166</v>
      </c>
      <c r="D36" t="s">
        <v>626</v>
      </c>
      <c r="E36" s="6" t="s">
        <v>627</v>
      </c>
      <c r="F36" s="6" t="s">
        <v>168</v>
      </c>
      <c r="G36" t="s">
        <v>146</v>
      </c>
      <c r="H36" s="5">
        <v>4</v>
      </c>
    </row>
    <row r="37" spans="1:8">
      <c r="A37" t="s">
        <v>628</v>
      </c>
      <c r="B37" t="s">
        <v>165</v>
      </c>
      <c r="C37" t="s">
        <v>166</v>
      </c>
      <c r="D37" t="s">
        <v>629</v>
      </c>
      <c r="E37" s="6" t="s">
        <v>630</v>
      </c>
      <c r="F37" s="6" t="s">
        <v>170</v>
      </c>
      <c r="G37" t="s">
        <v>146</v>
      </c>
      <c r="H37" s="5">
        <v>4</v>
      </c>
    </row>
    <row r="38" spans="1:8">
      <c r="A38" t="s">
        <v>631</v>
      </c>
      <c r="B38" t="s">
        <v>144</v>
      </c>
      <c r="C38" t="s">
        <v>145</v>
      </c>
      <c r="D38" t="s">
        <v>632</v>
      </c>
      <c r="E38" s="6" t="s">
        <v>633</v>
      </c>
      <c r="F38" s="6" t="s">
        <v>172</v>
      </c>
      <c r="G38" t="s">
        <v>146</v>
      </c>
      <c r="H38" s="5">
        <v>4</v>
      </c>
    </row>
    <row r="39" spans="1:8">
      <c r="A39" t="s">
        <v>634</v>
      </c>
      <c r="B39" t="s">
        <v>144</v>
      </c>
      <c r="C39" t="s">
        <v>145</v>
      </c>
      <c r="D39" t="s">
        <v>635</v>
      </c>
      <c r="E39" s="6" t="s">
        <v>636</v>
      </c>
      <c r="F39" s="6" t="s">
        <v>174</v>
      </c>
      <c r="G39" t="s">
        <v>146</v>
      </c>
      <c r="H39" s="5">
        <v>4</v>
      </c>
    </row>
    <row r="40" spans="1:8">
      <c r="A40" t="s">
        <v>637</v>
      </c>
      <c r="B40" t="s">
        <v>150</v>
      </c>
      <c r="C40" t="s">
        <v>151</v>
      </c>
      <c r="D40" t="s">
        <v>638</v>
      </c>
      <c r="E40" s="6" t="s">
        <v>639</v>
      </c>
      <c r="F40" s="6" t="s">
        <v>176</v>
      </c>
      <c r="G40" t="s">
        <v>146</v>
      </c>
      <c r="H40" s="5">
        <v>4</v>
      </c>
    </row>
    <row r="41" spans="1:8">
      <c r="A41" t="s">
        <v>640</v>
      </c>
      <c r="B41" t="s">
        <v>178</v>
      </c>
      <c r="C41" t="s">
        <v>179</v>
      </c>
      <c r="D41" t="s">
        <v>641</v>
      </c>
      <c r="E41" s="6" t="s">
        <v>642</v>
      </c>
      <c r="F41" s="6" t="s">
        <v>177</v>
      </c>
      <c r="G41" t="s">
        <v>146</v>
      </c>
      <c r="H41" s="5">
        <v>4</v>
      </c>
    </row>
    <row r="42" spans="1:8">
      <c r="A42" t="s">
        <v>643</v>
      </c>
      <c r="B42" t="s">
        <v>182</v>
      </c>
      <c r="C42" t="s">
        <v>183</v>
      </c>
      <c r="D42" t="s">
        <v>644</v>
      </c>
      <c r="E42" s="6" t="s">
        <v>645</v>
      </c>
      <c r="F42" s="6" t="s">
        <v>181</v>
      </c>
      <c r="G42" t="s">
        <v>146</v>
      </c>
      <c r="H42" s="5">
        <v>4</v>
      </c>
    </row>
    <row r="43" spans="1:8">
      <c r="A43" t="s">
        <v>646</v>
      </c>
      <c r="B43" t="s">
        <v>182</v>
      </c>
      <c r="C43" t="s">
        <v>183</v>
      </c>
      <c r="D43" t="s">
        <v>647</v>
      </c>
      <c r="E43" s="6" t="s">
        <v>648</v>
      </c>
      <c r="F43" s="6" t="s">
        <v>184</v>
      </c>
      <c r="G43" t="s">
        <v>146</v>
      </c>
      <c r="H43" s="5">
        <v>4</v>
      </c>
    </row>
    <row r="44" spans="1:8">
      <c r="A44" t="s">
        <v>649</v>
      </c>
      <c r="B44" t="s">
        <v>182</v>
      </c>
      <c r="C44" t="s">
        <v>183</v>
      </c>
      <c r="D44" t="s">
        <v>638</v>
      </c>
      <c r="E44" s="6" t="s">
        <v>650</v>
      </c>
      <c r="F44" s="6" t="s">
        <v>186</v>
      </c>
      <c r="G44" t="s">
        <v>146</v>
      </c>
      <c r="H44" s="5">
        <v>4</v>
      </c>
    </row>
    <row r="45" spans="1:8">
      <c r="A45" t="s">
        <v>651</v>
      </c>
      <c r="B45" t="s">
        <v>154</v>
      </c>
      <c r="C45" t="s">
        <v>155</v>
      </c>
      <c r="D45" t="s">
        <v>560</v>
      </c>
      <c r="E45" s="6" t="s">
        <v>652</v>
      </c>
      <c r="F45" s="6" t="s">
        <v>188</v>
      </c>
      <c r="G45" t="s">
        <v>146</v>
      </c>
      <c r="H45" s="5">
        <v>4</v>
      </c>
    </row>
    <row r="46" spans="1:8">
      <c r="A46" t="s">
        <v>653</v>
      </c>
      <c r="B46" t="s">
        <v>154</v>
      </c>
      <c r="C46" t="s">
        <v>155</v>
      </c>
      <c r="D46" t="s">
        <v>654</v>
      </c>
      <c r="E46" s="6" t="s">
        <v>655</v>
      </c>
      <c r="F46" s="6" t="s">
        <v>190</v>
      </c>
      <c r="G46" t="s">
        <v>146</v>
      </c>
      <c r="H46" s="5">
        <v>4</v>
      </c>
    </row>
    <row r="47" spans="1:8">
      <c r="A47" t="s">
        <v>656</v>
      </c>
      <c r="B47" t="s">
        <v>154</v>
      </c>
      <c r="C47" t="s">
        <v>155</v>
      </c>
      <c r="D47" t="s">
        <v>641</v>
      </c>
      <c r="E47" s="6" t="s">
        <v>657</v>
      </c>
      <c r="F47" s="6" t="s">
        <v>192</v>
      </c>
      <c r="G47" t="s">
        <v>146</v>
      </c>
      <c r="H47" s="5">
        <v>4</v>
      </c>
    </row>
    <row r="48" spans="1:8">
      <c r="A48" t="s">
        <v>658</v>
      </c>
      <c r="B48" t="s">
        <v>296</v>
      </c>
      <c r="C48" t="s">
        <v>297</v>
      </c>
      <c r="D48" t="s">
        <v>654</v>
      </c>
      <c r="E48" s="6" t="s">
        <v>659</v>
      </c>
      <c r="F48" s="6" t="s">
        <v>371</v>
      </c>
      <c r="G48" t="s">
        <v>323</v>
      </c>
      <c r="H48" s="5">
        <v>4</v>
      </c>
    </row>
    <row r="49" spans="1:8">
      <c r="A49" t="s">
        <v>660</v>
      </c>
      <c r="B49" t="s">
        <v>273</v>
      </c>
      <c r="C49" t="s">
        <v>274</v>
      </c>
      <c r="D49" t="s">
        <v>661</v>
      </c>
      <c r="E49" s="6" t="s">
        <v>662</v>
      </c>
      <c r="F49" s="6" t="s">
        <v>373</v>
      </c>
      <c r="G49" t="s">
        <v>323</v>
      </c>
      <c r="H49" s="5">
        <v>4</v>
      </c>
    </row>
    <row r="50" spans="1:8">
      <c r="A50" t="s">
        <v>663</v>
      </c>
      <c r="B50" t="s">
        <v>230</v>
      </c>
      <c r="C50" t="s">
        <v>231</v>
      </c>
      <c r="D50" t="s">
        <v>664</v>
      </c>
      <c r="E50" s="6" t="s">
        <v>665</v>
      </c>
      <c r="F50" s="6" t="s">
        <v>374</v>
      </c>
      <c r="G50" t="s">
        <v>323</v>
      </c>
      <c r="H50" s="5">
        <v>4</v>
      </c>
    </row>
    <row r="51" spans="1:8">
      <c r="A51" t="s">
        <v>666</v>
      </c>
      <c r="B51" t="s">
        <v>235</v>
      </c>
      <c r="C51" t="s">
        <v>236</v>
      </c>
      <c r="D51" t="s">
        <v>654</v>
      </c>
      <c r="E51" s="6" t="s">
        <v>667</v>
      </c>
      <c r="F51" s="6" t="s">
        <v>375</v>
      </c>
      <c r="G51" t="s">
        <v>323</v>
      </c>
      <c r="H51" s="5">
        <v>4</v>
      </c>
    </row>
    <row r="52" spans="1:8">
      <c r="A52" t="s">
        <v>668</v>
      </c>
      <c r="B52" t="s">
        <v>235</v>
      </c>
      <c r="C52" t="s">
        <v>236</v>
      </c>
      <c r="D52" t="s">
        <v>669</v>
      </c>
      <c r="E52" s="6" t="s">
        <v>670</v>
      </c>
      <c r="F52" s="6" t="s">
        <v>377</v>
      </c>
      <c r="G52" t="s">
        <v>323</v>
      </c>
      <c r="H52" s="5">
        <v>4</v>
      </c>
    </row>
    <row r="53" spans="1:8">
      <c r="A53" t="s">
        <v>671</v>
      </c>
      <c r="B53" t="s">
        <v>235</v>
      </c>
      <c r="C53" t="s">
        <v>236</v>
      </c>
      <c r="D53" t="s">
        <v>654</v>
      </c>
      <c r="E53" s="6" t="s">
        <v>672</v>
      </c>
      <c r="F53" s="6" t="s">
        <v>378</v>
      </c>
      <c r="G53" t="s">
        <v>323</v>
      </c>
      <c r="H53" s="5">
        <v>4</v>
      </c>
    </row>
    <row r="54" spans="1:8">
      <c r="A54" t="s">
        <v>673</v>
      </c>
      <c r="B54" t="s">
        <v>144</v>
      </c>
      <c r="C54" t="s">
        <v>145</v>
      </c>
      <c r="D54" t="s">
        <v>654</v>
      </c>
      <c r="E54" s="6" t="s">
        <v>674</v>
      </c>
      <c r="F54" s="6" t="s">
        <v>197</v>
      </c>
      <c r="G54" t="s">
        <v>146</v>
      </c>
      <c r="H54" s="5">
        <v>4</v>
      </c>
    </row>
    <row r="55" spans="1:8">
      <c r="A55" t="s">
        <v>675</v>
      </c>
      <c r="B55" t="s">
        <v>178</v>
      </c>
      <c r="C55" t="s">
        <v>179</v>
      </c>
      <c r="D55" t="s">
        <v>676</v>
      </c>
      <c r="E55" s="6" t="s">
        <v>677</v>
      </c>
      <c r="F55" s="6" t="s">
        <v>199</v>
      </c>
      <c r="G55" t="s">
        <v>146</v>
      </c>
      <c r="H55" s="5">
        <v>4</v>
      </c>
    </row>
    <row r="56" spans="1:8">
      <c r="A56" t="s">
        <v>678</v>
      </c>
      <c r="B56" t="s">
        <v>178</v>
      </c>
      <c r="C56" t="s">
        <v>179</v>
      </c>
      <c r="D56" t="s">
        <v>676</v>
      </c>
      <c r="E56" s="6" t="s">
        <v>679</v>
      </c>
      <c r="F56" s="6" t="s">
        <v>201</v>
      </c>
      <c r="G56" t="s">
        <v>146</v>
      </c>
      <c r="H56" s="5">
        <v>4</v>
      </c>
    </row>
    <row r="57" spans="1:8">
      <c r="A57" t="s">
        <v>680</v>
      </c>
      <c r="B57" t="s">
        <v>182</v>
      </c>
      <c r="C57" t="s">
        <v>183</v>
      </c>
      <c r="D57" t="s">
        <v>676</v>
      </c>
      <c r="E57" s="6" t="s">
        <v>681</v>
      </c>
      <c r="F57" s="6" t="s">
        <v>203</v>
      </c>
      <c r="G57" t="s">
        <v>146</v>
      </c>
      <c r="H57" s="5">
        <v>4</v>
      </c>
    </row>
    <row r="58" spans="1:8">
      <c r="A58" t="s">
        <v>682</v>
      </c>
      <c r="B58" t="s">
        <v>290</v>
      </c>
      <c r="C58" t="s">
        <v>291</v>
      </c>
      <c r="D58" t="s">
        <v>676</v>
      </c>
      <c r="E58" s="6" t="s">
        <v>683</v>
      </c>
      <c r="F58" s="6" t="s">
        <v>382</v>
      </c>
      <c r="G58" t="s">
        <v>323</v>
      </c>
      <c r="H58" s="5">
        <v>4</v>
      </c>
    </row>
    <row r="59" spans="1:8">
      <c r="A59" t="s">
        <v>684</v>
      </c>
      <c r="B59" t="s">
        <v>290</v>
      </c>
      <c r="C59" t="s">
        <v>291</v>
      </c>
      <c r="D59" t="s">
        <v>676</v>
      </c>
      <c r="E59" s="6" t="s">
        <v>685</v>
      </c>
      <c r="F59" s="6" t="s">
        <v>383</v>
      </c>
      <c r="G59" t="s">
        <v>323</v>
      </c>
      <c r="H59" s="5">
        <v>4</v>
      </c>
    </row>
    <row r="60" spans="1:8">
      <c r="A60" t="s">
        <v>686</v>
      </c>
      <c r="B60" t="s">
        <v>290</v>
      </c>
      <c r="C60" t="s">
        <v>291</v>
      </c>
      <c r="D60" t="s">
        <v>676</v>
      </c>
      <c r="E60" s="6" t="s">
        <v>687</v>
      </c>
      <c r="F60" s="6" t="s">
        <v>384</v>
      </c>
      <c r="G60" t="s">
        <v>323</v>
      </c>
      <c r="H60" s="5">
        <v>4</v>
      </c>
    </row>
    <row r="61" spans="1:8">
      <c r="A61" t="s">
        <v>688</v>
      </c>
      <c r="B61" t="s">
        <v>290</v>
      </c>
      <c r="C61" t="s">
        <v>291</v>
      </c>
      <c r="D61" t="s">
        <v>676</v>
      </c>
      <c r="E61" s="6" t="s">
        <v>689</v>
      </c>
      <c r="F61" s="6" t="s">
        <v>386</v>
      </c>
      <c r="G61" t="s">
        <v>323</v>
      </c>
      <c r="H61" s="5">
        <v>4</v>
      </c>
    </row>
    <row r="62" spans="1:8">
      <c r="A62" t="s">
        <v>690</v>
      </c>
      <c r="B62" t="s">
        <v>290</v>
      </c>
      <c r="C62" t="s">
        <v>291</v>
      </c>
      <c r="D62" t="s">
        <v>676</v>
      </c>
      <c r="E62" s="6" t="s">
        <v>691</v>
      </c>
      <c r="F62" s="6" t="s">
        <v>388</v>
      </c>
      <c r="G62" t="s">
        <v>323</v>
      </c>
      <c r="H62" s="5">
        <v>4</v>
      </c>
    </row>
    <row r="63" spans="1:8">
      <c r="A63" t="s">
        <v>692</v>
      </c>
      <c r="B63" t="s">
        <v>290</v>
      </c>
      <c r="C63" t="s">
        <v>291</v>
      </c>
      <c r="D63" t="s">
        <v>676</v>
      </c>
      <c r="E63" s="6" t="s">
        <v>693</v>
      </c>
      <c r="F63" s="6" t="s">
        <v>389</v>
      </c>
      <c r="G63" t="s">
        <v>323</v>
      </c>
      <c r="H63" s="5">
        <v>5</v>
      </c>
    </row>
    <row r="64" spans="1:8">
      <c r="A64" t="s">
        <v>694</v>
      </c>
      <c r="B64" t="s">
        <v>273</v>
      </c>
      <c r="C64" t="s">
        <v>274</v>
      </c>
      <c r="D64" t="s">
        <v>676</v>
      </c>
      <c r="E64" s="6" t="s">
        <v>695</v>
      </c>
      <c r="F64" s="6" t="s">
        <v>391</v>
      </c>
      <c r="G64" t="s">
        <v>323</v>
      </c>
      <c r="H64" s="5">
        <v>4</v>
      </c>
    </row>
    <row r="65" spans="1:8">
      <c r="A65" t="s">
        <v>696</v>
      </c>
      <c r="B65" t="s">
        <v>273</v>
      </c>
      <c r="C65" t="s">
        <v>274</v>
      </c>
      <c r="D65" t="s">
        <v>676</v>
      </c>
      <c r="E65" s="6" t="s">
        <v>697</v>
      </c>
      <c r="F65" s="6" t="s">
        <v>392</v>
      </c>
      <c r="G65" t="s">
        <v>323</v>
      </c>
      <c r="H65" s="5">
        <v>4</v>
      </c>
    </row>
    <row r="66" spans="1:8">
      <c r="A66" t="s">
        <v>698</v>
      </c>
      <c r="B66" t="s">
        <v>394</v>
      </c>
      <c r="C66" t="s">
        <v>395</v>
      </c>
      <c r="D66" t="s">
        <v>560</v>
      </c>
      <c r="E66" s="6" t="s">
        <v>699</v>
      </c>
      <c r="F66" s="6" t="s">
        <v>393</v>
      </c>
      <c r="G66" t="s">
        <v>323</v>
      </c>
      <c r="H66" s="5">
        <v>4</v>
      </c>
    </row>
    <row r="67" spans="1:8">
      <c r="A67" t="s">
        <v>700</v>
      </c>
      <c r="B67" t="s">
        <v>230</v>
      </c>
      <c r="C67" t="s">
        <v>231</v>
      </c>
      <c r="D67" t="s">
        <v>676</v>
      </c>
      <c r="E67" s="6" t="s">
        <v>701</v>
      </c>
      <c r="F67" s="6" t="s">
        <v>397</v>
      </c>
      <c r="G67" t="s">
        <v>323</v>
      </c>
      <c r="H67" s="5">
        <v>4</v>
      </c>
    </row>
    <row r="68" spans="1:8">
      <c r="A68" t="s">
        <v>702</v>
      </c>
      <c r="B68" t="s">
        <v>230</v>
      </c>
      <c r="C68" t="s">
        <v>231</v>
      </c>
      <c r="D68" t="s">
        <v>676</v>
      </c>
      <c r="E68" s="6" t="s">
        <v>703</v>
      </c>
      <c r="F68" s="6" t="s">
        <v>398</v>
      </c>
      <c r="G68" t="s">
        <v>323</v>
      </c>
      <c r="H68" s="5">
        <v>4</v>
      </c>
    </row>
    <row r="69" spans="1:8">
      <c r="A69" t="s">
        <v>704</v>
      </c>
      <c r="B69" t="s">
        <v>230</v>
      </c>
      <c r="C69" t="s">
        <v>231</v>
      </c>
      <c r="D69" t="s">
        <v>676</v>
      </c>
      <c r="E69" s="6" t="s">
        <v>705</v>
      </c>
      <c r="F69" s="6" t="s">
        <v>400</v>
      </c>
      <c r="G69" t="s">
        <v>323</v>
      </c>
      <c r="H69" s="5">
        <v>4</v>
      </c>
    </row>
    <row r="70" spans="1:8">
      <c r="A70" t="s">
        <v>706</v>
      </c>
      <c r="B70" t="s">
        <v>235</v>
      </c>
      <c r="C70" t="s">
        <v>236</v>
      </c>
      <c r="D70" t="s">
        <v>676</v>
      </c>
      <c r="E70" s="6" t="s">
        <v>707</v>
      </c>
      <c r="F70" s="6" t="s">
        <v>402</v>
      </c>
      <c r="G70" t="s">
        <v>323</v>
      </c>
      <c r="H70" s="5">
        <v>4</v>
      </c>
    </row>
    <row r="71" spans="1:8">
      <c r="A71" t="s">
        <v>708</v>
      </c>
      <c r="B71" t="s">
        <v>235</v>
      </c>
      <c r="C71" t="s">
        <v>236</v>
      </c>
      <c r="D71" t="s">
        <v>669</v>
      </c>
      <c r="E71" s="6" t="s">
        <v>709</v>
      </c>
      <c r="F71" s="6" t="s">
        <v>404</v>
      </c>
      <c r="G71" t="s">
        <v>323</v>
      </c>
      <c r="H71" s="5">
        <v>4</v>
      </c>
    </row>
    <row r="72" spans="1:8">
      <c r="A72" t="s">
        <v>710</v>
      </c>
      <c r="B72" t="s">
        <v>235</v>
      </c>
      <c r="C72" t="s">
        <v>236</v>
      </c>
      <c r="D72" t="s">
        <v>676</v>
      </c>
      <c r="E72" s="6" t="s">
        <v>711</v>
      </c>
      <c r="F72" s="6" t="s">
        <v>405</v>
      </c>
      <c r="G72" t="s">
        <v>323</v>
      </c>
      <c r="H72" s="5">
        <v>4</v>
      </c>
    </row>
    <row r="73" spans="1:8">
      <c r="A73" t="s">
        <v>712</v>
      </c>
      <c r="B73" t="s">
        <v>235</v>
      </c>
      <c r="C73" t="s">
        <v>236</v>
      </c>
      <c r="D73" t="s">
        <v>713</v>
      </c>
      <c r="E73" s="6" t="s">
        <v>711</v>
      </c>
      <c r="F73" s="6" t="s">
        <v>406</v>
      </c>
      <c r="G73" t="s">
        <v>323</v>
      </c>
      <c r="H73" s="5">
        <v>4</v>
      </c>
    </row>
    <row r="74" spans="1:8">
      <c r="A74" t="s">
        <v>714</v>
      </c>
      <c r="B74" t="s">
        <v>239</v>
      </c>
      <c r="C74" t="s">
        <v>240</v>
      </c>
      <c r="D74" t="s">
        <v>654</v>
      </c>
      <c r="E74" s="6" t="s">
        <v>715</v>
      </c>
      <c r="F74" s="6" t="s">
        <v>407</v>
      </c>
      <c r="G74" t="s">
        <v>323</v>
      </c>
      <c r="H74" s="5">
        <v>4</v>
      </c>
    </row>
    <row r="75" spans="1:8">
      <c r="A75" t="s">
        <v>716</v>
      </c>
      <c r="B75" t="s">
        <v>239</v>
      </c>
      <c r="C75" t="s">
        <v>240</v>
      </c>
      <c r="D75" t="s">
        <v>717</v>
      </c>
      <c r="E75" s="6" t="s">
        <v>718</v>
      </c>
      <c r="F75" s="6" t="s">
        <v>409</v>
      </c>
      <c r="G75" t="s">
        <v>323</v>
      </c>
      <c r="H75" s="5">
        <v>4</v>
      </c>
    </row>
    <row r="76" spans="1:8">
      <c r="A76" t="s">
        <v>719</v>
      </c>
      <c r="B76" t="s">
        <v>239</v>
      </c>
      <c r="C76" t="s">
        <v>240</v>
      </c>
      <c r="D76" t="s">
        <v>676</v>
      </c>
      <c r="E76" s="6" t="s">
        <v>720</v>
      </c>
      <c r="F76" s="6" t="s">
        <v>411</v>
      </c>
      <c r="G76" t="s">
        <v>323</v>
      </c>
      <c r="H76" s="5">
        <v>5</v>
      </c>
    </row>
    <row r="77" spans="1:8">
      <c r="A77" t="s">
        <v>721</v>
      </c>
      <c r="B77" t="s">
        <v>239</v>
      </c>
      <c r="C77" t="s">
        <v>240</v>
      </c>
      <c r="D77" t="s">
        <v>560</v>
      </c>
      <c r="E77" s="6" t="s">
        <v>722</v>
      </c>
      <c r="F77" s="6" t="s">
        <v>412</v>
      </c>
      <c r="G77" t="s">
        <v>323</v>
      </c>
      <c r="H77" s="5">
        <v>4</v>
      </c>
    </row>
    <row r="78" spans="1:8">
      <c r="A78" t="s">
        <v>723</v>
      </c>
      <c r="B78" t="s">
        <v>239</v>
      </c>
      <c r="C78" t="s">
        <v>240</v>
      </c>
      <c r="D78" t="s">
        <v>676</v>
      </c>
      <c r="E78" s="6" t="s">
        <v>724</v>
      </c>
      <c r="F78" s="6" t="s">
        <v>413</v>
      </c>
      <c r="G78" t="s">
        <v>323</v>
      </c>
      <c r="H78" s="5">
        <v>4</v>
      </c>
    </row>
    <row r="79" spans="1:8">
      <c r="A79" t="s">
        <v>725</v>
      </c>
      <c r="B79" t="s">
        <v>242</v>
      </c>
      <c r="C79" t="s">
        <v>243</v>
      </c>
      <c r="D79" t="s">
        <v>654</v>
      </c>
      <c r="E79" s="6" t="s">
        <v>726</v>
      </c>
      <c r="F79" s="6" t="s">
        <v>414</v>
      </c>
      <c r="G79" t="s">
        <v>323</v>
      </c>
      <c r="H79" s="5">
        <v>4</v>
      </c>
    </row>
    <row r="80" spans="1:8">
      <c r="A80" t="s">
        <v>727</v>
      </c>
      <c r="B80" t="s">
        <v>242</v>
      </c>
      <c r="C80" t="s">
        <v>243</v>
      </c>
      <c r="D80" t="s">
        <v>676</v>
      </c>
      <c r="E80" s="6" t="s">
        <v>728</v>
      </c>
      <c r="F80" s="6" t="s">
        <v>415</v>
      </c>
      <c r="G80" t="s">
        <v>323</v>
      </c>
      <c r="H80" s="5">
        <v>4</v>
      </c>
    </row>
    <row r="81" spans="1:8">
      <c r="A81" t="s">
        <v>729</v>
      </c>
      <c r="B81" t="s">
        <v>242</v>
      </c>
      <c r="C81" t="s">
        <v>243</v>
      </c>
      <c r="D81" t="s">
        <v>654</v>
      </c>
      <c r="E81" s="6" t="s">
        <v>730</v>
      </c>
      <c r="F81" s="6" t="s">
        <v>417</v>
      </c>
      <c r="G81" t="s">
        <v>323</v>
      </c>
      <c r="H81" s="5">
        <v>5</v>
      </c>
    </row>
    <row r="82" spans="1:8">
      <c r="A82" t="s">
        <v>731</v>
      </c>
      <c r="B82" t="s">
        <v>242</v>
      </c>
      <c r="C82" t="s">
        <v>243</v>
      </c>
      <c r="D82" t="s">
        <v>676</v>
      </c>
      <c r="E82" s="6" t="s">
        <v>732</v>
      </c>
      <c r="F82" s="6" t="s">
        <v>418</v>
      </c>
      <c r="G82" t="s">
        <v>323</v>
      </c>
      <c r="H82" s="5">
        <v>4</v>
      </c>
    </row>
    <row r="83" spans="1:8">
      <c r="A83" t="s">
        <v>733</v>
      </c>
      <c r="B83" t="s">
        <v>242</v>
      </c>
      <c r="C83" t="s">
        <v>243</v>
      </c>
      <c r="D83" t="s">
        <v>676</v>
      </c>
      <c r="E83" s="6" t="s">
        <v>734</v>
      </c>
      <c r="F83" s="6" t="s">
        <v>419</v>
      </c>
      <c r="G83" t="s">
        <v>323</v>
      </c>
      <c r="H83" s="5">
        <v>5</v>
      </c>
    </row>
    <row r="84" spans="1:8">
      <c r="A84" t="s">
        <v>735</v>
      </c>
      <c r="B84" t="s">
        <v>242</v>
      </c>
      <c r="C84" t="s">
        <v>243</v>
      </c>
      <c r="D84" t="s">
        <v>654</v>
      </c>
      <c r="E84" s="6" t="s">
        <v>736</v>
      </c>
      <c r="F84" s="6" t="s">
        <v>420</v>
      </c>
      <c r="G84" t="s">
        <v>323</v>
      </c>
      <c r="H84" s="5">
        <v>4</v>
      </c>
    </row>
    <row r="85" spans="1:8">
      <c r="A85" t="s">
        <v>737</v>
      </c>
      <c r="B85" t="s">
        <v>290</v>
      </c>
      <c r="C85" t="s">
        <v>291</v>
      </c>
      <c r="D85" t="s">
        <v>676</v>
      </c>
      <c r="E85" s="6" t="s">
        <v>738</v>
      </c>
      <c r="F85" s="6" t="s">
        <v>424</v>
      </c>
      <c r="G85" t="s">
        <v>292</v>
      </c>
      <c r="H85" s="5">
        <v>3</v>
      </c>
    </row>
    <row r="86" spans="1:8">
      <c r="A86" t="s">
        <v>739</v>
      </c>
      <c r="B86" t="s">
        <v>144</v>
      </c>
      <c r="C86" t="s">
        <v>145</v>
      </c>
      <c r="D86" t="s">
        <v>676</v>
      </c>
      <c r="E86" s="6" t="s">
        <v>740</v>
      </c>
      <c r="F86" s="6" t="s">
        <v>426</v>
      </c>
      <c r="G86" t="s">
        <v>298</v>
      </c>
      <c r="H86" s="5">
        <v>3</v>
      </c>
    </row>
    <row r="87" spans="1:8">
      <c r="A87" t="s">
        <v>741</v>
      </c>
      <c r="B87" t="s">
        <v>273</v>
      </c>
      <c r="C87" t="s">
        <v>274</v>
      </c>
      <c r="D87" t="s">
        <v>676</v>
      </c>
      <c r="E87" s="6" t="s">
        <v>742</v>
      </c>
      <c r="F87" s="6" t="s">
        <v>427</v>
      </c>
      <c r="G87" t="s">
        <v>292</v>
      </c>
      <c r="H87" s="5">
        <v>3</v>
      </c>
    </row>
    <row r="88" spans="1:8">
      <c r="A88" t="s">
        <v>743</v>
      </c>
      <c r="B88" t="s">
        <v>178</v>
      </c>
      <c r="C88" t="s">
        <v>179</v>
      </c>
      <c r="D88" t="s">
        <v>676</v>
      </c>
      <c r="E88" s="6" t="s">
        <v>574</v>
      </c>
      <c r="F88" s="6" t="s">
        <v>429</v>
      </c>
      <c r="G88" t="s">
        <v>292</v>
      </c>
      <c r="H88" s="5">
        <v>3</v>
      </c>
    </row>
    <row r="89" spans="1:8">
      <c r="A89" t="s">
        <v>744</v>
      </c>
      <c r="B89" t="s">
        <v>178</v>
      </c>
      <c r="C89" t="s">
        <v>179</v>
      </c>
      <c r="D89" t="s">
        <v>676</v>
      </c>
      <c r="E89" s="6" t="s">
        <v>745</v>
      </c>
      <c r="F89" s="6" t="s">
        <v>430</v>
      </c>
      <c r="G89" t="s">
        <v>298</v>
      </c>
      <c r="H89" s="5">
        <v>3</v>
      </c>
    </row>
    <row r="90" spans="1:8">
      <c r="A90" t="s">
        <v>746</v>
      </c>
      <c r="B90" t="s">
        <v>178</v>
      </c>
      <c r="C90" t="s">
        <v>179</v>
      </c>
      <c r="D90" t="s">
        <v>676</v>
      </c>
      <c r="E90" s="6" t="s">
        <v>747</v>
      </c>
      <c r="F90" s="6" t="s">
        <v>431</v>
      </c>
      <c r="G90" t="s">
        <v>292</v>
      </c>
      <c r="H90" s="5">
        <v>3</v>
      </c>
    </row>
    <row r="91" spans="1:8">
      <c r="A91" t="s">
        <v>748</v>
      </c>
      <c r="B91" t="s">
        <v>178</v>
      </c>
      <c r="C91" t="s">
        <v>179</v>
      </c>
      <c r="D91" t="s">
        <v>676</v>
      </c>
      <c r="E91" s="6" t="s">
        <v>679</v>
      </c>
      <c r="F91" s="6" t="s">
        <v>432</v>
      </c>
      <c r="G91" t="s">
        <v>298</v>
      </c>
      <c r="H91" s="5">
        <v>3</v>
      </c>
    </row>
    <row r="92" spans="1:8">
      <c r="A92" t="s">
        <v>749</v>
      </c>
      <c r="B92" t="s">
        <v>182</v>
      </c>
      <c r="C92" t="s">
        <v>183</v>
      </c>
      <c r="D92" t="s">
        <v>676</v>
      </c>
      <c r="E92" s="6" t="s">
        <v>750</v>
      </c>
      <c r="F92" s="6" t="s">
        <v>433</v>
      </c>
      <c r="G92" t="s">
        <v>298</v>
      </c>
      <c r="H92" s="5">
        <v>3</v>
      </c>
    </row>
    <row r="93" spans="1:8">
      <c r="A93" t="s">
        <v>751</v>
      </c>
      <c r="B93" t="s">
        <v>182</v>
      </c>
      <c r="C93" t="s">
        <v>183</v>
      </c>
      <c r="D93" t="s">
        <v>654</v>
      </c>
      <c r="E93" s="6" t="s">
        <v>574</v>
      </c>
      <c r="F93" s="6" t="s">
        <v>434</v>
      </c>
      <c r="G93" t="s">
        <v>292</v>
      </c>
      <c r="H93" s="5">
        <v>3</v>
      </c>
    </row>
    <row r="94" spans="1:8">
      <c r="A94" t="s">
        <v>752</v>
      </c>
      <c r="B94" t="s">
        <v>230</v>
      </c>
      <c r="C94" t="s">
        <v>231</v>
      </c>
      <c r="D94" t="s">
        <v>753</v>
      </c>
      <c r="E94" s="6" t="s">
        <v>754</v>
      </c>
      <c r="F94" s="6" t="s">
        <v>435</v>
      </c>
      <c r="G94" t="s">
        <v>292</v>
      </c>
      <c r="H94" s="5">
        <v>3</v>
      </c>
    </row>
    <row r="95" spans="1:8">
      <c r="A95" t="s">
        <v>755</v>
      </c>
      <c r="B95" t="s">
        <v>235</v>
      </c>
      <c r="C95" t="s">
        <v>236</v>
      </c>
      <c r="D95" t="s">
        <v>604</v>
      </c>
      <c r="E95" s="6" t="s">
        <v>756</v>
      </c>
      <c r="F95" s="6" t="s">
        <v>436</v>
      </c>
      <c r="G95" t="s">
        <v>292</v>
      </c>
      <c r="H95" s="5">
        <v>3</v>
      </c>
    </row>
    <row r="96" spans="1:8">
      <c r="A96" t="s">
        <v>757</v>
      </c>
      <c r="B96" t="s">
        <v>154</v>
      </c>
      <c r="C96" t="s">
        <v>155</v>
      </c>
      <c r="D96" t="s">
        <v>676</v>
      </c>
      <c r="E96" s="6" t="s">
        <v>758</v>
      </c>
      <c r="F96" s="6" t="s">
        <v>437</v>
      </c>
      <c r="G96" t="s">
        <v>298</v>
      </c>
      <c r="H96" s="5">
        <v>3</v>
      </c>
    </row>
    <row r="97" spans="1:8">
      <c r="A97" t="s">
        <v>759</v>
      </c>
      <c r="B97" t="s">
        <v>165</v>
      </c>
      <c r="C97" t="s">
        <v>166</v>
      </c>
      <c r="D97" t="s">
        <v>760</v>
      </c>
      <c r="E97" s="6" t="s">
        <v>761</v>
      </c>
      <c r="F97" s="6" t="s">
        <v>209</v>
      </c>
      <c r="G97" t="s">
        <v>146</v>
      </c>
      <c r="H97" s="5">
        <v>5</v>
      </c>
    </row>
    <row r="98" spans="1:8">
      <c r="A98" t="s">
        <v>762</v>
      </c>
      <c r="B98" t="s">
        <v>165</v>
      </c>
      <c r="C98" t="s">
        <v>166</v>
      </c>
      <c r="D98" t="s">
        <v>590</v>
      </c>
      <c r="E98" s="6" t="s">
        <v>763</v>
      </c>
      <c r="F98" s="6" t="s">
        <v>210</v>
      </c>
      <c r="G98" t="s">
        <v>146</v>
      </c>
      <c r="H98" s="5">
        <v>5</v>
      </c>
    </row>
    <row r="99" spans="1:8">
      <c r="A99" t="s">
        <v>764</v>
      </c>
      <c r="B99" t="s">
        <v>165</v>
      </c>
      <c r="C99" t="s">
        <v>166</v>
      </c>
      <c r="D99" t="s">
        <v>590</v>
      </c>
      <c r="E99" s="6" t="s">
        <v>765</v>
      </c>
      <c r="F99" s="6" t="s">
        <v>211</v>
      </c>
      <c r="G99" t="s">
        <v>146</v>
      </c>
      <c r="H99" s="5">
        <v>4</v>
      </c>
    </row>
    <row r="100" spans="1:8">
      <c r="A100" t="s">
        <v>766</v>
      </c>
      <c r="B100" t="s">
        <v>144</v>
      </c>
      <c r="C100" t="s">
        <v>145</v>
      </c>
      <c r="D100" t="s">
        <v>767</v>
      </c>
      <c r="E100" s="6" t="s">
        <v>768</v>
      </c>
      <c r="F100" s="6" t="s">
        <v>212</v>
      </c>
      <c r="G100" t="s">
        <v>146</v>
      </c>
      <c r="H100" s="5">
        <v>4</v>
      </c>
    </row>
    <row r="101" spans="1:8">
      <c r="A101" t="s">
        <v>769</v>
      </c>
      <c r="B101" t="s">
        <v>144</v>
      </c>
      <c r="C101" t="s">
        <v>145</v>
      </c>
      <c r="D101" t="s">
        <v>590</v>
      </c>
      <c r="E101" s="6" t="s">
        <v>770</v>
      </c>
      <c r="F101" s="6" t="s">
        <v>213</v>
      </c>
      <c r="G101" t="s">
        <v>146</v>
      </c>
      <c r="H101" s="5">
        <v>5</v>
      </c>
    </row>
    <row r="102" spans="1:8">
      <c r="A102" t="s">
        <v>771</v>
      </c>
      <c r="B102" t="s">
        <v>144</v>
      </c>
      <c r="C102" t="s">
        <v>145</v>
      </c>
      <c r="D102" t="s">
        <v>772</v>
      </c>
      <c r="E102" s="6" t="s">
        <v>773</v>
      </c>
      <c r="F102" s="6" t="s">
        <v>215</v>
      </c>
      <c r="G102" t="s">
        <v>146</v>
      </c>
      <c r="H102" s="5">
        <v>4</v>
      </c>
    </row>
    <row r="103" spans="1:8">
      <c r="A103" t="s">
        <v>774</v>
      </c>
      <c r="B103" t="s">
        <v>178</v>
      </c>
      <c r="C103" t="s">
        <v>179</v>
      </c>
      <c r="D103" t="s">
        <v>590</v>
      </c>
      <c r="E103" s="6" t="s">
        <v>775</v>
      </c>
      <c r="F103" s="6" t="s">
        <v>216</v>
      </c>
      <c r="G103" t="s">
        <v>146</v>
      </c>
      <c r="H103" s="5">
        <v>5</v>
      </c>
    </row>
    <row r="104" spans="1:8">
      <c r="A104" t="s">
        <v>776</v>
      </c>
      <c r="B104" t="s">
        <v>178</v>
      </c>
      <c r="C104" t="s">
        <v>179</v>
      </c>
      <c r="D104" t="s">
        <v>777</v>
      </c>
      <c r="E104" s="6" t="s">
        <v>778</v>
      </c>
      <c r="F104" s="6" t="s">
        <v>217</v>
      </c>
      <c r="G104" t="s">
        <v>146</v>
      </c>
      <c r="H104" s="5">
        <v>4</v>
      </c>
    </row>
    <row r="105" spans="1:8">
      <c r="A105" t="s">
        <v>779</v>
      </c>
      <c r="B105" t="s">
        <v>182</v>
      </c>
      <c r="C105" t="s">
        <v>183</v>
      </c>
      <c r="D105" t="s">
        <v>590</v>
      </c>
      <c r="E105" s="6" t="s">
        <v>780</v>
      </c>
      <c r="F105" s="6" t="s">
        <v>218</v>
      </c>
      <c r="G105" t="s">
        <v>146</v>
      </c>
      <c r="H105" s="5">
        <v>5</v>
      </c>
    </row>
    <row r="106" spans="1:8">
      <c r="A106" t="s">
        <v>781</v>
      </c>
      <c r="B106" t="s">
        <v>182</v>
      </c>
      <c r="C106" t="s">
        <v>183</v>
      </c>
      <c r="D106" t="s">
        <v>590</v>
      </c>
      <c r="E106" s="6" t="s">
        <v>780</v>
      </c>
      <c r="F106" s="6" t="s">
        <v>219</v>
      </c>
      <c r="G106" t="s">
        <v>146</v>
      </c>
      <c r="H106" s="5">
        <v>5</v>
      </c>
    </row>
    <row r="107" spans="1:8">
      <c r="A107" t="s">
        <v>782</v>
      </c>
      <c r="B107" t="s">
        <v>182</v>
      </c>
      <c r="C107" t="s">
        <v>183</v>
      </c>
      <c r="D107" t="s">
        <v>783</v>
      </c>
      <c r="E107" s="6" t="s">
        <v>574</v>
      </c>
      <c r="F107" s="6" t="s">
        <v>220</v>
      </c>
      <c r="G107" t="s">
        <v>146</v>
      </c>
      <c r="H107" s="5">
        <v>5</v>
      </c>
    </row>
    <row r="108" spans="1:8">
      <c r="A108" t="s">
        <v>784</v>
      </c>
      <c r="B108" t="s">
        <v>182</v>
      </c>
      <c r="C108" t="s">
        <v>183</v>
      </c>
      <c r="D108" t="s">
        <v>785</v>
      </c>
      <c r="E108" s="6" t="s">
        <v>786</v>
      </c>
      <c r="F108" s="6" t="s">
        <v>221</v>
      </c>
      <c r="G108" t="s">
        <v>146</v>
      </c>
      <c r="H108" s="5">
        <v>4</v>
      </c>
    </row>
    <row r="109" spans="1:8">
      <c r="A109" t="s">
        <v>787</v>
      </c>
      <c r="B109" t="s">
        <v>154</v>
      </c>
      <c r="C109" t="s">
        <v>155</v>
      </c>
      <c r="D109" t="s">
        <v>788</v>
      </c>
      <c r="E109" s="6" t="s">
        <v>789</v>
      </c>
      <c r="F109" s="6" t="s">
        <v>223</v>
      </c>
      <c r="G109" t="s">
        <v>146</v>
      </c>
      <c r="H109" s="5">
        <v>4</v>
      </c>
    </row>
    <row r="110" spans="1:8">
      <c r="A110" t="s">
        <v>790</v>
      </c>
      <c r="B110" t="s">
        <v>154</v>
      </c>
      <c r="C110" t="s">
        <v>155</v>
      </c>
      <c r="D110" t="s">
        <v>654</v>
      </c>
      <c r="E110" s="6" t="s">
        <v>655</v>
      </c>
      <c r="F110" s="6" t="s">
        <v>225</v>
      </c>
      <c r="G110" t="s">
        <v>146</v>
      </c>
      <c r="H110" s="5">
        <v>4</v>
      </c>
    </row>
    <row r="111" spans="1:8">
      <c r="A111" t="s">
        <v>791</v>
      </c>
      <c r="B111" t="s">
        <v>290</v>
      </c>
      <c r="C111" t="s">
        <v>291</v>
      </c>
      <c r="D111" t="s">
        <v>590</v>
      </c>
      <c r="E111" s="6" t="s">
        <v>612</v>
      </c>
      <c r="F111" s="6" t="s">
        <v>442</v>
      </c>
      <c r="G111" t="s">
        <v>323</v>
      </c>
      <c r="H111" s="5">
        <v>4</v>
      </c>
    </row>
    <row r="112" spans="1:8">
      <c r="A112" t="s">
        <v>792</v>
      </c>
      <c r="B112" t="s">
        <v>290</v>
      </c>
      <c r="C112" t="s">
        <v>291</v>
      </c>
      <c r="D112" t="s">
        <v>590</v>
      </c>
      <c r="E112" s="6" t="s">
        <v>793</v>
      </c>
      <c r="F112" s="6" t="s">
        <v>444</v>
      </c>
      <c r="G112" t="s">
        <v>323</v>
      </c>
      <c r="H112" s="5">
        <v>4</v>
      </c>
    </row>
    <row r="113" spans="1:8">
      <c r="A113" t="s">
        <v>794</v>
      </c>
      <c r="B113" t="s">
        <v>290</v>
      </c>
      <c r="C113" t="s">
        <v>291</v>
      </c>
      <c r="D113" t="s">
        <v>590</v>
      </c>
      <c r="E113" s="6" t="s">
        <v>795</v>
      </c>
      <c r="F113" s="6" t="s">
        <v>445</v>
      </c>
      <c r="G113" t="s">
        <v>323</v>
      </c>
      <c r="H113" s="5">
        <v>4</v>
      </c>
    </row>
    <row r="114" spans="1:8">
      <c r="A114" t="s">
        <v>796</v>
      </c>
      <c r="B114" t="s">
        <v>290</v>
      </c>
      <c r="C114" t="s">
        <v>291</v>
      </c>
      <c r="D114" t="s">
        <v>590</v>
      </c>
      <c r="E114" s="6" t="s">
        <v>797</v>
      </c>
      <c r="F114" s="6" t="s">
        <v>447</v>
      </c>
      <c r="G114" t="s">
        <v>323</v>
      </c>
      <c r="H114" s="5">
        <v>4</v>
      </c>
    </row>
    <row r="115" spans="1:8">
      <c r="A115" t="s">
        <v>798</v>
      </c>
      <c r="B115" t="s">
        <v>296</v>
      </c>
      <c r="C115" t="s">
        <v>297</v>
      </c>
      <c r="D115" t="s">
        <v>799</v>
      </c>
      <c r="E115" s="6" t="s">
        <v>800</v>
      </c>
      <c r="F115" s="6" t="s">
        <v>448</v>
      </c>
      <c r="G115" t="s">
        <v>323</v>
      </c>
      <c r="H115" s="5">
        <v>4</v>
      </c>
    </row>
    <row r="116" spans="1:8">
      <c r="A116" t="s">
        <v>801</v>
      </c>
      <c r="B116" t="s">
        <v>230</v>
      </c>
      <c r="C116" t="s">
        <v>231</v>
      </c>
      <c r="D116" t="s">
        <v>802</v>
      </c>
      <c r="E116" s="6" t="s">
        <v>803</v>
      </c>
      <c r="F116" s="6" t="s">
        <v>449</v>
      </c>
      <c r="G116" t="s">
        <v>323</v>
      </c>
      <c r="H116" s="5">
        <v>4</v>
      </c>
    </row>
    <row r="117" spans="1:8">
      <c r="A117" t="s">
        <v>804</v>
      </c>
      <c r="B117" t="s">
        <v>235</v>
      </c>
      <c r="C117" t="s">
        <v>236</v>
      </c>
      <c r="D117" t="s">
        <v>805</v>
      </c>
      <c r="E117" s="6" t="s">
        <v>806</v>
      </c>
      <c r="F117" s="6" t="s">
        <v>451</v>
      </c>
      <c r="G117" t="s">
        <v>323</v>
      </c>
      <c r="H117" s="5">
        <v>4</v>
      </c>
    </row>
    <row r="118" spans="1:8">
      <c r="A118" t="s">
        <v>807</v>
      </c>
      <c r="B118" t="s">
        <v>239</v>
      </c>
      <c r="C118" t="s">
        <v>240</v>
      </c>
      <c r="D118" t="s">
        <v>590</v>
      </c>
      <c r="E118" s="6" t="s">
        <v>808</v>
      </c>
      <c r="F118" s="6" t="s">
        <v>453</v>
      </c>
      <c r="G118" t="s">
        <v>323</v>
      </c>
      <c r="H118" s="5">
        <v>4</v>
      </c>
    </row>
    <row r="119" spans="1:8">
      <c r="A119" t="s">
        <v>809</v>
      </c>
      <c r="B119" t="s">
        <v>239</v>
      </c>
      <c r="C119" t="s">
        <v>240</v>
      </c>
      <c r="D119" t="s">
        <v>810</v>
      </c>
      <c r="E119" s="6" t="s">
        <v>811</v>
      </c>
      <c r="F119" s="6" t="s">
        <v>455</v>
      </c>
      <c r="G119" t="s">
        <v>323</v>
      </c>
      <c r="H119" s="5">
        <v>4</v>
      </c>
    </row>
    <row r="120" spans="1:8">
      <c r="A120" t="s">
        <v>812</v>
      </c>
      <c r="B120" t="s">
        <v>230</v>
      </c>
      <c r="C120" t="s">
        <v>231</v>
      </c>
      <c r="D120" t="s">
        <v>590</v>
      </c>
      <c r="E120" s="6" t="s">
        <v>813</v>
      </c>
      <c r="F120" s="6" t="s">
        <v>229</v>
      </c>
      <c r="G120" t="s">
        <v>146</v>
      </c>
      <c r="H120" s="5">
        <v>4</v>
      </c>
    </row>
    <row r="121" spans="1:8">
      <c r="A121" t="s">
        <v>814</v>
      </c>
      <c r="B121" t="s">
        <v>235</v>
      </c>
      <c r="C121" t="s">
        <v>236</v>
      </c>
      <c r="D121" t="s">
        <v>590</v>
      </c>
      <c r="E121" s="6" t="s">
        <v>574</v>
      </c>
      <c r="F121" s="6" t="s">
        <v>234</v>
      </c>
      <c r="G121" t="s">
        <v>146</v>
      </c>
      <c r="H121" s="5">
        <v>2</v>
      </c>
    </row>
    <row r="122" spans="1:8">
      <c r="A122" t="s">
        <v>815</v>
      </c>
      <c r="B122" t="s">
        <v>235</v>
      </c>
      <c r="C122" t="s">
        <v>236</v>
      </c>
      <c r="D122" t="s">
        <v>590</v>
      </c>
      <c r="E122" s="6" t="s">
        <v>816</v>
      </c>
      <c r="F122" s="6" t="s">
        <v>237</v>
      </c>
      <c r="G122" t="s">
        <v>146</v>
      </c>
      <c r="H122" s="5">
        <v>4</v>
      </c>
    </row>
    <row r="123" spans="1:8">
      <c r="A123" t="s">
        <v>817</v>
      </c>
      <c r="B123" t="s">
        <v>239</v>
      </c>
      <c r="C123" t="s">
        <v>240</v>
      </c>
      <c r="D123" t="s">
        <v>590</v>
      </c>
      <c r="E123" s="6" t="s">
        <v>818</v>
      </c>
      <c r="F123" s="6" t="s">
        <v>238</v>
      </c>
      <c r="G123" t="s">
        <v>146</v>
      </c>
      <c r="H123" s="5">
        <v>4</v>
      </c>
    </row>
    <row r="124" spans="1:8">
      <c r="A124" t="s">
        <v>819</v>
      </c>
      <c r="B124" t="s">
        <v>242</v>
      </c>
      <c r="C124" t="s">
        <v>243</v>
      </c>
      <c r="D124" t="s">
        <v>590</v>
      </c>
      <c r="E124" s="6" t="s">
        <v>820</v>
      </c>
      <c r="F124" s="6" t="s">
        <v>241</v>
      </c>
      <c r="G124" t="s">
        <v>146</v>
      </c>
      <c r="H124" s="5">
        <v>4</v>
      </c>
    </row>
    <row r="125" spans="1:8">
      <c r="A125" t="s">
        <v>821</v>
      </c>
      <c r="B125" t="s">
        <v>165</v>
      </c>
      <c r="C125" t="s">
        <v>166</v>
      </c>
      <c r="D125" t="s">
        <v>717</v>
      </c>
      <c r="E125" s="6" t="s">
        <v>822</v>
      </c>
      <c r="F125" s="6" t="s">
        <v>248</v>
      </c>
      <c r="G125" t="s">
        <v>146</v>
      </c>
      <c r="H125" s="5">
        <v>4</v>
      </c>
    </row>
    <row r="126" spans="1:8">
      <c r="A126" t="s">
        <v>823</v>
      </c>
      <c r="B126" t="s">
        <v>144</v>
      </c>
      <c r="C126" t="s">
        <v>145</v>
      </c>
      <c r="D126" t="s">
        <v>717</v>
      </c>
      <c r="E126" s="6" t="s">
        <v>824</v>
      </c>
      <c r="F126" s="6" t="s">
        <v>250</v>
      </c>
      <c r="G126" t="s">
        <v>146</v>
      </c>
      <c r="H126" s="5">
        <v>4</v>
      </c>
    </row>
    <row r="127" spans="1:8">
      <c r="A127" t="s">
        <v>825</v>
      </c>
      <c r="B127" t="s">
        <v>150</v>
      </c>
      <c r="C127" t="s">
        <v>151</v>
      </c>
      <c r="D127" t="s">
        <v>826</v>
      </c>
      <c r="E127" s="6" t="s">
        <v>827</v>
      </c>
      <c r="F127" s="6" t="s">
        <v>252</v>
      </c>
      <c r="G127" t="s">
        <v>146</v>
      </c>
      <c r="H127" s="5">
        <v>5</v>
      </c>
    </row>
    <row r="128" spans="1:8">
      <c r="A128" t="s">
        <v>828</v>
      </c>
      <c r="B128" t="s">
        <v>150</v>
      </c>
      <c r="C128" t="s">
        <v>151</v>
      </c>
      <c r="D128" t="s">
        <v>717</v>
      </c>
      <c r="E128" s="6" t="s">
        <v>829</v>
      </c>
      <c r="F128" s="6" t="s">
        <v>254</v>
      </c>
      <c r="G128" t="s">
        <v>146</v>
      </c>
      <c r="H128" s="5">
        <v>4</v>
      </c>
    </row>
    <row r="129" spans="1:8">
      <c r="A129" t="s">
        <v>830</v>
      </c>
      <c r="B129" t="s">
        <v>150</v>
      </c>
      <c r="C129" t="s">
        <v>151</v>
      </c>
      <c r="D129" t="s">
        <v>717</v>
      </c>
      <c r="E129" s="6" t="s">
        <v>831</v>
      </c>
      <c r="F129" s="6" t="s">
        <v>256</v>
      </c>
      <c r="G129" t="s">
        <v>146</v>
      </c>
      <c r="H129" s="5">
        <v>4</v>
      </c>
    </row>
    <row r="130" spans="1:8">
      <c r="A130" t="s">
        <v>832</v>
      </c>
      <c r="B130" t="s">
        <v>178</v>
      </c>
      <c r="C130" t="s">
        <v>179</v>
      </c>
      <c r="D130" t="s">
        <v>717</v>
      </c>
      <c r="E130" s="6" t="s">
        <v>833</v>
      </c>
      <c r="F130" s="6" t="s">
        <v>258</v>
      </c>
      <c r="G130" t="s">
        <v>146</v>
      </c>
      <c r="H130" s="5">
        <v>4</v>
      </c>
    </row>
    <row r="131" spans="1:8">
      <c r="A131" t="s">
        <v>834</v>
      </c>
      <c r="B131" t="s">
        <v>178</v>
      </c>
      <c r="C131" t="s">
        <v>179</v>
      </c>
      <c r="D131" t="s">
        <v>717</v>
      </c>
      <c r="E131" s="6" t="s">
        <v>835</v>
      </c>
      <c r="F131" s="6" t="s">
        <v>259</v>
      </c>
      <c r="G131" t="s">
        <v>146</v>
      </c>
      <c r="H131" s="5">
        <v>4</v>
      </c>
    </row>
    <row r="132" spans="1:8">
      <c r="A132" t="s">
        <v>836</v>
      </c>
      <c r="B132" t="s">
        <v>178</v>
      </c>
      <c r="C132" t="s">
        <v>179</v>
      </c>
      <c r="D132" t="s">
        <v>717</v>
      </c>
      <c r="E132" s="6" t="s">
        <v>837</v>
      </c>
      <c r="F132" s="6" t="s">
        <v>260</v>
      </c>
      <c r="G132" t="s">
        <v>146</v>
      </c>
      <c r="H132" s="5">
        <v>5</v>
      </c>
    </row>
    <row r="133" spans="1:8">
      <c r="A133" t="s">
        <v>838</v>
      </c>
      <c r="B133" t="s">
        <v>178</v>
      </c>
      <c r="C133" t="s">
        <v>179</v>
      </c>
      <c r="D133" t="s">
        <v>717</v>
      </c>
      <c r="E133" s="6" t="s">
        <v>839</v>
      </c>
      <c r="F133" s="6" t="s">
        <v>261</v>
      </c>
      <c r="G133" t="s">
        <v>146</v>
      </c>
      <c r="H133" s="5">
        <v>4</v>
      </c>
    </row>
    <row r="134" spans="1:8">
      <c r="A134" t="s">
        <v>840</v>
      </c>
      <c r="B134" t="s">
        <v>178</v>
      </c>
      <c r="C134" t="s">
        <v>179</v>
      </c>
      <c r="D134" t="s">
        <v>717</v>
      </c>
      <c r="E134" s="6" t="s">
        <v>574</v>
      </c>
      <c r="F134" s="6" t="s">
        <v>263</v>
      </c>
      <c r="G134" t="s">
        <v>146</v>
      </c>
      <c r="H134" s="5">
        <v>4</v>
      </c>
    </row>
    <row r="135" spans="1:8">
      <c r="A135" t="s">
        <v>841</v>
      </c>
      <c r="B135" t="s">
        <v>178</v>
      </c>
      <c r="C135" t="s">
        <v>179</v>
      </c>
      <c r="D135" t="s">
        <v>654</v>
      </c>
      <c r="E135" s="6" t="s">
        <v>842</v>
      </c>
      <c r="F135" s="6" t="s">
        <v>264</v>
      </c>
      <c r="G135" t="s">
        <v>146</v>
      </c>
      <c r="H135" s="5">
        <v>4</v>
      </c>
    </row>
    <row r="136" spans="1:8">
      <c r="A136" t="s">
        <v>843</v>
      </c>
      <c r="B136" t="s">
        <v>154</v>
      </c>
      <c r="C136" t="s">
        <v>155</v>
      </c>
      <c r="D136" t="s">
        <v>717</v>
      </c>
      <c r="E136" s="6" t="s">
        <v>844</v>
      </c>
      <c r="F136" s="6" t="s">
        <v>266</v>
      </c>
      <c r="G136" t="s">
        <v>146</v>
      </c>
      <c r="H136" s="5">
        <v>4</v>
      </c>
    </row>
    <row r="137" spans="1:8">
      <c r="A137" t="s">
        <v>845</v>
      </c>
      <c r="B137" t="s">
        <v>144</v>
      </c>
      <c r="C137" t="s">
        <v>145</v>
      </c>
      <c r="D137" t="s">
        <v>590</v>
      </c>
      <c r="E137" s="6" t="s">
        <v>574</v>
      </c>
      <c r="F137" s="6" t="s">
        <v>270</v>
      </c>
      <c r="G137" t="s">
        <v>146</v>
      </c>
      <c r="H137" s="5">
        <v>4</v>
      </c>
    </row>
    <row r="138" spans="1:8">
      <c r="A138" t="s">
        <v>846</v>
      </c>
      <c r="B138" t="s">
        <v>273</v>
      </c>
      <c r="C138" t="s">
        <v>274</v>
      </c>
      <c r="D138" t="s">
        <v>847</v>
      </c>
      <c r="E138" s="6" t="s">
        <v>848</v>
      </c>
      <c r="F138" s="6" t="s">
        <v>272</v>
      </c>
      <c r="G138" t="s">
        <v>146</v>
      </c>
      <c r="H138" s="5">
        <v>4</v>
      </c>
    </row>
    <row r="139" spans="1:8">
      <c r="A139" t="s">
        <v>849</v>
      </c>
      <c r="B139" t="s">
        <v>154</v>
      </c>
      <c r="C139" t="s">
        <v>155</v>
      </c>
      <c r="D139" t="s">
        <v>826</v>
      </c>
      <c r="E139" s="6" t="s">
        <v>850</v>
      </c>
      <c r="F139" s="6" t="s">
        <v>276</v>
      </c>
      <c r="G139" t="s">
        <v>146</v>
      </c>
      <c r="H139" s="5">
        <v>4</v>
      </c>
    </row>
    <row r="140" spans="1:8">
      <c r="A140" t="s">
        <v>851</v>
      </c>
      <c r="B140" t="s">
        <v>144</v>
      </c>
      <c r="C140" t="s">
        <v>145</v>
      </c>
      <c r="D140" t="s">
        <v>852</v>
      </c>
      <c r="E140" s="6" t="s">
        <v>853</v>
      </c>
      <c r="F140" s="6" t="s">
        <v>281</v>
      </c>
      <c r="G140" t="s">
        <v>146</v>
      </c>
      <c r="H140" s="5">
        <v>4</v>
      </c>
    </row>
    <row r="141" spans="1:8">
      <c r="A141" t="s">
        <v>854</v>
      </c>
      <c r="B141" t="s">
        <v>150</v>
      </c>
      <c r="C141" t="s">
        <v>151</v>
      </c>
      <c r="D141" t="s">
        <v>767</v>
      </c>
      <c r="E141" s="6" t="s">
        <v>855</v>
      </c>
      <c r="F141" s="6" t="s">
        <v>282</v>
      </c>
      <c r="G141" t="s">
        <v>146</v>
      </c>
      <c r="H141" s="5">
        <v>4</v>
      </c>
    </row>
    <row r="142" spans="1:8">
      <c r="A142" t="s">
        <v>856</v>
      </c>
      <c r="B142" t="s">
        <v>150</v>
      </c>
      <c r="C142" t="s">
        <v>151</v>
      </c>
      <c r="D142" t="s">
        <v>857</v>
      </c>
      <c r="E142" s="6" t="s">
        <v>858</v>
      </c>
      <c r="F142" s="6" t="s">
        <v>284</v>
      </c>
      <c r="G142" t="s">
        <v>146</v>
      </c>
      <c r="H142" s="5">
        <v>4</v>
      </c>
    </row>
    <row r="143" spans="1:8">
      <c r="A143" t="s">
        <v>859</v>
      </c>
      <c r="B143" t="s">
        <v>290</v>
      </c>
      <c r="C143" t="s">
        <v>291</v>
      </c>
      <c r="D143" t="s">
        <v>860</v>
      </c>
      <c r="E143" s="6" t="s">
        <v>861</v>
      </c>
      <c r="F143" s="6" t="s">
        <v>460</v>
      </c>
      <c r="G143" t="s">
        <v>323</v>
      </c>
      <c r="H143" s="5">
        <v>4</v>
      </c>
    </row>
    <row r="144" spans="1:8">
      <c r="A144" t="s">
        <v>862</v>
      </c>
      <c r="B144" t="s">
        <v>290</v>
      </c>
      <c r="C144" t="s">
        <v>291</v>
      </c>
      <c r="D144" t="s">
        <v>863</v>
      </c>
      <c r="E144" s="6" t="s">
        <v>864</v>
      </c>
      <c r="F144" s="6" t="s">
        <v>461</v>
      </c>
      <c r="G144" t="s">
        <v>323</v>
      </c>
      <c r="H144" s="5">
        <v>5</v>
      </c>
    </row>
    <row r="145" spans="1:8">
      <c r="A145" t="s">
        <v>865</v>
      </c>
      <c r="B145" t="s">
        <v>296</v>
      </c>
      <c r="C145" t="s">
        <v>297</v>
      </c>
      <c r="D145" t="s">
        <v>641</v>
      </c>
      <c r="E145" s="6" t="s">
        <v>866</v>
      </c>
      <c r="F145" s="6" t="s">
        <v>463</v>
      </c>
      <c r="G145" t="s">
        <v>323</v>
      </c>
      <c r="H145" s="5">
        <v>3</v>
      </c>
    </row>
    <row r="146" spans="1:8">
      <c r="A146" t="s">
        <v>867</v>
      </c>
      <c r="B146" t="s">
        <v>230</v>
      </c>
      <c r="C146" t="s">
        <v>231</v>
      </c>
      <c r="D146" t="s">
        <v>590</v>
      </c>
      <c r="E146" s="6" t="s">
        <v>574</v>
      </c>
      <c r="F146" s="6" t="s">
        <v>465</v>
      </c>
      <c r="G146" t="s">
        <v>323</v>
      </c>
      <c r="H146" s="5">
        <v>4</v>
      </c>
    </row>
    <row r="147" spans="1:8">
      <c r="A147" t="s">
        <v>868</v>
      </c>
      <c r="B147" t="s">
        <v>230</v>
      </c>
      <c r="C147" t="s">
        <v>231</v>
      </c>
      <c r="D147" t="s">
        <v>590</v>
      </c>
      <c r="E147" s="6" t="s">
        <v>869</v>
      </c>
      <c r="F147" s="6" t="s">
        <v>466</v>
      </c>
      <c r="G147" t="s">
        <v>323</v>
      </c>
      <c r="H147" s="5">
        <v>4</v>
      </c>
    </row>
    <row r="148" spans="1:8">
      <c r="A148" t="s">
        <v>870</v>
      </c>
      <c r="B148" t="s">
        <v>230</v>
      </c>
      <c r="C148" t="s">
        <v>231</v>
      </c>
      <c r="D148" t="s">
        <v>871</v>
      </c>
      <c r="E148" s="6" t="s">
        <v>872</v>
      </c>
      <c r="F148" s="6" t="s">
        <v>468</v>
      </c>
      <c r="G148" t="s">
        <v>323</v>
      </c>
      <c r="H148" s="5">
        <v>4</v>
      </c>
    </row>
    <row r="149" spans="1:8">
      <c r="A149" t="s">
        <v>873</v>
      </c>
      <c r="B149" t="s">
        <v>235</v>
      </c>
      <c r="C149" t="s">
        <v>236</v>
      </c>
      <c r="D149" t="s">
        <v>788</v>
      </c>
      <c r="E149" s="6" t="s">
        <v>874</v>
      </c>
      <c r="F149" s="6" t="s">
        <v>470</v>
      </c>
      <c r="G149" t="s">
        <v>323</v>
      </c>
      <c r="H149" s="5">
        <v>4</v>
      </c>
    </row>
    <row r="150" spans="1:8">
      <c r="A150" t="s">
        <v>875</v>
      </c>
      <c r="B150" t="s">
        <v>242</v>
      </c>
      <c r="C150" t="s">
        <v>243</v>
      </c>
      <c r="D150" t="s">
        <v>676</v>
      </c>
      <c r="E150" s="6" t="s">
        <v>876</v>
      </c>
      <c r="F150" s="6" t="s">
        <v>471</v>
      </c>
      <c r="G150" t="s">
        <v>323</v>
      </c>
      <c r="H150" s="5">
        <v>5</v>
      </c>
    </row>
    <row r="151" spans="1:8">
      <c r="A151" t="s">
        <v>877</v>
      </c>
      <c r="B151" t="s">
        <v>242</v>
      </c>
      <c r="C151" t="s">
        <v>243</v>
      </c>
      <c r="D151" t="s">
        <v>857</v>
      </c>
      <c r="E151" s="6" t="s">
        <v>878</v>
      </c>
      <c r="F151" s="6" t="s">
        <v>472</v>
      </c>
      <c r="G151" t="s">
        <v>323</v>
      </c>
      <c r="H151" s="5">
        <v>4</v>
      </c>
    </row>
    <row r="152" spans="1:8">
      <c r="A152" t="s">
        <v>879</v>
      </c>
      <c r="B152" t="s">
        <v>290</v>
      </c>
      <c r="C152" t="s">
        <v>291</v>
      </c>
      <c r="D152" t="s">
        <v>860</v>
      </c>
      <c r="E152" s="6" t="s">
        <v>880</v>
      </c>
      <c r="F152" s="6" t="s">
        <v>289</v>
      </c>
      <c r="G152" t="s">
        <v>292</v>
      </c>
      <c r="H152" s="5">
        <v>2</v>
      </c>
    </row>
    <row r="153" spans="1:8">
      <c r="A153" t="s">
        <v>881</v>
      </c>
      <c r="B153" t="s">
        <v>144</v>
      </c>
      <c r="C153" t="s">
        <v>145</v>
      </c>
      <c r="D153" t="s">
        <v>590</v>
      </c>
      <c r="E153" s="6" t="s">
        <v>882</v>
      </c>
      <c r="F153" s="6" t="s">
        <v>293</v>
      </c>
      <c r="G153" t="s">
        <v>292</v>
      </c>
      <c r="H153" s="5">
        <v>3</v>
      </c>
    </row>
    <row r="154" spans="1:8">
      <c r="A154" t="s">
        <v>883</v>
      </c>
      <c r="B154" t="s">
        <v>296</v>
      </c>
      <c r="C154" t="s">
        <v>297</v>
      </c>
      <c r="D154" t="s">
        <v>590</v>
      </c>
      <c r="E154" s="6" t="s">
        <v>884</v>
      </c>
      <c r="F154" s="6" t="s">
        <v>295</v>
      </c>
      <c r="G154" t="s">
        <v>298</v>
      </c>
      <c r="H154" s="5">
        <v>3</v>
      </c>
    </row>
    <row r="155" spans="1:8">
      <c r="A155" t="s">
        <v>885</v>
      </c>
      <c r="B155" t="s">
        <v>296</v>
      </c>
      <c r="C155" t="s">
        <v>297</v>
      </c>
      <c r="D155" t="s">
        <v>590</v>
      </c>
      <c r="E155" s="6" t="s">
        <v>561</v>
      </c>
      <c r="F155" s="6" t="s">
        <v>300</v>
      </c>
      <c r="G155" t="s">
        <v>298</v>
      </c>
      <c r="H155" s="5">
        <v>3</v>
      </c>
    </row>
    <row r="156" spans="1:8">
      <c r="A156" t="s">
        <v>886</v>
      </c>
      <c r="B156" t="s">
        <v>273</v>
      </c>
      <c r="C156" t="s">
        <v>274</v>
      </c>
      <c r="D156" t="s">
        <v>590</v>
      </c>
      <c r="E156" s="6" t="s">
        <v>887</v>
      </c>
      <c r="F156" s="6" t="s">
        <v>302</v>
      </c>
      <c r="G156" t="s">
        <v>298</v>
      </c>
      <c r="H156" s="5">
        <v>3</v>
      </c>
    </row>
    <row r="157" spans="1:8">
      <c r="A157" t="s">
        <v>888</v>
      </c>
      <c r="B157" t="s">
        <v>178</v>
      </c>
      <c r="C157" t="s">
        <v>179</v>
      </c>
      <c r="D157" t="s">
        <v>590</v>
      </c>
      <c r="E157" s="6" t="s">
        <v>889</v>
      </c>
      <c r="F157" s="6" t="s">
        <v>303</v>
      </c>
      <c r="G157" t="s">
        <v>292</v>
      </c>
      <c r="H157" s="5">
        <v>3</v>
      </c>
    </row>
    <row r="158" spans="1:8">
      <c r="A158" t="s">
        <v>890</v>
      </c>
      <c r="B158" t="s">
        <v>182</v>
      </c>
      <c r="C158" t="s">
        <v>183</v>
      </c>
      <c r="D158" t="s">
        <v>717</v>
      </c>
      <c r="E158" s="6" t="s">
        <v>891</v>
      </c>
      <c r="F158" s="6" t="s">
        <v>305</v>
      </c>
      <c r="G158" t="s">
        <v>298</v>
      </c>
      <c r="H158" s="5">
        <v>3</v>
      </c>
    </row>
    <row r="159" spans="1:8">
      <c r="A159" t="s">
        <v>892</v>
      </c>
      <c r="B159" t="s">
        <v>230</v>
      </c>
      <c r="C159" t="s">
        <v>231</v>
      </c>
      <c r="D159" t="s">
        <v>590</v>
      </c>
      <c r="E159" s="6" t="s">
        <v>893</v>
      </c>
      <c r="F159" s="6" t="s">
        <v>306</v>
      </c>
      <c r="G159" t="s">
        <v>292</v>
      </c>
      <c r="H159" s="5">
        <v>3</v>
      </c>
    </row>
    <row r="160" spans="1:8">
      <c r="A160" t="s">
        <v>894</v>
      </c>
      <c r="B160" t="s">
        <v>242</v>
      </c>
      <c r="C160" t="s">
        <v>243</v>
      </c>
      <c r="D160" t="s">
        <v>590</v>
      </c>
      <c r="E160" s="6" t="s">
        <v>895</v>
      </c>
      <c r="F160" s="6" t="s">
        <v>308</v>
      </c>
      <c r="G160" t="s">
        <v>298</v>
      </c>
      <c r="H160" s="5">
        <v>3</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 Executive Summary</vt:lpstr>
      <vt:lpstr>Research Question Coverage</vt:lpstr>
      <vt:lpstr>Win Drivers Section</vt:lpstr>
      <vt:lpstr>Loss Factors Section</vt:lpstr>
      <vt:lpstr>Competitive Intelligence</vt:lpstr>
      <vt:lpstr>Implementation Insights</vt:lpstr>
      <vt:lpstr>Pricing Analysis</vt:lpstr>
      <vt:lpstr>Section Planning</vt:lpstr>
      <vt:lpstr>📋 Raw Data</vt:lpstr>
      <vt:lpstr>🔄 Cross-Section Themes</vt:lpstr>
      <vt:lpstr>Report Builder (Final Output)</vt:lpstr>
      <vt:lpstr>Decision Tracking</vt:lpstr>
      <vt:lpstr>Report Outline Generator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2025-08-07T20:07:03Z</dcterms:created>
  <dcterms:modified xsi:type="dcterms:W3CDTF">2025-08-07T20:07:03Z</dcterms:modified>
</cp:coreProperties>
</file>