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cuments\Work\Dev10\Git\M04\"/>
    </mc:Choice>
  </mc:AlternateContent>
  <xr:revisionPtr revIDLastSave="0" documentId="13_ncr:1_{BECBBEC2-91C8-4AE2-8131-FE524EBAC6EC}" xr6:coauthVersionLast="47" xr6:coauthVersionMax="47" xr10:uidLastSave="{00000000-0000-0000-0000-000000000000}"/>
  <bookViews>
    <workbookView xWindow="45480" yWindow="-4365" windowWidth="23430" windowHeight="15615" activeTab="2" xr2:uid="{04B76C31-0E76-4072-9C85-E6AC6FBE179E}"/>
  </bookViews>
  <sheets>
    <sheet name="Risk" sheetId="5" r:id="rId1"/>
    <sheet name="%Positive" sheetId="3" r:id="rId2"/>
    <sheet name="%TestedSyphilis" sheetId="2" r:id="rId3"/>
    <sheet name="%Treatment" sheetId="4" r:id="rId4"/>
    <sheet name="SyphilisRawData" sheetId="1" r:id="rId5"/>
  </sheets>
  <definedNames>
    <definedName name="_xlnm._FilterDatabase" localSheetId="1" hidden="1">'%Positive'!$Y$319:$AE$319</definedName>
    <definedName name="_xlnm._FilterDatabase" localSheetId="2" hidden="1">'%TestedSyphilis'!$V$163:$Y$315</definedName>
    <definedName name="ExternalData_1" localSheetId="0" hidden="1">'Risk'!$A$1:$G$47</definedName>
    <definedName name="ExternalData_1" localSheetId="4" hidden="1">SyphilisRawData!$A$1:$E$1051</definedName>
  </definedName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2" l="1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S129" i="2"/>
  <c r="T129" i="2"/>
  <c r="S130" i="2"/>
  <c r="T130" i="2"/>
  <c r="S131" i="2"/>
  <c r="T131" i="2"/>
  <c r="S132" i="2"/>
  <c r="T132" i="2"/>
  <c r="S133" i="2"/>
  <c r="T133" i="2"/>
  <c r="S134" i="2"/>
  <c r="T134" i="2"/>
  <c r="S135" i="2"/>
  <c r="T135" i="2"/>
  <c r="S136" i="2"/>
  <c r="T136" i="2"/>
  <c r="S137" i="2"/>
  <c r="T137" i="2"/>
  <c r="S138" i="2"/>
  <c r="T138" i="2"/>
  <c r="S139" i="2"/>
  <c r="T139" i="2"/>
  <c r="S140" i="2"/>
  <c r="T140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S153" i="2"/>
  <c r="T153" i="2"/>
  <c r="S154" i="2"/>
  <c r="T154" i="2"/>
  <c r="S155" i="2"/>
  <c r="T155" i="2"/>
  <c r="S156" i="2"/>
  <c r="T156" i="2"/>
  <c r="T5" i="2"/>
  <c r="S5" i="2"/>
  <c r="T177" i="3" l="1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162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9F48EF-23EA-4E22-A45A-A0AE05231D92}" keepAlive="1" name="Query - Risk" description="Connection to the 'Risk' query in the workbook." type="5" refreshedVersion="7" background="1" saveData="1">
    <dbPr connection="Provider=Microsoft.Mashup.OleDb.1;Data Source=$Workbook$;Location=Risk;Extended Properties=&quot;&quot;" command="SELECT * FROM [Risk]"/>
  </connection>
  <connection id="2" xr16:uid="{2BF0A488-B320-4168-8117-F167A2936FF7}" keepAlive="1" name="Query - Syphylis" description="Connection to the 'Syphylis' query in the workbook." type="5" refreshedVersion="7" background="1" saveData="1">
    <dbPr connection="Provider=Microsoft.Mashup.OleDb.1;Data Source=$Workbook$;Location=Syphylis;Extended Properties=&quot;&quot;" command="SELECT * FROM [Syphylis]"/>
  </connection>
</connections>
</file>

<file path=xl/sharedStrings.xml><?xml version="1.0" encoding="utf-8"?>
<sst xmlns="http://schemas.openxmlformats.org/spreadsheetml/2006/main" count="2863" uniqueCount="195">
  <si>
    <t>Country</t>
  </si>
  <si>
    <t>Year</t>
  </si>
  <si>
    <t>Women accessing antenatal care (ANC) services who were tested for syphilis (%)</t>
  </si>
  <si>
    <t>Antenatal care attendees who were positive for syphilis (%)</t>
  </si>
  <si>
    <t>Antenatal care attendees positive for syphilis who received treatment (%)</t>
  </si>
  <si>
    <t>Afghanistan</t>
  </si>
  <si>
    <t>Algeria</t>
  </si>
  <si>
    <t>Angola</t>
  </si>
  <si>
    <t>Antigua and Barbuda</t>
  </si>
  <si>
    <t>Argentina</t>
  </si>
  <si>
    <t>Armenia</t>
  </si>
  <si>
    <t>Azerbaijan</t>
  </si>
  <si>
    <t>Bahamas</t>
  </si>
  <si>
    <t>Bahrain</t>
  </si>
  <si>
    <t>Bangladesh</t>
  </si>
  <si>
    <t>Barbados</t>
  </si>
  <si>
    <t>Belarus</t>
  </si>
  <si>
    <t>Belize</t>
  </si>
  <si>
    <t>Benin</t>
  </si>
  <si>
    <t>Bhutan</t>
  </si>
  <si>
    <t>Bolivia (Plurinational State of)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</si>
  <si>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</si>
  <si>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</si>
  <si>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</si>
  <si>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</si>
  <si>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</si>
  <si>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</si>
  <si>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</si>
  <si>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</si>
  <si>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</si>
  <si>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</si>
  <si>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</si>
  <si>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</si>
  <si>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</si>
  <si>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</si>
  <si>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</si>
  <si>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</si>
  <si>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</si>
  <si>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</si>
  <si>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</si>
  <si>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</si>
  <si>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</si>
  <si>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</si>
  <si>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</si>
  <si>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</si>
  <si>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</si>
  <si>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</si>
  <si>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</si>
  <si>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</si>
  <si>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</si>
  <si>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El Salvador</t>
  </si>
  <si>
    <t>Equatorial Guinea</t>
  </si>
  <si>
    <t>Eritrea</t>
  </si>
  <si>
    <t>Eswatini</t>
  </si>
  <si>
    <t>Ethiopia</t>
  </si>
  <si>
    <t>Fiji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</si>
  <si>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</si>
  <si>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</si>
  <si>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</si>
  <si>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</si>
  <si>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</si>
  <si>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</si>
  <si>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</si>
  <si>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</si>
  <si>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</si>
  <si>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</si>
  <si>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</si>
  <si>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</si>
  <si>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</si>
  <si>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</si>
  <si>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</si>
  <si>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</si>
  <si>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</si>
  <si>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 (Islamic Republic of)</t>
  </si>
  <si>
    <t>Iraq</t>
  </si>
  <si>
    <t>Jamaica</t>
  </si>
  <si>
    <t>Jordan</t>
  </si>
  <si>
    <t>Kazakhstan</t>
  </si>
  <si>
    <t>Kenya</t>
  </si>
  <si>
    <t>Kiribati</t>
  </si>
  <si>
    <t>Kyrgyzstan</t>
  </si>
  <si>
    <t>Lao People's Democratic Republic</t>
  </si>
  <si>
    <t>Lesotho</t>
  </si>
  <si>
    <t>Liberia</t>
  </si>
  <si>
    <t>Lithuania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</si>
  <si>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</si>
  <si>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</si>
  <si>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</si>
  <si>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</si>
  <si>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</si>
  <si>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</si>
  <si>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</si>
  <si>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</si>
  <si>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</si>
  <si>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</si>
  <si>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</si>
  <si>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</si>
  <si>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</si>
  <si>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Morocco</t>
  </si>
  <si>
    <t>Mozambique</t>
  </si>
  <si>
    <t>Myanmar</t>
  </si>
  <si>
    <t>Namibia</t>
  </si>
  <si>
    <t>Nauru</t>
  </si>
  <si>
    <t>Nepal</t>
  </si>
  <si>
    <t>Netherlands</t>
  </si>
  <si>
    <t>Nicaragua</t>
  </si>
  <si>
    <t>Niger</t>
  </si>
  <si>
    <t>Nigeria</t>
  </si>
  <si>
    <t>Oman</t>
  </si>
  <si>
    <t>Palau</t>
  </si>
  <si>
    <t>Panama</t>
  </si>
  <si>
    <t>Papua New Guinea</t>
  </si>
  <si>
    <t>Paraguay</t>
  </si>
  <si>
    <t>Peru</t>
  </si>
  <si>
    <t>Philippines</t>
  </si>
  <si>
    <t>Republic of Moldova</t>
  </si>
  <si>
    <t>Romania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</si>
  <si>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</si>
  <si>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</si>
  <si>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</si>
  <si>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</si>
  <si>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</si>
  <si>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</si>
  <si>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</si>
  <si>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</si>
  <si>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</si>
  <si>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</si>
  <si>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</si>
  <si>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</si>
  <si>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</si>
  <si>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Solomon Islands</t>
  </si>
  <si>
    <t>Somalia</t>
  </si>
  <si>
    <t>South Africa</t>
  </si>
  <si>
    <t>South Sudan</t>
  </si>
  <si>
    <t>Sri Lanka</t>
  </si>
  <si>
    <t>Sudan</t>
  </si>
  <si>
    <t>Suriname</t>
  </si>
  <si>
    <t>Tajikistan</t>
  </si>
  <si>
    <t>Thailand</t>
  </si>
  <si>
    <t>Timor-Leste</t>
  </si>
  <si>
    <t>Togo</t>
  </si>
  <si>
    <t>Tonga</t>
  </si>
  <si>
    <t>Trinidad and Tobago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</si>
  <si>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</si>
  <si>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</si>
  <si>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</si>
  <si>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</si>
  <si>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</si>
  <si>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</si>
  <si>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</si>
  <si>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</si>
  <si>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</si>
  <si>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</si>
  <si>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</si>
  <si>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</si>
  <si>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</si>
  <si>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</si>
  <si>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Row Labels</t>
  </si>
  <si>
    <t>Grand Total</t>
  </si>
  <si>
    <t>Column Labels</t>
  </si>
  <si>
    <t>(blank)</t>
  </si>
  <si>
    <t>Average of Women accessing antenatal care (ANC) services who were tested for syphilis (%)</t>
  </si>
  <si>
    <t>Average of Antenatal care attendees who were positive for syphilis (%)</t>
  </si>
  <si>
    <t>Average of Antenatal care attendees positive for syphilis who received treatment (%)</t>
  </si>
  <si>
    <t>Condom.Male</t>
  </si>
  <si>
    <t>Condom.Female</t>
  </si>
  <si>
    <t>Condom.AvgMF</t>
  </si>
  <si>
    <t>HIVKnowledge.Male</t>
  </si>
  <si>
    <t>HIVKnowledge.Female</t>
  </si>
  <si>
    <t>HIVKnowledge.AvgMF</t>
  </si>
  <si>
    <t>Albania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</si>
  <si>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</si>
  <si>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</si>
  <si>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</si>
  <si>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</si>
  <si>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</si>
  <si>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</si>
  <si>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</si>
  <si>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</si>
  <si>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</si>
  <si>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</si>
  <si>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</si>
  <si>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</si>
  <si>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</si>
  <si>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</si>
  <si>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</si>
  <si>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not found</t>
  </si>
  <si>
    <t>AvgSyphilisPregnancy</t>
  </si>
  <si>
    <t>RankSyphilisPregnancy</t>
  </si>
  <si>
    <t>RankCondom</t>
  </si>
  <si>
    <t>RankHIVKnowledge</t>
  </si>
  <si>
    <t>More Interventions-More cases</t>
  </si>
  <si>
    <t>Fewer Intervention-Fewer cases</t>
  </si>
  <si>
    <t>of people tested</t>
  </si>
  <si>
    <t>of pregnant mothers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</si>
</sst>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4" borderId="2" xfId="0" applyFont="1" applyFill="1" applyBorder="1"/>
    <xf numFmtId="0" fontId="1" fillId="4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3" borderId="4" xfId="0" applyFont="1" applyFill="1" applyBorder="1"/>
    <xf numFmtId="0" fontId="1" fillId="4" borderId="4" xfId="0" applyFont="1" applyFill="1" applyBorder="1"/>
    <xf numFmtId="0" fontId="0" fillId="0" borderId="0" xfId="0" applyFill="1" applyBorder="1" applyAlignment="1"/>
    <xf numFmtId="0" fontId="0" fillId="0" borderId="5" xfId="0" applyFill="1" applyBorder="1" applyAlignment="1"/>
    <xf numFmtId="0" fontId="2" fillId="0" borderId="6" xfId="0" applyFont="1" applyFill="1" applyBorder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B2F90CC0-B673-4127-A2B7-58608A96A00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Increased</a:t>
            </a:r>
            <a:r>
              <a:rPr lang="en-US" baseline="0"/>
              <a:t> Syphillis with Increasd Education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Condom Use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'%Positive'!$Z$320:$Z$362</c:f>
              <c:numCache>
                <c:formatCode>General</c:formatCode>
                <c:ptCount val="43"/>
                <c:pt idx="0">
                  <c:v>2.25</c:v>
                </c:pt>
                <c:pt idx="1">
                  <c:v>4.0333333333333332</c:v>
                </c:pt>
                <c:pt idx="2">
                  <c:v>1.290909090909091</c:v>
                </c:pt>
                <c:pt idx="3">
                  <c:v>0.32</c:v>
                </c:pt>
                <c:pt idx="4">
                  <c:v>2.2749999999999999</c:v>
                </c:pt>
                <c:pt idx="5">
                  <c:v>1.6166666666666669</c:v>
                </c:pt>
                <c:pt idx="6">
                  <c:v>0.92500000000000004</c:v>
                </c:pt>
                <c:pt idx="7">
                  <c:v>3.043333333333333</c:v>
                </c:pt>
                <c:pt idx="8">
                  <c:v>0.10714285714285714</c:v>
                </c:pt>
                <c:pt idx="9">
                  <c:v>8.3333333333333329E-2</c:v>
                </c:pt>
                <c:pt idx="10">
                  <c:v>2.7272727272727271</c:v>
                </c:pt>
                <c:pt idx="11">
                  <c:v>1.4289999999999998</c:v>
                </c:pt>
                <c:pt idx="12">
                  <c:v>0.95</c:v>
                </c:pt>
                <c:pt idx="13">
                  <c:v>5.0983333333333336</c:v>
                </c:pt>
                <c:pt idx="14">
                  <c:v>3.6666666666666665</c:v>
                </c:pt>
                <c:pt idx="15">
                  <c:v>4.6000000000000005</c:v>
                </c:pt>
                <c:pt idx="16">
                  <c:v>4.2</c:v>
                </c:pt>
                <c:pt idx="17">
                  <c:v>0.48999999999999994</c:v>
                </c:pt>
                <c:pt idx="18">
                  <c:v>1.3790909090909087</c:v>
                </c:pt>
                <c:pt idx="19">
                  <c:v>1.8416666666666668</c:v>
                </c:pt>
                <c:pt idx="20">
                  <c:v>3.4200000000000004</c:v>
                </c:pt>
                <c:pt idx="21">
                  <c:v>0.6</c:v>
                </c:pt>
                <c:pt idx="22">
                  <c:v>3.2</c:v>
                </c:pt>
                <c:pt idx="23">
                  <c:v>1.34</c:v>
                </c:pt>
                <c:pt idx="24">
                  <c:v>0.66666666666666663</c:v>
                </c:pt>
                <c:pt idx="25">
                  <c:v>1.5555555555555556</c:v>
                </c:pt>
                <c:pt idx="26">
                  <c:v>0.95714285714285718</c:v>
                </c:pt>
                <c:pt idx="27">
                  <c:v>4.9666666666666659</c:v>
                </c:pt>
                <c:pt idx="28">
                  <c:v>0.16666666666666666</c:v>
                </c:pt>
                <c:pt idx="29">
                  <c:v>4.0333333333333341</c:v>
                </c:pt>
                <c:pt idx="30">
                  <c:v>1.1857142857142855</c:v>
                </c:pt>
                <c:pt idx="31">
                  <c:v>5.0750000000000002</c:v>
                </c:pt>
                <c:pt idx="32">
                  <c:v>2.5499999999999998</c:v>
                </c:pt>
                <c:pt idx="33">
                  <c:v>1.92</c:v>
                </c:pt>
                <c:pt idx="34">
                  <c:v>1.1000000000000001</c:v>
                </c:pt>
                <c:pt idx="35">
                  <c:v>3.1875000000000004</c:v>
                </c:pt>
                <c:pt idx="36">
                  <c:v>0.5</c:v>
                </c:pt>
                <c:pt idx="37">
                  <c:v>0.02</c:v>
                </c:pt>
                <c:pt idx="38">
                  <c:v>0.61199999999999999</c:v>
                </c:pt>
                <c:pt idx="39">
                  <c:v>0</c:v>
                </c:pt>
                <c:pt idx="40">
                  <c:v>0.41600000000000004</c:v>
                </c:pt>
                <c:pt idx="41">
                  <c:v>0.68874999999999997</c:v>
                </c:pt>
                <c:pt idx="42">
                  <c:v>1.3888888888888891</c:v>
                </c:pt>
              </c:numCache>
            </c:numRef>
          </c:xVal>
          <c:yVal>
            <c:numRef>
              <c:f>'%Positive'!$AA$320:$AA$362</c:f>
              <c:numCache>
                <c:formatCode>General</c:formatCode>
                <c:ptCount val="43"/>
                <c:pt idx="0">
                  <c:v>70</c:v>
                </c:pt>
                <c:pt idx="1">
                  <c:v>55.5</c:v>
                </c:pt>
                <c:pt idx="2">
                  <c:v>34.5</c:v>
                </c:pt>
                <c:pt idx="3">
                  <c:v>56.5</c:v>
                </c:pt>
                <c:pt idx="4">
                  <c:v>40.5</c:v>
                </c:pt>
                <c:pt idx="5">
                  <c:v>28.5</c:v>
                </c:pt>
                <c:pt idx="6">
                  <c:v>14</c:v>
                </c:pt>
                <c:pt idx="7">
                  <c:v>25.5</c:v>
                </c:pt>
                <c:pt idx="8">
                  <c:v>47</c:v>
                </c:pt>
                <c:pt idx="9">
                  <c:v>0</c:v>
                </c:pt>
                <c:pt idx="10">
                  <c:v>26</c:v>
                </c:pt>
                <c:pt idx="11">
                  <c:v>42</c:v>
                </c:pt>
                <c:pt idx="12">
                  <c:v>0</c:v>
                </c:pt>
                <c:pt idx="13">
                  <c:v>28.5</c:v>
                </c:pt>
                <c:pt idx="14">
                  <c:v>25</c:v>
                </c:pt>
                <c:pt idx="15">
                  <c:v>30.5</c:v>
                </c:pt>
                <c:pt idx="16">
                  <c:v>45.5</c:v>
                </c:pt>
                <c:pt idx="17">
                  <c:v>38.5</c:v>
                </c:pt>
                <c:pt idx="18">
                  <c:v>44.5</c:v>
                </c:pt>
                <c:pt idx="19">
                  <c:v>47.5</c:v>
                </c:pt>
                <c:pt idx="20">
                  <c:v>45</c:v>
                </c:pt>
                <c:pt idx="21">
                  <c:v>40</c:v>
                </c:pt>
                <c:pt idx="22">
                  <c:v>22</c:v>
                </c:pt>
                <c:pt idx="23">
                  <c:v>21.5</c:v>
                </c:pt>
                <c:pt idx="24">
                  <c:v>9</c:v>
                </c:pt>
                <c:pt idx="25">
                  <c:v>31.5</c:v>
                </c:pt>
                <c:pt idx="26">
                  <c:v>24.5</c:v>
                </c:pt>
                <c:pt idx="27">
                  <c:v>10</c:v>
                </c:pt>
                <c:pt idx="28">
                  <c:v>26</c:v>
                </c:pt>
                <c:pt idx="29">
                  <c:v>28.5</c:v>
                </c:pt>
                <c:pt idx="30">
                  <c:v>0</c:v>
                </c:pt>
                <c:pt idx="31">
                  <c:v>7.5</c:v>
                </c:pt>
                <c:pt idx="32">
                  <c:v>36.5</c:v>
                </c:pt>
                <c:pt idx="33">
                  <c:v>33</c:v>
                </c:pt>
                <c:pt idx="34">
                  <c:v>3</c:v>
                </c:pt>
                <c:pt idx="35">
                  <c:v>12.5</c:v>
                </c:pt>
                <c:pt idx="36">
                  <c:v>0</c:v>
                </c:pt>
                <c:pt idx="37">
                  <c:v>43.5</c:v>
                </c:pt>
                <c:pt idx="38">
                  <c:v>26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E-4610-8E3F-BDCD699F10EC}"/>
            </c:ext>
          </c:extLst>
        </c:ser>
        <c:ser>
          <c:idx val="1"/>
          <c:order val="1"/>
          <c:tx>
            <c:v>HIV Knowledge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'%Positive'!$Z$320:$Z$362</c:f>
              <c:numCache>
                <c:formatCode>General</c:formatCode>
                <c:ptCount val="43"/>
                <c:pt idx="0">
                  <c:v>2.25</c:v>
                </c:pt>
                <c:pt idx="1">
                  <c:v>4.0333333333333332</c:v>
                </c:pt>
                <c:pt idx="2">
                  <c:v>1.290909090909091</c:v>
                </c:pt>
                <c:pt idx="3">
                  <c:v>0.32</c:v>
                </c:pt>
                <c:pt idx="4">
                  <c:v>2.2749999999999999</c:v>
                </c:pt>
                <c:pt idx="5">
                  <c:v>1.6166666666666669</c:v>
                </c:pt>
                <c:pt idx="6">
                  <c:v>0.92500000000000004</c:v>
                </c:pt>
                <c:pt idx="7">
                  <c:v>3.043333333333333</c:v>
                </c:pt>
                <c:pt idx="8">
                  <c:v>0.10714285714285714</c:v>
                </c:pt>
                <c:pt idx="9">
                  <c:v>8.3333333333333329E-2</c:v>
                </c:pt>
                <c:pt idx="10">
                  <c:v>2.7272727272727271</c:v>
                </c:pt>
                <c:pt idx="11">
                  <c:v>1.4289999999999998</c:v>
                </c:pt>
                <c:pt idx="12">
                  <c:v>0.95</c:v>
                </c:pt>
                <c:pt idx="13">
                  <c:v>5.0983333333333336</c:v>
                </c:pt>
                <c:pt idx="14">
                  <c:v>3.6666666666666665</c:v>
                </c:pt>
                <c:pt idx="15">
                  <c:v>4.6000000000000005</c:v>
                </c:pt>
                <c:pt idx="16">
                  <c:v>4.2</c:v>
                </c:pt>
                <c:pt idx="17">
                  <c:v>0.48999999999999994</c:v>
                </c:pt>
                <c:pt idx="18">
                  <c:v>1.3790909090909087</c:v>
                </c:pt>
                <c:pt idx="19">
                  <c:v>1.8416666666666668</c:v>
                </c:pt>
                <c:pt idx="20">
                  <c:v>3.4200000000000004</c:v>
                </c:pt>
                <c:pt idx="21">
                  <c:v>0.6</c:v>
                </c:pt>
                <c:pt idx="22">
                  <c:v>3.2</c:v>
                </c:pt>
                <c:pt idx="23">
                  <c:v>1.34</c:v>
                </c:pt>
                <c:pt idx="24">
                  <c:v>0.66666666666666663</c:v>
                </c:pt>
                <c:pt idx="25">
                  <c:v>1.5555555555555556</c:v>
                </c:pt>
                <c:pt idx="26">
                  <c:v>0.95714285714285718</c:v>
                </c:pt>
                <c:pt idx="27">
                  <c:v>4.9666666666666659</c:v>
                </c:pt>
                <c:pt idx="28">
                  <c:v>0.16666666666666666</c:v>
                </c:pt>
                <c:pt idx="29">
                  <c:v>4.0333333333333341</c:v>
                </c:pt>
                <c:pt idx="30">
                  <c:v>1.1857142857142855</c:v>
                </c:pt>
                <c:pt idx="31">
                  <c:v>5.0750000000000002</c:v>
                </c:pt>
                <c:pt idx="32">
                  <c:v>2.5499999999999998</c:v>
                </c:pt>
                <c:pt idx="33">
                  <c:v>1.92</c:v>
                </c:pt>
                <c:pt idx="34">
                  <c:v>1.1000000000000001</c:v>
                </c:pt>
                <c:pt idx="35">
                  <c:v>3.1875000000000004</c:v>
                </c:pt>
                <c:pt idx="36">
                  <c:v>0.5</c:v>
                </c:pt>
                <c:pt idx="37">
                  <c:v>0.02</c:v>
                </c:pt>
                <c:pt idx="38">
                  <c:v>0.61199999999999999</c:v>
                </c:pt>
                <c:pt idx="39">
                  <c:v>0</c:v>
                </c:pt>
                <c:pt idx="40">
                  <c:v>0.41600000000000004</c:v>
                </c:pt>
                <c:pt idx="41">
                  <c:v>0.68874999999999997</c:v>
                </c:pt>
                <c:pt idx="42">
                  <c:v>1.3888888888888891</c:v>
                </c:pt>
              </c:numCache>
            </c:numRef>
          </c:xVal>
          <c:yVal>
            <c:numRef>
              <c:f>'%Positive'!$AB$320:$AB$362</c:f>
              <c:numCache>
                <c:formatCode>General</c:formatCode>
                <c:ptCount val="43"/>
                <c:pt idx="0">
                  <c:v>56</c:v>
                </c:pt>
                <c:pt idx="1">
                  <c:v>52</c:v>
                </c:pt>
                <c:pt idx="2">
                  <c:v>51</c:v>
                </c:pt>
                <c:pt idx="3">
                  <c:v>50.5</c:v>
                </c:pt>
                <c:pt idx="4">
                  <c:v>49.5</c:v>
                </c:pt>
                <c:pt idx="5">
                  <c:v>49</c:v>
                </c:pt>
                <c:pt idx="6">
                  <c:v>46</c:v>
                </c:pt>
                <c:pt idx="7">
                  <c:v>45.5</c:v>
                </c:pt>
                <c:pt idx="8">
                  <c:v>44</c:v>
                </c:pt>
                <c:pt idx="9">
                  <c:v>44</c:v>
                </c:pt>
                <c:pt idx="10">
                  <c:v>43.5</c:v>
                </c:pt>
                <c:pt idx="11">
                  <c:v>43</c:v>
                </c:pt>
                <c:pt idx="12">
                  <c:v>43</c:v>
                </c:pt>
                <c:pt idx="13">
                  <c:v>41</c:v>
                </c:pt>
                <c:pt idx="14">
                  <c:v>39</c:v>
                </c:pt>
                <c:pt idx="15">
                  <c:v>35.5</c:v>
                </c:pt>
                <c:pt idx="16">
                  <c:v>34</c:v>
                </c:pt>
                <c:pt idx="17">
                  <c:v>34</c:v>
                </c:pt>
                <c:pt idx="18">
                  <c:v>33.5</c:v>
                </c:pt>
                <c:pt idx="19">
                  <c:v>33</c:v>
                </c:pt>
                <c:pt idx="20">
                  <c:v>31.5</c:v>
                </c:pt>
                <c:pt idx="21">
                  <c:v>31.5</c:v>
                </c:pt>
                <c:pt idx="22">
                  <c:v>31</c:v>
                </c:pt>
                <c:pt idx="23">
                  <c:v>30</c:v>
                </c:pt>
                <c:pt idx="24">
                  <c:v>29.5</c:v>
                </c:pt>
                <c:pt idx="25">
                  <c:v>29</c:v>
                </c:pt>
                <c:pt idx="26">
                  <c:v>29</c:v>
                </c:pt>
                <c:pt idx="27">
                  <c:v>28.5</c:v>
                </c:pt>
                <c:pt idx="28">
                  <c:v>28</c:v>
                </c:pt>
                <c:pt idx="29">
                  <c:v>26</c:v>
                </c:pt>
                <c:pt idx="30">
                  <c:v>25</c:v>
                </c:pt>
                <c:pt idx="31">
                  <c:v>24.5</c:v>
                </c:pt>
                <c:pt idx="32">
                  <c:v>21</c:v>
                </c:pt>
                <c:pt idx="33">
                  <c:v>20.5</c:v>
                </c:pt>
                <c:pt idx="34">
                  <c:v>19</c:v>
                </c:pt>
                <c:pt idx="35">
                  <c:v>18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AE-4610-8E3F-BDCD699F1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707248"/>
        <c:axId val="1481715568"/>
      </c:scatterChart>
      <c:valAx>
        <c:axId val="148170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Positive for Syphillis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15568"/>
        <c:crosses val="autoZero"/>
        <c:crossBetween val="midCat"/>
      </c:valAx>
      <c:valAx>
        <c:axId val="14817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Condom Use or HIV</a:t>
                </a:r>
                <a:r>
                  <a:rPr lang="en-US" baseline="0"/>
                  <a:t> Knowledge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0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Condom Use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29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'%Positive'!$Z$320:$Z$362</c:f>
              <c:numCache>
                <c:formatCode>General</c:formatCode>
                <c:ptCount val="43"/>
                <c:pt idx="0">
                  <c:v>2.25</c:v>
                </c:pt>
                <c:pt idx="1">
                  <c:v>4.0333333333333332</c:v>
                </c:pt>
                <c:pt idx="2">
                  <c:v>1.290909090909091</c:v>
                </c:pt>
                <c:pt idx="3">
                  <c:v>0.32</c:v>
                </c:pt>
                <c:pt idx="4">
                  <c:v>2.2749999999999999</c:v>
                </c:pt>
                <c:pt idx="5">
                  <c:v>1.6166666666666669</c:v>
                </c:pt>
                <c:pt idx="6">
                  <c:v>0.92500000000000004</c:v>
                </c:pt>
                <c:pt idx="7">
                  <c:v>3.043333333333333</c:v>
                </c:pt>
                <c:pt idx="8">
                  <c:v>0.10714285714285714</c:v>
                </c:pt>
                <c:pt idx="9">
                  <c:v>8.3333333333333329E-2</c:v>
                </c:pt>
                <c:pt idx="10">
                  <c:v>2.7272727272727271</c:v>
                </c:pt>
                <c:pt idx="11">
                  <c:v>1.4289999999999998</c:v>
                </c:pt>
                <c:pt idx="12">
                  <c:v>0.95</c:v>
                </c:pt>
                <c:pt idx="13">
                  <c:v>5.0983333333333336</c:v>
                </c:pt>
                <c:pt idx="14">
                  <c:v>3.6666666666666665</c:v>
                </c:pt>
                <c:pt idx="15">
                  <c:v>4.6000000000000005</c:v>
                </c:pt>
                <c:pt idx="16">
                  <c:v>4.2</c:v>
                </c:pt>
                <c:pt idx="17">
                  <c:v>0.48999999999999994</c:v>
                </c:pt>
                <c:pt idx="18">
                  <c:v>1.3790909090909087</c:v>
                </c:pt>
                <c:pt idx="19">
                  <c:v>1.8416666666666668</c:v>
                </c:pt>
                <c:pt idx="20">
                  <c:v>3.4200000000000004</c:v>
                </c:pt>
                <c:pt idx="21">
                  <c:v>0.6</c:v>
                </c:pt>
                <c:pt idx="22">
                  <c:v>3.2</c:v>
                </c:pt>
                <c:pt idx="23">
                  <c:v>1.34</c:v>
                </c:pt>
                <c:pt idx="24">
                  <c:v>0.66666666666666663</c:v>
                </c:pt>
                <c:pt idx="25">
                  <c:v>1.5555555555555556</c:v>
                </c:pt>
                <c:pt idx="26">
                  <c:v>0.95714285714285718</c:v>
                </c:pt>
                <c:pt idx="27">
                  <c:v>4.9666666666666659</c:v>
                </c:pt>
                <c:pt idx="28">
                  <c:v>0.16666666666666666</c:v>
                </c:pt>
                <c:pt idx="29">
                  <c:v>4.0333333333333341</c:v>
                </c:pt>
                <c:pt idx="30">
                  <c:v>1.1857142857142855</c:v>
                </c:pt>
                <c:pt idx="31">
                  <c:v>5.0750000000000002</c:v>
                </c:pt>
                <c:pt idx="32">
                  <c:v>2.5499999999999998</c:v>
                </c:pt>
                <c:pt idx="33">
                  <c:v>1.92</c:v>
                </c:pt>
                <c:pt idx="34">
                  <c:v>1.1000000000000001</c:v>
                </c:pt>
                <c:pt idx="35">
                  <c:v>3.1875000000000004</c:v>
                </c:pt>
                <c:pt idx="36">
                  <c:v>0.5</c:v>
                </c:pt>
                <c:pt idx="37">
                  <c:v>0.02</c:v>
                </c:pt>
                <c:pt idx="38">
                  <c:v>0.61199999999999999</c:v>
                </c:pt>
                <c:pt idx="39">
                  <c:v>0</c:v>
                </c:pt>
                <c:pt idx="40">
                  <c:v>0.41600000000000004</c:v>
                </c:pt>
                <c:pt idx="41">
                  <c:v>0.68874999999999997</c:v>
                </c:pt>
                <c:pt idx="42">
                  <c:v>1.3888888888888891</c:v>
                </c:pt>
              </c:numCache>
            </c:numRef>
          </c:xVal>
          <c:yVal>
            <c:numRef>
              <c:f>'%Positive'!$AA$320:$AA$362</c:f>
              <c:numCache>
                <c:formatCode>General</c:formatCode>
                <c:ptCount val="43"/>
                <c:pt idx="0">
                  <c:v>70</c:v>
                </c:pt>
                <c:pt idx="1">
                  <c:v>55.5</c:v>
                </c:pt>
                <c:pt idx="2">
                  <c:v>34.5</c:v>
                </c:pt>
                <c:pt idx="3">
                  <c:v>56.5</c:v>
                </c:pt>
                <c:pt idx="4">
                  <c:v>40.5</c:v>
                </c:pt>
                <c:pt idx="5">
                  <c:v>28.5</c:v>
                </c:pt>
                <c:pt idx="6">
                  <c:v>14</c:v>
                </c:pt>
                <c:pt idx="7">
                  <c:v>25.5</c:v>
                </c:pt>
                <c:pt idx="8">
                  <c:v>47</c:v>
                </c:pt>
                <c:pt idx="9">
                  <c:v>0</c:v>
                </c:pt>
                <c:pt idx="10">
                  <c:v>26</c:v>
                </c:pt>
                <c:pt idx="11">
                  <c:v>42</c:v>
                </c:pt>
                <c:pt idx="12">
                  <c:v>0</c:v>
                </c:pt>
                <c:pt idx="13">
                  <c:v>28.5</c:v>
                </c:pt>
                <c:pt idx="14">
                  <c:v>25</c:v>
                </c:pt>
                <c:pt idx="15">
                  <c:v>30.5</c:v>
                </c:pt>
                <c:pt idx="16">
                  <c:v>45.5</c:v>
                </c:pt>
                <c:pt idx="17">
                  <c:v>38.5</c:v>
                </c:pt>
                <c:pt idx="18">
                  <c:v>44.5</c:v>
                </c:pt>
                <c:pt idx="19">
                  <c:v>47.5</c:v>
                </c:pt>
                <c:pt idx="20">
                  <c:v>45</c:v>
                </c:pt>
                <c:pt idx="21">
                  <c:v>40</c:v>
                </c:pt>
                <c:pt idx="22">
                  <c:v>22</c:v>
                </c:pt>
                <c:pt idx="23">
                  <c:v>21.5</c:v>
                </c:pt>
                <c:pt idx="24">
                  <c:v>9</c:v>
                </c:pt>
                <c:pt idx="25">
                  <c:v>31.5</c:v>
                </c:pt>
                <c:pt idx="26">
                  <c:v>24.5</c:v>
                </c:pt>
                <c:pt idx="27">
                  <c:v>10</c:v>
                </c:pt>
                <c:pt idx="28">
                  <c:v>26</c:v>
                </c:pt>
                <c:pt idx="29">
                  <c:v>28.5</c:v>
                </c:pt>
                <c:pt idx="30">
                  <c:v>0</c:v>
                </c:pt>
                <c:pt idx="31">
                  <c:v>7.5</c:v>
                </c:pt>
                <c:pt idx="32">
                  <c:v>36.5</c:v>
                </c:pt>
                <c:pt idx="33">
                  <c:v>33</c:v>
                </c:pt>
                <c:pt idx="34">
                  <c:v>3</c:v>
                </c:pt>
                <c:pt idx="35">
                  <c:v>12.5</c:v>
                </c:pt>
                <c:pt idx="36">
                  <c:v>0</c:v>
                </c:pt>
                <c:pt idx="37">
                  <c:v>43.5</c:v>
                </c:pt>
                <c:pt idx="38">
                  <c:v>26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7C-4942-A26F-223F00CED9E5}"/>
            </c:ext>
          </c:extLst>
        </c:ser>
        <c:ser>
          <c:idx val="1"/>
          <c:order val="1"/>
          <c:tx>
            <c:v>HIV Knowledge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8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'%Positive'!$Z$320:$Z$362</c:f>
              <c:numCache>
                <c:formatCode>General</c:formatCode>
                <c:ptCount val="43"/>
                <c:pt idx="0">
                  <c:v>2.25</c:v>
                </c:pt>
                <c:pt idx="1">
                  <c:v>4.0333333333333332</c:v>
                </c:pt>
                <c:pt idx="2">
                  <c:v>1.290909090909091</c:v>
                </c:pt>
                <c:pt idx="3">
                  <c:v>0.32</c:v>
                </c:pt>
                <c:pt idx="4">
                  <c:v>2.2749999999999999</c:v>
                </c:pt>
                <c:pt idx="5">
                  <c:v>1.6166666666666669</c:v>
                </c:pt>
                <c:pt idx="6">
                  <c:v>0.92500000000000004</c:v>
                </c:pt>
                <c:pt idx="7">
                  <c:v>3.043333333333333</c:v>
                </c:pt>
                <c:pt idx="8">
                  <c:v>0.10714285714285714</c:v>
                </c:pt>
                <c:pt idx="9">
                  <c:v>8.3333333333333329E-2</c:v>
                </c:pt>
                <c:pt idx="10">
                  <c:v>2.7272727272727271</c:v>
                </c:pt>
                <c:pt idx="11">
                  <c:v>1.4289999999999998</c:v>
                </c:pt>
                <c:pt idx="12">
                  <c:v>0.95</c:v>
                </c:pt>
                <c:pt idx="13">
                  <c:v>5.0983333333333336</c:v>
                </c:pt>
                <c:pt idx="14">
                  <c:v>3.6666666666666665</c:v>
                </c:pt>
                <c:pt idx="15">
                  <c:v>4.6000000000000005</c:v>
                </c:pt>
                <c:pt idx="16">
                  <c:v>4.2</c:v>
                </c:pt>
                <c:pt idx="17">
                  <c:v>0.48999999999999994</c:v>
                </c:pt>
                <c:pt idx="18">
                  <c:v>1.3790909090909087</c:v>
                </c:pt>
                <c:pt idx="19">
                  <c:v>1.8416666666666668</c:v>
                </c:pt>
                <c:pt idx="20">
                  <c:v>3.4200000000000004</c:v>
                </c:pt>
                <c:pt idx="21">
                  <c:v>0.6</c:v>
                </c:pt>
                <c:pt idx="22">
                  <c:v>3.2</c:v>
                </c:pt>
                <c:pt idx="23">
                  <c:v>1.34</c:v>
                </c:pt>
                <c:pt idx="24">
                  <c:v>0.66666666666666663</c:v>
                </c:pt>
                <c:pt idx="25">
                  <c:v>1.5555555555555556</c:v>
                </c:pt>
                <c:pt idx="26">
                  <c:v>0.95714285714285718</c:v>
                </c:pt>
                <c:pt idx="27">
                  <c:v>4.9666666666666659</c:v>
                </c:pt>
                <c:pt idx="28">
                  <c:v>0.16666666666666666</c:v>
                </c:pt>
                <c:pt idx="29">
                  <c:v>4.0333333333333341</c:v>
                </c:pt>
                <c:pt idx="30">
                  <c:v>1.1857142857142855</c:v>
                </c:pt>
                <c:pt idx="31">
                  <c:v>5.0750000000000002</c:v>
                </c:pt>
                <c:pt idx="32">
                  <c:v>2.5499999999999998</c:v>
                </c:pt>
                <c:pt idx="33">
                  <c:v>1.92</c:v>
                </c:pt>
                <c:pt idx="34">
                  <c:v>1.1000000000000001</c:v>
                </c:pt>
                <c:pt idx="35">
                  <c:v>3.1875000000000004</c:v>
                </c:pt>
                <c:pt idx="36">
                  <c:v>0.5</c:v>
                </c:pt>
                <c:pt idx="37">
                  <c:v>0.02</c:v>
                </c:pt>
                <c:pt idx="38">
                  <c:v>0.61199999999999999</c:v>
                </c:pt>
                <c:pt idx="39">
                  <c:v>0</c:v>
                </c:pt>
                <c:pt idx="40">
                  <c:v>0.41600000000000004</c:v>
                </c:pt>
                <c:pt idx="41">
                  <c:v>0.68874999999999997</c:v>
                </c:pt>
                <c:pt idx="42">
                  <c:v>1.3888888888888891</c:v>
                </c:pt>
              </c:numCache>
            </c:numRef>
          </c:xVal>
          <c:yVal>
            <c:numRef>
              <c:f>'%Positive'!$AB$320:$AB$362</c:f>
              <c:numCache>
                <c:formatCode>General</c:formatCode>
                <c:ptCount val="43"/>
                <c:pt idx="0">
                  <c:v>56</c:v>
                </c:pt>
                <c:pt idx="1">
                  <c:v>52</c:v>
                </c:pt>
                <c:pt idx="2">
                  <c:v>51</c:v>
                </c:pt>
                <c:pt idx="3">
                  <c:v>50.5</c:v>
                </c:pt>
                <c:pt idx="4">
                  <c:v>49.5</c:v>
                </c:pt>
                <c:pt idx="5">
                  <c:v>49</c:v>
                </c:pt>
                <c:pt idx="6">
                  <c:v>46</c:v>
                </c:pt>
                <c:pt idx="7">
                  <c:v>45.5</c:v>
                </c:pt>
                <c:pt idx="8">
                  <c:v>44</c:v>
                </c:pt>
                <c:pt idx="9">
                  <c:v>44</c:v>
                </c:pt>
                <c:pt idx="10">
                  <c:v>43.5</c:v>
                </c:pt>
                <c:pt idx="11">
                  <c:v>43</c:v>
                </c:pt>
                <c:pt idx="12">
                  <c:v>43</c:v>
                </c:pt>
                <c:pt idx="13">
                  <c:v>41</c:v>
                </c:pt>
                <c:pt idx="14">
                  <c:v>39</c:v>
                </c:pt>
                <c:pt idx="15">
                  <c:v>35.5</c:v>
                </c:pt>
                <c:pt idx="16">
                  <c:v>34</c:v>
                </c:pt>
                <c:pt idx="17">
                  <c:v>34</c:v>
                </c:pt>
                <c:pt idx="18">
                  <c:v>33.5</c:v>
                </c:pt>
                <c:pt idx="19">
                  <c:v>33</c:v>
                </c:pt>
                <c:pt idx="20">
                  <c:v>31.5</c:v>
                </c:pt>
                <c:pt idx="21">
                  <c:v>31.5</c:v>
                </c:pt>
                <c:pt idx="22">
                  <c:v>31</c:v>
                </c:pt>
                <c:pt idx="23">
                  <c:v>30</c:v>
                </c:pt>
                <c:pt idx="24">
                  <c:v>29.5</c:v>
                </c:pt>
                <c:pt idx="25">
                  <c:v>29</c:v>
                </c:pt>
                <c:pt idx="26">
                  <c:v>29</c:v>
                </c:pt>
                <c:pt idx="27">
                  <c:v>28.5</c:v>
                </c:pt>
                <c:pt idx="28">
                  <c:v>28</c:v>
                </c:pt>
                <c:pt idx="29">
                  <c:v>26</c:v>
                </c:pt>
                <c:pt idx="30">
                  <c:v>25</c:v>
                </c:pt>
                <c:pt idx="31">
                  <c:v>24.5</c:v>
                </c:pt>
                <c:pt idx="32">
                  <c:v>21</c:v>
                </c:pt>
                <c:pt idx="33">
                  <c:v>20.5</c:v>
                </c:pt>
                <c:pt idx="34">
                  <c:v>19</c:v>
                </c:pt>
                <c:pt idx="35">
                  <c:v>18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7C-4942-A26F-223F00CED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707248"/>
        <c:axId val="1481715568"/>
      </c:scatterChart>
      <c:valAx>
        <c:axId val="1481707248"/>
        <c:scaling>
          <c:orientation val="minMax"/>
          <c:max val="5.2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out"/>
        <c:minorTickMark val="none"/>
        <c:tickLblPos val="nextTo"/>
        <c:crossAx val="1481715568"/>
        <c:crosses val="autoZero"/>
        <c:crossBetween val="midCat"/>
        <c:majorUnit val="2.6"/>
      </c:valAx>
      <c:valAx>
        <c:axId val="1481715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out"/>
        <c:minorTickMark val="none"/>
        <c:tickLblPos val="nextTo"/>
        <c:crossAx val="1481707248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Condom Use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2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444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'%TestedSyphilis'!$S$321:$S$365</c:f>
              <c:numCache>
                <c:formatCode>General</c:formatCode>
                <c:ptCount val="45"/>
                <c:pt idx="0">
                  <c:v>33.720000000000006</c:v>
                </c:pt>
                <c:pt idx="1">
                  <c:v>79.816666666666663</c:v>
                </c:pt>
                <c:pt idx="2">
                  <c:v>75.224999999999994</c:v>
                </c:pt>
                <c:pt idx="3">
                  <c:v>27.175000000000001</c:v>
                </c:pt>
                <c:pt idx="4">
                  <c:v>50.26</c:v>
                </c:pt>
                <c:pt idx="6">
                  <c:v>68.47</c:v>
                </c:pt>
                <c:pt idx="7">
                  <c:v>47.04</c:v>
                </c:pt>
                <c:pt idx="8">
                  <c:v>16.574999999999999</c:v>
                </c:pt>
                <c:pt idx="9">
                  <c:v>89.2</c:v>
                </c:pt>
                <c:pt idx="10">
                  <c:v>19.74285714285714</c:v>
                </c:pt>
                <c:pt idx="11">
                  <c:v>35.04</c:v>
                </c:pt>
                <c:pt idx="12">
                  <c:v>73.099999999999994</c:v>
                </c:pt>
                <c:pt idx="13">
                  <c:v>34.020000000000003</c:v>
                </c:pt>
                <c:pt idx="14">
                  <c:v>48.827272727272721</c:v>
                </c:pt>
                <c:pt idx="15">
                  <c:v>45.525555555555549</c:v>
                </c:pt>
                <c:pt idx="16">
                  <c:v>13.219999999999999</c:v>
                </c:pt>
                <c:pt idx="17">
                  <c:v>88.899999999999991</c:v>
                </c:pt>
                <c:pt idx="18">
                  <c:v>78.542857142857159</c:v>
                </c:pt>
                <c:pt idx="19">
                  <c:v>59.71</c:v>
                </c:pt>
                <c:pt idx="20">
                  <c:v>0.4</c:v>
                </c:pt>
                <c:pt idx="21">
                  <c:v>72.11</c:v>
                </c:pt>
                <c:pt idx="22">
                  <c:v>90.84</c:v>
                </c:pt>
                <c:pt idx="23">
                  <c:v>75.333333333333329</c:v>
                </c:pt>
                <c:pt idx="24">
                  <c:v>22.483333333333331</c:v>
                </c:pt>
                <c:pt idx="25">
                  <c:v>33.200000000000003</c:v>
                </c:pt>
                <c:pt idx="26">
                  <c:v>50.422222222222224</c:v>
                </c:pt>
                <c:pt idx="27">
                  <c:v>21.728571428571428</c:v>
                </c:pt>
                <c:pt idx="28">
                  <c:v>58.758000000000003</c:v>
                </c:pt>
                <c:pt idx="29">
                  <c:v>92.199999999999989</c:v>
                </c:pt>
                <c:pt idx="30">
                  <c:v>9.9999999999999992E-2</c:v>
                </c:pt>
                <c:pt idx="31">
                  <c:v>35.142857142857146</c:v>
                </c:pt>
                <c:pt idx="32">
                  <c:v>15.1</c:v>
                </c:pt>
                <c:pt idx="33">
                  <c:v>83.355555555555554</c:v>
                </c:pt>
                <c:pt idx="35">
                  <c:v>78.440000000000012</c:v>
                </c:pt>
                <c:pt idx="36">
                  <c:v>87.855555555555554</c:v>
                </c:pt>
                <c:pt idx="37">
                  <c:v>36.414285714285711</c:v>
                </c:pt>
                <c:pt idx="38">
                  <c:v>25.860000000000003</c:v>
                </c:pt>
                <c:pt idx="39">
                  <c:v>27.8</c:v>
                </c:pt>
                <c:pt idx="40">
                  <c:v>38.949999999999996</c:v>
                </c:pt>
                <c:pt idx="41">
                  <c:v>94.128571428571448</c:v>
                </c:pt>
                <c:pt idx="42">
                  <c:v>54.1875</c:v>
                </c:pt>
                <c:pt idx="43">
                  <c:v>49.879999999999995</c:v>
                </c:pt>
                <c:pt idx="44">
                  <c:v>82.454545454545453</c:v>
                </c:pt>
              </c:numCache>
            </c:numRef>
          </c:xVal>
          <c:yVal>
            <c:numRef>
              <c:f>'%TestedSyphilis'!$T$321:$T$365</c:f>
              <c:numCache>
                <c:formatCode>General</c:formatCode>
                <c:ptCount val="45"/>
                <c:pt idx="0">
                  <c:v>26</c:v>
                </c:pt>
                <c:pt idx="1">
                  <c:v>0</c:v>
                </c:pt>
                <c:pt idx="2">
                  <c:v>44.5</c:v>
                </c:pt>
                <c:pt idx="3">
                  <c:v>14</c:v>
                </c:pt>
                <c:pt idx="4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36.5</c:v>
                </c:pt>
                <c:pt idx="9">
                  <c:v>33</c:v>
                </c:pt>
                <c:pt idx="10">
                  <c:v>12.5</c:v>
                </c:pt>
                <c:pt idx="11">
                  <c:v>42</c:v>
                </c:pt>
                <c:pt idx="12">
                  <c:v>55.5</c:v>
                </c:pt>
                <c:pt idx="13">
                  <c:v>31.5</c:v>
                </c:pt>
                <c:pt idx="14">
                  <c:v>47.5</c:v>
                </c:pt>
                <c:pt idx="15">
                  <c:v>22</c:v>
                </c:pt>
                <c:pt idx="16">
                  <c:v>28.5</c:v>
                </c:pt>
                <c:pt idx="17">
                  <c:v>56.5</c:v>
                </c:pt>
                <c:pt idx="18">
                  <c:v>45</c:v>
                </c:pt>
                <c:pt idx="19">
                  <c:v>38.5</c:v>
                </c:pt>
                <c:pt idx="20">
                  <c:v>0</c:v>
                </c:pt>
                <c:pt idx="21">
                  <c:v>34.5</c:v>
                </c:pt>
                <c:pt idx="22">
                  <c:v>43.5</c:v>
                </c:pt>
                <c:pt idx="23">
                  <c:v>45.5</c:v>
                </c:pt>
                <c:pt idx="24">
                  <c:v>22</c:v>
                </c:pt>
                <c:pt idx="25">
                  <c:v>7.5</c:v>
                </c:pt>
                <c:pt idx="26">
                  <c:v>26</c:v>
                </c:pt>
                <c:pt idx="27">
                  <c:v>10</c:v>
                </c:pt>
                <c:pt idx="28">
                  <c:v>28.5</c:v>
                </c:pt>
                <c:pt idx="29">
                  <c:v>70</c:v>
                </c:pt>
                <c:pt idx="30">
                  <c:v>0</c:v>
                </c:pt>
                <c:pt idx="31">
                  <c:v>3</c:v>
                </c:pt>
                <c:pt idx="32">
                  <c:v>24.5</c:v>
                </c:pt>
                <c:pt idx="33">
                  <c:v>0</c:v>
                </c:pt>
                <c:pt idx="34">
                  <c:v>0</c:v>
                </c:pt>
                <c:pt idx="35">
                  <c:v>28.5</c:v>
                </c:pt>
                <c:pt idx="36">
                  <c:v>0</c:v>
                </c:pt>
                <c:pt idx="37">
                  <c:v>21.5</c:v>
                </c:pt>
                <c:pt idx="38">
                  <c:v>9</c:v>
                </c:pt>
                <c:pt idx="39">
                  <c:v>0</c:v>
                </c:pt>
                <c:pt idx="40">
                  <c:v>25</c:v>
                </c:pt>
                <c:pt idx="41">
                  <c:v>47</c:v>
                </c:pt>
                <c:pt idx="42">
                  <c:v>25.5</c:v>
                </c:pt>
                <c:pt idx="43">
                  <c:v>30.5</c:v>
                </c:pt>
                <c:pt idx="44">
                  <c:v>40.5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C-4968-B9DE-3C4447DA5998}"/>
            </c:ext>
          </c:extLst>
        </c:ser>
        <c:ser>
          <c:idx val="1"/>
          <c:order val="1"/>
          <c:tx>
            <c:v>HIV Knowledge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8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444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'%TestedSyphilis'!$S$321:$S$365</c:f>
              <c:numCache>
                <c:formatCode>General</c:formatCode>
                <c:ptCount val="45"/>
                <c:pt idx="0">
                  <c:v>33.720000000000006</c:v>
                </c:pt>
                <c:pt idx="1">
                  <c:v>79.816666666666663</c:v>
                </c:pt>
                <c:pt idx="2">
                  <c:v>75.224999999999994</c:v>
                </c:pt>
                <c:pt idx="3">
                  <c:v>27.175000000000001</c:v>
                </c:pt>
                <c:pt idx="4">
                  <c:v>50.26</c:v>
                </c:pt>
                <c:pt idx="6">
                  <c:v>68.47</c:v>
                </c:pt>
                <c:pt idx="7">
                  <c:v>47.04</c:v>
                </c:pt>
                <c:pt idx="8">
                  <c:v>16.574999999999999</c:v>
                </c:pt>
                <c:pt idx="9">
                  <c:v>89.2</c:v>
                </c:pt>
                <c:pt idx="10">
                  <c:v>19.74285714285714</c:v>
                </c:pt>
                <c:pt idx="11">
                  <c:v>35.04</c:v>
                </c:pt>
                <c:pt idx="12">
                  <c:v>73.099999999999994</c:v>
                </c:pt>
                <c:pt idx="13">
                  <c:v>34.020000000000003</c:v>
                </c:pt>
                <c:pt idx="14">
                  <c:v>48.827272727272721</c:v>
                </c:pt>
                <c:pt idx="15">
                  <c:v>45.525555555555549</c:v>
                </c:pt>
                <c:pt idx="16">
                  <c:v>13.219999999999999</c:v>
                </c:pt>
                <c:pt idx="17">
                  <c:v>88.899999999999991</c:v>
                </c:pt>
                <c:pt idx="18">
                  <c:v>78.542857142857159</c:v>
                </c:pt>
                <c:pt idx="19">
                  <c:v>59.71</c:v>
                </c:pt>
                <c:pt idx="20">
                  <c:v>0.4</c:v>
                </c:pt>
                <c:pt idx="21">
                  <c:v>72.11</c:v>
                </c:pt>
                <c:pt idx="22">
                  <c:v>90.84</c:v>
                </c:pt>
                <c:pt idx="23">
                  <c:v>75.333333333333329</c:v>
                </c:pt>
                <c:pt idx="24">
                  <c:v>22.483333333333331</c:v>
                </c:pt>
                <c:pt idx="25">
                  <c:v>33.200000000000003</c:v>
                </c:pt>
                <c:pt idx="26">
                  <c:v>50.422222222222224</c:v>
                </c:pt>
                <c:pt idx="27">
                  <c:v>21.728571428571428</c:v>
                </c:pt>
                <c:pt idx="28">
                  <c:v>58.758000000000003</c:v>
                </c:pt>
                <c:pt idx="29">
                  <c:v>92.199999999999989</c:v>
                </c:pt>
                <c:pt idx="30">
                  <c:v>9.9999999999999992E-2</c:v>
                </c:pt>
                <c:pt idx="31">
                  <c:v>35.142857142857146</c:v>
                </c:pt>
                <c:pt idx="32">
                  <c:v>15.1</c:v>
                </c:pt>
                <c:pt idx="33">
                  <c:v>83.355555555555554</c:v>
                </c:pt>
                <c:pt idx="35">
                  <c:v>78.440000000000012</c:v>
                </c:pt>
                <c:pt idx="36">
                  <c:v>87.855555555555554</c:v>
                </c:pt>
                <c:pt idx="37">
                  <c:v>36.414285714285711</c:v>
                </c:pt>
                <c:pt idx="38">
                  <c:v>25.860000000000003</c:v>
                </c:pt>
                <c:pt idx="39">
                  <c:v>27.8</c:v>
                </c:pt>
                <c:pt idx="40">
                  <c:v>38.949999999999996</c:v>
                </c:pt>
                <c:pt idx="41">
                  <c:v>94.128571428571448</c:v>
                </c:pt>
                <c:pt idx="42">
                  <c:v>54.1875</c:v>
                </c:pt>
                <c:pt idx="43">
                  <c:v>49.879999999999995</c:v>
                </c:pt>
                <c:pt idx="44">
                  <c:v>82.454545454545453</c:v>
                </c:pt>
              </c:numCache>
            </c:numRef>
          </c:xVal>
          <c:yVal>
            <c:numRef>
              <c:f>'%TestedSyphilis'!$U$321:$U$365</c:f>
              <c:numCache>
                <c:formatCode>General</c:formatCode>
                <c:ptCount val="45"/>
                <c:pt idx="0">
                  <c:v>28</c:v>
                </c:pt>
                <c:pt idx="1">
                  <c:v>25</c:v>
                </c:pt>
                <c:pt idx="2">
                  <c:v>33.5</c:v>
                </c:pt>
                <c:pt idx="3">
                  <c:v>46</c:v>
                </c:pt>
                <c:pt idx="4">
                  <c:v>44</c:v>
                </c:pt>
                <c:pt idx="6">
                  <c:v>0</c:v>
                </c:pt>
                <c:pt idx="7">
                  <c:v>0</c:v>
                </c:pt>
                <c:pt idx="8">
                  <c:v>21</c:v>
                </c:pt>
                <c:pt idx="9">
                  <c:v>20.5</c:v>
                </c:pt>
                <c:pt idx="10">
                  <c:v>18</c:v>
                </c:pt>
                <c:pt idx="11">
                  <c:v>43</c:v>
                </c:pt>
                <c:pt idx="12">
                  <c:v>52</c:v>
                </c:pt>
                <c:pt idx="13">
                  <c:v>29</c:v>
                </c:pt>
                <c:pt idx="14">
                  <c:v>33</c:v>
                </c:pt>
                <c:pt idx="15">
                  <c:v>31</c:v>
                </c:pt>
                <c:pt idx="16">
                  <c:v>26</c:v>
                </c:pt>
                <c:pt idx="17">
                  <c:v>50.5</c:v>
                </c:pt>
                <c:pt idx="18">
                  <c:v>31.5</c:v>
                </c:pt>
                <c:pt idx="19">
                  <c:v>34</c:v>
                </c:pt>
                <c:pt idx="20">
                  <c:v>0</c:v>
                </c:pt>
                <c:pt idx="21">
                  <c:v>51</c:v>
                </c:pt>
                <c:pt idx="22">
                  <c:v>0</c:v>
                </c:pt>
                <c:pt idx="23">
                  <c:v>34</c:v>
                </c:pt>
                <c:pt idx="24">
                  <c:v>32.5</c:v>
                </c:pt>
                <c:pt idx="25">
                  <c:v>24.5</c:v>
                </c:pt>
                <c:pt idx="26">
                  <c:v>43.5</c:v>
                </c:pt>
                <c:pt idx="27">
                  <c:v>28.5</c:v>
                </c:pt>
                <c:pt idx="28">
                  <c:v>41</c:v>
                </c:pt>
                <c:pt idx="29">
                  <c:v>56</c:v>
                </c:pt>
                <c:pt idx="30">
                  <c:v>30</c:v>
                </c:pt>
                <c:pt idx="31">
                  <c:v>19</c:v>
                </c:pt>
                <c:pt idx="32">
                  <c:v>29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43</c:v>
                </c:pt>
                <c:pt idx="37">
                  <c:v>30</c:v>
                </c:pt>
                <c:pt idx="38">
                  <c:v>29.5</c:v>
                </c:pt>
                <c:pt idx="39">
                  <c:v>16</c:v>
                </c:pt>
                <c:pt idx="40">
                  <c:v>39</c:v>
                </c:pt>
                <c:pt idx="41">
                  <c:v>44</c:v>
                </c:pt>
                <c:pt idx="42">
                  <c:v>45.5</c:v>
                </c:pt>
                <c:pt idx="43">
                  <c:v>35.5</c:v>
                </c:pt>
                <c:pt idx="44">
                  <c:v>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CC-4968-B9DE-3C4447DA5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712240"/>
        <c:axId val="1481705584"/>
      </c:scatterChart>
      <c:valAx>
        <c:axId val="14817122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481705584"/>
        <c:crosses val="autoZero"/>
        <c:crossBetween val="midCat"/>
        <c:majorUnit val="50"/>
      </c:valAx>
      <c:valAx>
        <c:axId val="1481705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481712240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1200150</xdr:colOff>
      <xdr:row>323</xdr:row>
      <xdr:rowOff>47625</xdr:rowOff>
    </xdr:from>
    <xdr:to>
      <xdr:col>37</xdr:col>
      <xdr:colOff>704850</xdr:colOff>
      <xdr:row>342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E5871-164B-4C7B-9C92-40B87D36A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345</xdr:row>
      <xdr:rowOff>0</xdr:rowOff>
    </xdr:from>
    <xdr:to>
      <xdr:col>37</xdr:col>
      <xdr:colOff>904875</xdr:colOff>
      <xdr:row>364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A92914-03EC-4955-ADD3-68961CCD3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</xdr:colOff>
      <xdr:row>323</xdr:row>
      <xdr:rowOff>114300</xdr:rowOff>
    </xdr:from>
    <xdr:to>
      <xdr:col>36</xdr:col>
      <xdr:colOff>19050</xdr:colOff>
      <xdr:row>344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DA7E5-5A4E-4C45-9E43-CAAF4919D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rell Gerber" refreshedDate="44537.479621412036" createdVersion="7" refreshedVersion="7" minRefreshableVersion="3" recordCount="1050" xr:uid="{54472B06-D9F8-435E-A211-32EFCFD9FAE6}">
  <cacheSource type="worksheet">
    <worksheetSource name="Syphylis"/>
  </cacheSource>
  <cacheFields count="5">
    <cacheField name="Country" numFmtId="0">
      <sharedItems count="152">
        <s v="Afghanistan"/>
        <s v="Algeria"/>
        <s v="Angola"/>
        <s v="Antigua and Barbuda"/>
        <s v="Argentina"/>
        <s v="Armenia"/>
        <s v="Azerbaijan"/>
        <s v="Bahamas"/>
        <s v="Bahrain"/>
        <s v="Bangladesh"/>
        <s v="Barbados"/>
        <s v="Belarus"/>
        <s v="Belize"/>
        <s v="Benin"/>
        <s v="Bhutan"/>
        <s v="Bolivia (Plurinational State of)"/>
        <s v="Botswana"/>
        <s v="Brazil"/>
        <s v="Brunei Darussalam"/>
        <s v="Bulgaria"/>
        <s v="Burkina Faso"/>
        <s v="Burundi"/>
        <s v="Cabo Verde"/>
        <s v="Cambodia"/>
        <s v="Cameroon"/>
        <s v="Central African Republic"/>
        <s v="Chad"/>
        <s v="Chile"/>
        <s v="China"/>
        <s v="Colombia"/>
        <s v="Comoros"/>
        <s v="Congo"/>
        <s v="Cook Islands"/>
        <s v="Costa Rica"/>
        <s v="Côte d'Ivoire"/>
        <s v="Cuba"/>
        <s v="Cyprus"/>
        <s v="Czechia"/>
        <s v="Democratic People's Republic of Korea"/>
        <s v="Democratic Republic of the Congo"/>
        <s v="Denmark"/>
        <s v="Djibouti"/>
        <s v="Dominica"/>
        <s v="Dominican Republic"/>
        <s v="Ecuador"/>
        <s v="El Salvador"/>
        <s v="Equatorial Guinea"/>
        <s v="Eritrea"/>
        <s v="Eswatini"/>
        <s v="Ethiopia"/>
        <s v="Fiji"/>
        <s v="France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onduras"/>
        <s v="Hungary"/>
        <s v="India"/>
        <s v="Indonesia"/>
        <s v="Iran (Islamic Republic of)"/>
        <s v="Iraq"/>
        <s v="Jamaica"/>
        <s v="Jordan"/>
        <s v="Kazakhstan"/>
        <s v="Kenya"/>
        <s v="Kiribati"/>
        <s v="Kyrgyzstan"/>
        <s v="Lao People's Democratic Republic"/>
        <s v="Lesotho"/>
        <s v="Liberia"/>
        <s v="Lithuania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Federated States of)"/>
        <s v="Monaco"/>
        <s v="Mongolia"/>
        <s v="Morocco"/>
        <s v="Mozambique"/>
        <s v="Myanmar"/>
        <s v="Namibia"/>
        <s v="Nauru"/>
        <s v="Nepal"/>
        <s v="Netherlands"/>
        <s v="Nicaragua"/>
        <s v="Niger"/>
        <s v="Nigeria"/>
        <s v="Oman"/>
        <s v="Palau"/>
        <s v="Panama"/>
        <s v="Papua New Guinea"/>
        <s v="Paraguay"/>
        <s v="Peru"/>
        <s v="Philippines"/>
        <s v="Republic of Moldova"/>
        <s v="Romania"/>
        <s v="Rwanda"/>
        <s v="Saint Kitts and Nevis"/>
        <s v="Saint Lucia"/>
        <s v="Saint Vincent and the Grenadines"/>
        <s v="Samoa"/>
        <s v="Sao Tome and Principe"/>
        <s v="Saudi Arabia"/>
        <s v="Senegal"/>
        <s v="Serbia"/>
        <s v="Seychelles"/>
        <s v="Sierra Leone"/>
        <s v="Singapore"/>
        <s v="Slovakia"/>
        <s v="Solomon Islands"/>
        <s v="Somalia"/>
        <s v="South Africa"/>
        <s v="South Sudan"/>
        <s v="Sri Lanka"/>
        <s v="Sudan"/>
        <s v="Suriname"/>
        <s v="Tajikistan"/>
        <s v="Thailand"/>
        <s v="Timor-Leste"/>
        <s v="Togo"/>
        <s v="Tonga"/>
        <s v="Trinidad and Tobago"/>
        <s v="Tuvalu"/>
        <s v="Uganda"/>
        <s v="Ukraine"/>
        <s v="United Arab Emirates"/>
        <s v="United Kingdom of Great Britain and Northern Ireland"/>
        <s v="United Republic of Tanzania"/>
        <s v="Uruguay"/>
        <s v="Uzbekistan"/>
        <s v="Vanuatu"/>
        <s v="Venezuela (Bolivarian Republic of)"/>
        <s v="Viet Nam"/>
        <s v="Yemen"/>
        <s v="Zambia"/>
        <s v="Zimbabwe"/>
      </sharedItems>
    </cacheField>
    <cacheField name="Year" numFmtId="0">
      <sharedItems containsString="0" containsBlank="1" containsNumber="1" containsInteger="1" minValue="2005" maxValue="2019" count="16">
        <n v="2019"/>
        <n v="2017"/>
        <n v="2016"/>
        <n v="2015"/>
        <n v="2014"/>
        <n v="2011"/>
        <n v="2008"/>
        <n v="2018"/>
        <n v="2013"/>
        <n v="2012"/>
        <n v="2010"/>
        <n v="2009"/>
        <n v="2006"/>
        <n v="2007"/>
        <m/>
        <n v="2005"/>
      </sharedItems>
    </cacheField>
    <cacheField name="Women accessing antenatal care (ANC) services who were tested for syphilis (%)" numFmtId="0">
      <sharedItems containsString="0" containsBlank="1" containsNumber="1" minValue="0" maxValue="100"/>
    </cacheField>
    <cacheField name="Antenatal care attendees who were positive for syphilis (%)" numFmtId="0">
      <sharedItems containsString="0" containsBlank="1" containsNumber="1" minValue="0" maxValue="100"/>
    </cacheField>
    <cacheField name="Antenatal care attendees positive for syphilis who received treatment (%)" numFmtId="0">
      <sharedItems containsString="0" containsBlank="1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0">
  <r>
    <x v="0"/>
    <x v="0"/>
    <m/>
    <n v="0.3"/>
    <m/>
  </r>
  <r>
    <x v="0"/>
    <x v="1"/>
    <n v="14.3"/>
    <n v="0.3"/>
    <n v="100"/>
  </r>
  <r>
    <x v="0"/>
    <x v="2"/>
    <n v="23"/>
    <n v="0.3"/>
    <n v="100"/>
  </r>
  <r>
    <x v="0"/>
    <x v="3"/>
    <n v="83.6"/>
    <n v="0.6"/>
    <n v="100"/>
  </r>
  <r>
    <x v="1"/>
    <x v="4"/>
    <n v="64.099999999999994"/>
    <n v="0.2"/>
    <n v="100"/>
  </r>
  <r>
    <x v="1"/>
    <x v="5"/>
    <m/>
    <n v="1.85"/>
    <m/>
  </r>
  <r>
    <x v="1"/>
    <x v="6"/>
    <m/>
    <n v="0.8"/>
    <m/>
  </r>
  <r>
    <x v="2"/>
    <x v="0"/>
    <n v="15.3"/>
    <n v="2.5"/>
    <n v="88.8"/>
  </r>
  <r>
    <x v="2"/>
    <x v="7"/>
    <n v="1.7"/>
    <n v="3.4"/>
    <n v="98.4"/>
  </r>
  <r>
    <x v="3"/>
    <x v="0"/>
    <n v="100"/>
    <n v="0.8"/>
    <n v="100"/>
  </r>
  <r>
    <x v="3"/>
    <x v="7"/>
    <n v="100"/>
    <n v="0.8"/>
    <n v="100"/>
  </r>
  <r>
    <x v="3"/>
    <x v="1"/>
    <n v="100"/>
    <n v="0.8"/>
    <n v="100"/>
  </r>
  <r>
    <x v="3"/>
    <x v="2"/>
    <n v="100"/>
    <n v="0.5"/>
    <n v="100"/>
  </r>
  <r>
    <x v="3"/>
    <x v="3"/>
    <n v="100"/>
    <n v="1.1000000000000001"/>
    <n v="100"/>
  </r>
  <r>
    <x v="3"/>
    <x v="4"/>
    <n v="100"/>
    <n v="0.3"/>
    <n v="100"/>
  </r>
  <r>
    <x v="3"/>
    <x v="8"/>
    <n v="98.2"/>
    <m/>
    <m/>
  </r>
  <r>
    <x v="3"/>
    <x v="9"/>
    <n v="71"/>
    <n v="0.2"/>
    <n v="100"/>
  </r>
  <r>
    <x v="3"/>
    <x v="5"/>
    <m/>
    <n v="0"/>
    <m/>
  </r>
  <r>
    <x v="3"/>
    <x v="10"/>
    <n v="100"/>
    <n v="0.5"/>
    <m/>
  </r>
  <r>
    <x v="3"/>
    <x v="11"/>
    <m/>
    <n v="0.7"/>
    <m/>
  </r>
  <r>
    <x v="4"/>
    <x v="0"/>
    <n v="82.2"/>
    <n v="4"/>
    <m/>
  </r>
  <r>
    <x v="4"/>
    <x v="7"/>
    <n v="90.8"/>
    <n v="3.8"/>
    <m/>
  </r>
  <r>
    <x v="4"/>
    <x v="1"/>
    <n v="82.8"/>
    <n v="2.7"/>
    <m/>
  </r>
  <r>
    <x v="4"/>
    <x v="3"/>
    <n v="77.599999999999994"/>
    <n v="1.4"/>
    <n v="82.2"/>
  </r>
  <r>
    <x v="4"/>
    <x v="4"/>
    <m/>
    <n v="1.2"/>
    <n v="84.7"/>
  </r>
  <r>
    <x v="4"/>
    <x v="8"/>
    <n v="98"/>
    <n v="1.1000000000000001"/>
    <m/>
  </r>
  <r>
    <x v="4"/>
    <x v="9"/>
    <m/>
    <m/>
    <n v="83.1"/>
  </r>
  <r>
    <x v="4"/>
    <x v="5"/>
    <n v="90.9"/>
    <n v="1.1000000000000001"/>
    <n v="74.099999999999994"/>
  </r>
  <r>
    <x v="4"/>
    <x v="10"/>
    <n v="90.8"/>
    <n v="1.1000000000000001"/>
    <n v="74.099999999999994"/>
  </r>
  <r>
    <x v="4"/>
    <x v="11"/>
    <m/>
    <n v="1.4"/>
    <m/>
  </r>
  <r>
    <x v="4"/>
    <x v="6"/>
    <n v="90"/>
    <n v="1.4"/>
    <m/>
  </r>
  <r>
    <x v="5"/>
    <x v="0"/>
    <n v="94.4"/>
    <n v="5.0000000000000001E-3"/>
    <n v="0"/>
  </r>
  <r>
    <x v="5"/>
    <x v="7"/>
    <n v="94.5"/>
    <n v="0"/>
    <m/>
  </r>
  <r>
    <x v="5"/>
    <x v="1"/>
    <n v="94.5"/>
    <n v="0"/>
    <m/>
  </r>
  <r>
    <x v="5"/>
    <x v="3"/>
    <n v="94.5"/>
    <n v="0"/>
    <m/>
  </r>
  <r>
    <x v="5"/>
    <x v="4"/>
    <n v="93.4"/>
    <n v="0"/>
    <m/>
  </r>
  <r>
    <x v="5"/>
    <x v="9"/>
    <n v="93.3"/>
    <n v="0"/>
    <m/>
  </r>
  <r>
    <x v="5"/>
    <x v="5"/>
    <n v="85.4"/>
    <m/>
    <m/>
  </r>
  <r>
    <x v="5"/>
    <x v="6"/>
    <n v="81.5"/>
    <m/>
    <m/>
  </r>
  <r>
    <x v="6"/>
    <x v="6"/>
    <n v="100"/>
    <n v="0"/>
    <m/>
  </r>
  <r>
    <x v="7"/>
    <x v="2"/>
    <m/>
    <m/>
    <n v="100"/>
  </r>
  <r>
    <x v="7"/>
    <x v="3"/>
    <n v="84.9"/>
    <n v="1.1000000000000001"/>
    <m/>
  </r>
  <r>
    <x v="7"/>
    <x v="4"/>
    <n v="87.5"/>
    <n v="1.6"/>
    <m/>
  </r>
  <r>
    <x v="7"/>
    <x v="8"/>
    <n v="87"/>
    <n v="1.6"/>
    <n v="100"/>
  </r>
  <r>
    <x v="7"/>
    <x v="9"/>
    <n v="91.6"/>
    <n v="0.6"/>
    <n v="100"/>
  </r>
  <r>
    <x v="7"/>
    <x v="10"/>
    <n v="100"/>
    <n v="1.1000000000000001"/>
    <n v="100"/>
  </r>
  <r>
    <x v="8"/>
    <x v="7"/>
    <n v="100"/>
    <m/>
    <m/>
  </r>
  <r>
    <x v="9"/>
    <x v="7"/>
    <n v="43.5"/>
    <n v="0"/>
    <n v="100"/>
  </r>
  <r>
    <x v="9"/>
    <x v="1"/>
    <n v="72.3"/>
    <n v="0"/>
    <n v="100"/>
  </r>
  <r>
    <x v="9"/>
    <x v="2"/>
    <n v="73.7"/>
    <n v="0"/>
    <n v="100"/>
  </r>
  <r>
    <x v="9"/>
    <x v="3"/>
    <n v="60.3"/>
    <n v="0"/>
    <n v="100"/>
  </r>
  <r>
    <x v="9"/>
    <x v="4"/>
    <n v="58.3"/>
    <n v="0.5"/>
    <n v="100"/>
  </r>
  <r>
    <x v="9"/>
    <x v="8"/>
    <n v="31.6"/>
    <n v="0.3"/>
    <n v="50"/>
  </r>
  <r>
    <x v="9"/>
    <x v="10"/>
    <m/>
    <n v="0.6"/>
    <m/>
  </r>
  <r>
    <x v="9"/>
    <x v="11"/>
    <m/>
    <n v="0.6"/>
    <m/>
  </r>
  <r>
    <x v="9"/>
    <x v="6"/>
    <m/>
    <n v="0.6"/>
    <m/>
  </r>
  <r>
    <x v="10"/>
    <x v="1"/>
    <n v="98"/>
    <n v="0.6"/>
    <n v="85.7"/>
  </r>
  <r>
    <x v="10"/>
    <x v="2"/>
    <n v="99.1"/>
    <n v="1.5"/>
    <n v="87.5"/>
  </r>
  <r>
    <x v="10"/>
    <x v="3"/>
    <n v="91.6"/>
    <n v="0.5"/>
    <n v="83.3"/>
  </r>
  <r>
    <x v="10"/>
    <x v="4"/>
    <n v="88.1"/>
    <n v="0.3"/>
    <n v="100"/>
  </r>
  <r>
    <x v="10"/>
    <x v="8"/>
    <n v="83"/>
    <m/>
    <m/>
  </r>
  <r>
    <x v="10"/>
    <x v="9"/>
    <n v="99.5"/>
    <n v="0.7"/>
    <n v="100"/>
  </r>
  <r>
    <x v="10"/>
    <x v="5"/>
    <n v="82.6"/>
    <n v="0.5"/>
    <n v="100"/>
  </r>
  <r>
    <x v="10"/>
    <x v="10"/>
    <n v="99.9"/>
    <n v="0.4"/>
    <m/>
  </r>
  <r>
    <x v="11"/>
    <x v="0"/>
    <n v="100"/>
    <n v="0.01"/>
    <n v="100"/>
  </r>
  <r>
    <x v="11"/>
    <x v="7"/>
    <n v="100"/>
    <n v="0"/>
    <n v="100"/>
  </r>
  <r>
    <x v="11"/>
    <x v="1"/>
    <n v="99.8"/>
    <n v="0"/>
    <n v="100"/>
  </r>
  <r>
    <x v="11"/>
    <x v="2"/>
    <n v="99.5"/>
    <n v="0"/>
    <n v="100"/>
  </r>
  <r>
    <x v="11"/>
    <x v="3"/>
    <n v="98.4"/>
    <n v="0"/>
    <n v="100"/>
  </r>
  <r>
    <x v="11"/>
    <x v="4"/>
    <n v="85.5"/>
    <n v="0"/>
    <n v="100"/>
  </r>
  <r>
    <x v="11"/>
    <x v="8"/>
    <n v="99.6"/>
    <n v="0"/>
    <n v="100"/>
  </r>
  <r>
    <x v="11"/>
    <x v="9"/>
    <n v="96.9"/>
    <n v="0"/>
    <n v="100"/>
  </r>
  <r>
    <x v="11"/>
    <x v="5"/>
    <n v="98.1"/>
    <n v="0"/>
    <n v="100"/>
  </r>
  <r>
    <x v="11"/>
    <x v="11"/>
    <m/>
    <n v="0.1"/>
    <m/>
  </r>
  <r>
    <x v="11"/>
    <x v="6"/>
    <n v="100"/>
    <n v="0.1"/>
    <m/>
  </r>
  <r>
    <x v="12"/>
    <x v="8"/>
    <n v="93.4"/>
    <n v="0.3"/>
    <n v="42.9"/>
  </r>
  <r>
    <x v="12"/>
    <x v="9"/>
    <n v="92.8"/>
    <n v="0.5"/>
    <n v="78.8"/>
  </r>
  <r>
    <x v="12"/>
    <x v="5"/>
    <n v="92.3"/>
    <n v="0.8"/>
    <n v="67.3"/>
  </r>
  <r>
    <x v="12"/>
    <x v="10"/>
    <n v="90.4"/>
    <n v="1.4"/>
    <m/>
  </r>
  <r>
    <x v="12"/>
    <x v="6"/>
    <n v="91"/>
    <n v="0.9"/>
    <m/>
  </r>
  <r>
    <x v="13"/>
    <x v="1"/>
    <n v="3.1"/>
    <n v="0.4"/>
    <n v="100"/>
  </r>
  <r>
    <x v="13"/>
    <x v="3"/>
    <n v="0.3"/>
    <n v="0"/>
    <n v="100"/>
  </r>
  <r>
    <x v="13"/>
    <x v="4"/>
    <n v="2.8"/>
    <n v="0.1"/>
    <n v="100"/>
  </r>
  <r>
    <x v="13"/>
    <x v="8"/>
    <n v="62.4"/>
    <n v="0.1"/>
    <n v="100"/>
  </r>
  <r>
    <x v="13"/>
    <x v="5"/>
    <n v="100"/>
    <n v="0.1"/>
    <m/>
  </r>
  <r>
    <x v="13"/>
    <x v="11"/>
    <m/>
    <n v="0.3"/>
    <m/>
  </r>
  <r>
    <x v="14"/>
    <x v="0"/>
    <n v="98.5"/>
    <m/>
    <m/>
  </r>
  <r>
    <x v="14"/>
    <x v="10"/>
    <n v="97.3"/>
    <n v="1"/>
    <m/>
  </r>
  <r>
    <x v="14"/>
    <x v="11"/>
    <n v="95"/>
    <m/>
    <m/>
  </r>
  <r>
    <x v="15"/>
    <x v="1"/>
    <n v="96"/>
    <n v="0.9"/>
    <n v="100"/>
  </r>
  <r>
    <x v="15"/>
    <x v="2"/>
    <n v="95.9"/>
    <n v="0.8"/>
    <n v="100"/>
  </r>
  <r>
    <x v="15"/>
    <x v="3"/>
    <n v="99.9"/>
    <n v="1.1000000000000001"/>
    <n v="95.5"/>
  </r>
  <r>
    <x v="15"/>
    <x v="4"/>
    <n v="69.099999999999994"/>
    <n v="1.4"/>
    <n v="92.9"/>
  </r>
  <r>
    <x v="15"/>
    <x v="8"/>
    <n v="60"/>
    <n v="1.2"/>
    <n v="78.7"/>
  </r>
  <r>
    <x v="15"/>
    <x v="9"/>
    <n v="58"/>
    <n v="1.3"/>
    <m/>
  </r>
  <r>
    <x v="15"/>
    <x v="5"/>
    <m/>
    <n v="1.6"/>
    <m/>
  </r>
  <r>
    <x v="16"/>
    <x v="0"/>
    <n v="73.099999999999994"/>
    <n v="0.3"/>
    <n v="42.2"/>
  </r>
  <r>
    <x v="16"/>
    <x v="1"/>
    <n v="70.599999999999994"/>
    <n v="1.2"/>
    <m/>
  </r>
  <r>
    <x v="16"/>
    <x v="8"/>
    <n v="92.3"/>
    <m/>
    <m/>
  </r>
  <r>
    <x v="16"/>
    <x v="5"/>
    <m/>
    <n v="1.3"/>
    <n v="100"/>
  </r>
  <r>
    <x v="16"/>
    <x v="11"/>
    <m/>
    <n v="1.3"/>
    <m/>
  </r>
  <r>
    <x v="16"/>
    <x v="6"/>
    <m/>
    <n v="2.5"/>
    <m/>
  </r>
  <r>
    <x v="17"/>
    <x v="0"/>
    <m/>
    <m/>
    <n v="89.6"/>
  </r>
  <r>
    <x v="17"/>
    <x v="7"/>
    <m/>
    <m/>
    <n v="90.1"/>
  </r>
  <r>
    <x v="17"/>
    <x v="1"/>
    <m/>
    <m/>
    <n v="88.9"/>
  </r>
  <r>
    <x v="17"/>
    <x v="3"/>
    <n v="88.2"/>
    <n v="0.8"/>
    <m/>
  </r>
  <r>
    <x v="17"/>
    <x v="4"/>
    <m/>
    <m/>
    <n v="86.3"/>
  </r>
  <r>
    <x v="17"/>
    <x v="9"/>
    <m/>
    <m/>
    <n v="83.4"/>
  </r>
  <r>
    <x v="17"/>
    <x v="5"/>
    <n v="89.5"/>
    <n v="0.7"/>
    <m/>
  </r>
  <r>
    <x v="17"/>
    <x v="10"/>
    <m/>
    <m/>
    <n v="80.599999999999994"/>
  </r>
  <r>
    <x v="17"/>
    <x v="11"/>
    <m/>
    <n v="1.6"/>
    <m/>
  </r>
  <r>
    <x v="17"/>
    <x v="6"/>
    <n v="86.4"/>
    <n v="1.6"/>
    <m/>
  </r>
  <r>
    <x v="17"/>
    <x v="12"/>
    <n v="86.5"/>
    <n v="1.1000000000000001"/>
    <m/>
  </r>
  <r>
    <x v="18"/>
    <x v="0"/>
    <n v="100"/>
    <n v="0.3"/>
    <m/>
  </r>
  <r>
    <x v="18"/>
    <x v="7"/>
    <n v="100"/>
    <n v="0.5"/>
    <m/>
  </r>
  <r>
    <x v="18"/>
    <x v="8"/>
    <n v="100"/>
    <n v="0.2"/>
    <m/>
  </r>
  <r>
    <x v="18"/>
    <x v="9"/>
    <n v="100"/>
    <n v="0.4"/>
    <m/>
  </r>
  <r>
    <x v="18"/>
    <x v="5"/>
    <n v="100"/>
    <m/>
    <m/>
  </r>
  <r>
    <x v="18"/>
    <x v="10"/>
    <n v="100"/>
    <n v="0.3"/>
    <m/>
  </r>
  <r>
    <x v="18"/>
    <x v="6"/>
    <n v="100"/>
    <n v="0.4"/>
    <m/>
  </r>
  <r>
    <x v="19"/>
    <x v="2"/>
    <m/>
    <n v="0"/>
    <n v="100"/>
  </r>
  <r>
    <x v="19"/>
    <x v="3"/>
    <n v="54"/>
    <n v="0"/>
    <m/>
  </r>
  <r>
    <x v="20"/>
    <x v="0"/>
    <n v="100"/>
    <n v="0.7"/>
    <n v="100"/>
  </r>
  <r>
    <x v="20"/>
    <x v="7"/>
    <n v="100"/>
    <n v="0.7"/>
    <n v="100"/>
  </r>
  <r>
    <x v="20"/>
    <x v="1"/>
    <n v="0.9"/>
    <n v="0.7"/>
    <n v="100"/>
  </r>
  <r>
    <x v="20"/>
    <x v="2"/>
    <n v="100"/>
    <n v="0.7"/>
    <n v="100"/>
  </r>
  <r>
    <x v="20"/>
    <x v="3"/>
    <m/>
    <n v="1.2"/>
    <m/>
  </r>
  <r>
    <x v="20"/>
    <x v="4"/>
    <n v="100"/>
    <n v="1.2"/>
    <n v="100"/>
  </r>
  <r>
    <x v="20"/>
    <x v="8"/>
    <n v="100"/>
    <m/>
    <m/>
  </r>
  <r>
    <x v="20"/>
    <x v="9"/>
    <m/>
    <n v="1.7"/>
    <n v="100"/>
  </r>
  <r>
    <x v="20"/>
    <x v="5"/>
    <n v="100"/>
    <n v="1.9"/>
    <m/>
  </r>
  <r>
    <x v="20"/>
    <x v="10"/>
    <m/>
    <n v="1.87"/>
    <n v="100"/>
  </r>
  <r>
    <x v="20"/>
    <x v="11"/>
    <n v="0.9"/>
    <n v="2.1"/>
    <m/>
  </r>
  <r>
    <x v="20"/>
    <x v="13"/>
    <m/>
    <n v="2.4"/>
    <m/>
  </r>
  <r>
    <x v="21"/>
    <x v="3"/>
    <n v="7.3"/>
    <m/>
    <m/>
  </r>
  <r>
    <x v="21"/>
    <x v="4"/>
    <n v="0.7"/>
    <n v="0"/>
    <m/>
  </r>
  <r>
    <x v="21"/>
    <x v="10"/>
    <n v="100"/>
    <n v="0.8"/>
    <m/>
  </r>
  <r>
    <x v="21"/>
    <x v="11"/>
    <m/>
    <n v="1.4"/>
    <m/>
  </r>
  <r>
    <x v="21"/>
    <x v="6"/>
    <n v="0.7"/>
    <n v="1.5"/>
    <m/>
  </r>
  <r>
    <x v="22"/>
    <x v="3"/>
    <n v="100"/>
    <n v="0.3"/>
    <n v="100"/>
  </r>
  <r>
    <x v="22"/>
    <x v="4"/>
    <n v="94.1"/>
    <n v="0.7"/>
    <n v="100"/>
  </r>
  <r>
    <x v="22"/>
    <x v="8"/>
    <n v="51"/>
    <n v="0.4"/>
    <n v="67.599999999999994"/>
  </r>
  <r>
    <x v="22"/>
    <x v="9"/>
    <n v="95"/>
    <n v="1"/>
    <n v="100"/>
  </r>
  <r>
    <x v="22"/>
    <x v="5"/>
    <n v="93.4"/>
    <n v="0.27"/>
    <m/>
  </r>
  <r>
    <x v="22"/>
    <x v="6"/>
    <n v="100"/>
    <n v="0.6"/>
    <m/>
  </r>
  <r>
    <x v="23"/>
    <x v="0"/>
    <n v="79.7"/>
    <n v="0.1"/>
    <m/>
  </r>
  <r>
    <x v="23"/>
    <x v="7"/>
    <n v="81.3"/>
    <n v="0"/>
    <n v="84.5"/>
  </r>
  <r>
    <x v="23"/>
    <x v="1"/>
    <n v="62.9"/>
    <n v="0"/>
    <n v="83.9"/>
  </r>
  <r>
    <x v="23"/>
    <x v="2"/>
    <n v="54.9"/>
    <n v="0"/>
    <n v="93.3"/>
  </r>
  <r>
    <x v="23"/>
    <x v="3"/>
    <n v="43.4"/>
    <n v="0"/>
    <n v="91.4"/>
  </r>
  <r>
    <x v="23"/>
    <x v="4"/>
    <n v="44.9"/>
    <n v="0"/>
    <n v="97.3"/>
  </r>
  <r>
    <x v="23"/>
    <x v="8"/>
    <n v="41.2"/>
    <n v="0"/>
    <m/>
  </r>
  <r>
    <x v="23"/>
    <x v="9"/>
    <n v="49.3"/>
    <n v="0.1"/>
    <n v="98.5"/>
  </r>
  <r>
    <x v="23"/>
    <x v="5"/>
    <n v="39"/>
    <n v="0.1"/>
    <m/>
  </r>
  <r>
    <x v="23"/>
    <x v="10"/>
    <m/>
    <n v="0.4"/>
    <m/>
  </r>
  <r>
    <x v="23"/>
    <x v="11"/>
    <m/>
    <n v="0.1"/>
    <m/>
  </r>
  <r>
    <x v="23"/>
    <x v="6"/>
    <n v="6"/>
    <n v="0.2"/>
    <m/>
  </r>
  <r>
    <x v="24"/>
    <x v="10"/>
    <m/>
    <n v="0.6"/>
    <m/>
  </r>
  <r>
    <x v="24"/>
    <x v="11"/>
    <m/>
    <n v="0.6"/>
    <m/>
  </r>
  <r>
    <x v="25"/>
    <x v="0"/>
    <n v="55.9"/>
    <n v="4.2"/>
    <n v="89.8"/>
  </r>
  <r>
    <x v="25"/>
    <x v="7"/>
    <n v="70.599999999999994"/>
    <n v="3.9"/>
    <n v="100"/>
  </r>
  <r>
    <x v="25"/>
    <x v="1"/>
    <n v="56.1"/>
    <n v="4.7"/>
    <n v="97.4"/>
  </r>
  <r>
    <x v="25"/>
    <x v="2"/>
    <n v="33.299999999999997"/>
    <n v="4.7"/>
    <n v="88.4"/>
  </r>
  <r>
    <x v="25"/>
    <x v="3"/>
    <n v="48.9"/>
    <n v="7.5"/>
    <n v="42.7"/>
  </r>
  <r>
    <x v="25"/>
    <x v="8"/>
    <n v="35"/>
    <m/>
    <m/>
  </r>
  <r>
    <x v="25"/>
    <x v="5"/>
    <n v="82.6"/>
    <n v="7.6"/>
    <n v="97.8"/>
  </r>
  <r>
    <x v="25"/>
    <x v="10"/>
    <n v="71.900000000000006"/>
    <n v="10"/>
    <m/>
  </r>
  <r>
    <x v="25"/>
    <x v="11"/>
    <m/>
    <n v="5.9"/>
    <m/>
  </r>
  <r>
    <x v="25"/>
    <x v="6"/>
    <n v="53.5"/>
    <n v="7.6"/>
    <m/>
  </r>
  <r>
    <x v="26"/>
    <x v="4"/>
    <n v="100"/>
    <m/>
    <m/>
  </r>
  <r>
    <x v="26"/>
    <x v="8"/>
    <n v="100"/>
    <n v="3.4"/>
    <n v="100"/>
  </r>
  <r>
    <x v="26"/>
    <x v="9"/>
    <n v="100"/>
    <n v="4.7"/>
    <m/>
  </r>
  <r>
    <x v="26"/>
    <x v="11"/>
    <m/>
    <n v="7.3"/>
    <m/>
  </r>
  <r>
    <x v="27"/>
    <x v="0"/>
    <n v="100"/>
    <n v="0.3"/>
    <n v="92.5"/>
  </r>
  <r>
    <x v="27"/>
    <x v="7"/>
    <n v="100"/>
    <n v="0.3"/>
    <n v="0"/>
  </r>
  <r>
    <x v="27"/>
    <x v="3"/>
    <n v="91.3"/>
    <n v="0.2"/>
    <n v="93.2"/>
  </r>
  <r>
    <x v="27"/>
    <x v="4"/>
    <n v="94.6"/>
    <n v="0.2"/>
    <n v="93.6"/>
  </r>
  <r>
    <x v="27"/>
    <x v="5"/>
    <n v="100"/>
    <n v="0.1"/>
    <n v="100"/>
  </r>
  <r>
    <x v="27"/>
    <x v="10"/>
    <n v="100"/>
    <n v="0.2"/>
    <m/>
  </r>
  <r>
    <x v="27"/>
    <x v="11"/>
    <m/>
    <n v="0.2"/>
    <m/>
  </r>
  <r>
    <x v="27"/>
    <x v="6"/>
    <n v="100"/>
    <n v="0.2"/>
    <m/>
  </r>
  <r>
    <x v="28"/>
    <x v="0"/>
    <n v="99.8"/>
    <n v="0.3"/>
    <n v="88.7"/>
  </r>
  <r>
    <x v="28"/>
    <x v="4"/>
    <n v="99.5"/>
    <n v="0.2"/>
    <n v="68.099999999999994"/>
  </r>
  <r>
    <x v="28"/>
    <x v="8"/>
    <n v="96.4"/>
    <n v="0.2"/>
    <m/>
  </r>
  <r>
    <x v="28"/>
    <x v="9"/>
    <n v="95.1"/>
    <n v="0.2"/>
    <n v="63.1"/>
  </r>
  <r>
    <x v="28"/>
    <x v="5"/>
    <n v="83.5"/>
    <n v="0.2"/>
    <m/>
  </r>
  <r>
    <x v="28"/>
    <x v="10"/>
    <m/>
    <n v="0.4"/>
    <m/>
  </r>
  <r>
    <x v="28"/>
    <x v="11"/>
    <m/>
    <n v="0.5"/>
    <m/>
  </r>
  <r>
    <x v="28"/>
    <x v="6"/>
    <m/>
    <n v="0.3"/>
    <m/>
  </r>
  <r>
    <x v="29"/>
    <x v="0"/>
    <n v="74.099999999999994"/>
    <n v="1.1000000000000001"/>
    <n v="74.900000000000006"/>
  </r>
  <r>
    <x v="29"/>
    <x v="7"/>
    <n v="62.7"/>
    <n v="2.2000000000000002"/>
    <n v="37.4"/>
  </r>
  <r>
    <x v="29"/>
    <x v="1"/>
    <n v="58.8"/>
    <n v="3.9"/>
    <n v="92.5"/>
  </r>
  <r>
    <x v="29"/>
    <x v="2"/>
    <n v="40.700000000000003"/>
    <n v="1.5"/>
    <n v="81.900000000000006"/>
  </r>
  <r>
    <x v="29"/>
    <x v="3"/>
    <n v="62.2"/>
    <n v="0.5"/>
    <n v="80"/>
  </r>
  <r>
    <x v="29"/>
    <x v="4"/>
    <m/>
    <m/>
    <n v="93.8"/>
  </r>
  <r>
    <x v="29"/>
    <x v="8"/>
    <n v="82.6"/>
    <m/>
    <m/>
  </r>
  <r>
    <x v="29"/>
    <x v="9"/>
    <n v="82.6"/>
    <n v="0.6"/>
    <n v="92.4"/>
  </r>
  <r>
    <x v="29"/>
    <x v="5"/>
    <n v="73.599999999999994"/>
    <n v="1"/>
    <n v="89.4"/>
  </r>
  <r>
    <x v="29"/>
    <x v="10"/>
    <n v="85.4"/>
    <n v="0.6"/>
    <m/>
  </r>
  <r>
    <x v="29"/>
    <x v="11"/>
    <m/>
    <n v="1.1000000000000001"/>
    <m/>
  </r>
  <r>
    <x v="29"/>
    <x v="13"/>
    <n v="62"/>
    <m/>
    <m/>
  </r>
  <r>
    <x v="30"/>
    <x v="0"/>
    <n v="63.8"/>
    <n v="0.16"/>
    <n v="100"/>
  </r>
  <r>
    <x v="30"/>
    <x v="4"/>
    <n v="29"/>
    <n v="0.2"/>
    <m/>
  </r>
  <r>
    <x v="30"/>
    <x v="8"/>
    <n v="0.36"/>
    <n v="0.4"/>
    <m/>
  </r>
  <r>
    <x v="30"/>
    <x v="10"/>
    <m/>
    <n v="0"/>
    <m/>
  </r>
  <r>
    <x v="30"/>
    <x v="6"/>
    <n v="95"/>
    <n v="2.2999999999999998"/>
    <m/>
  </r>
  <r>
    <x v="31"/>
    <x v="0"/>
    <n v="12.8"/>
    <n v="7.1"/>
    <n v="100"/>
  </r>
  <r>
    <x v="31"/>
    <x v="2"/>
    <n v="10.7"/>
    <n v="0.6"/>
    <m/>
  </r>
  <r>
    <x v="31"/>
    <x v="4"/>
    <n v="42.7"/>
    <n v="2.4"/>
    <m/>
  </r>
  <r>
    <x v="31"/>
    <x v="8"/>
    <m/>
    <n v="0.1"/>
    <m/>
  </r>
  <r>
    <x v="31"/>
    <x v="9"/>
    <n v="0.1"/>
    <m/>
    <m/>
  </r>
  <r>
    <x v="32"/>
    <x v="1"/>
    <n v="100"/>
    <n v="0"/>
    <n v="0"/>
  </r>
  <r>
    <x v="32"/>
    <x v="2"/>
    <n v="96"/>
    <n v="0"/>
    <n v="0"/>
  </r>
  <r>
    <x v="32"/>
    <x v="3"/>
    <n v="100"/>
    <m/>
    <m/>
  </r>
  <r>
    <x v="32"/>
    <x v="4"/>
    <n v="100"/>
    <m/>
    <m/>
  </r>
  <r>
    <x v="33"/>
    <x v="0"/>
    <n v="78"/>
    <n v="1.2"/>
    <n v="71.5"/>
  </r>
  <r>
    <x v="33"/>
    <x v="7"/>
    <n v="78"/>
    <n v="0.9"/>
    <n v="68"/>
  </r>
  <r>
    <x v="33"/>
    <x v="1"/>
    <n v="76"/>
    <n v="0.9"/>
    <n v="58.2"/>
  </r>
  <r>
    <x v="33"/>
    <x v="3"/>
    <n v="85"/>
    <m/>
    <m/>
  </r>
  <r>
    <x v="33"/>
    <x v="5"/>
    <n v="87"/>
    <m/>
    <m/>
  </r>
  <r>
    <x v="33"/>
    <x v="10"/>
    <n v="87.7"/>
    <n v="0.3"/>
    <n v="73.3"/>
  </r>
  <r>
    <x v="34"/>
    <x v="7"/>
    <n v="87.5"/>
    <n v="3.9"/>
    <m/>
  </r>
  <r>
    <x v="34"/>
    <x v="1"/>
    <n v="88"/>
    <n v="4.9000000000000004"/>
    <m/>
  </r>
  <r>
    <x v="34"/>
    <x v="10"/>
    <m/>
    <n v="0.2"/>
    <m/>
  </r>
  <r>
    <x v="34"/>
    <x v="11"/>
    <m/>
    <n v="0.2"/>
    <m/>
  </r>
  <r>
    <x v="34"/>
    <x v="6"/>
    <n v="92.1"/>
    <n v="0.4"/>
    <m/>
  </r>
  <r>
    <x v="35"/>
    <x v="0"/>
    <n v="100"/>
    <n v="0.4"/>
    <n v="97.8"/>
  </r>
  <r>
    <x v="35"/>
    <x v="7"/>
    <n v="100"/>
    <n v="0.4"/>
    <n v="100"/>
  </r>
  <r>
    <x v="35"/>
    <x v="1"/>
    <n v="100"/>
    <n v="0.4"/>
    <n v="99.3"/>
  </r>
  <r>
    <x v="35"/>
    <x v="2"/>
    <n v="100"/>
    <n v="1.3"/>
    <n v="99.7"/>
  </r>
  <r>
    <x v="35"/>
    <x v="3"/>
    <n v="100"/>
    <n v="0.4"/>
    <n v="99.2"/>
  </r>
  <r>
    <x v="35"/>
    <x v="4"/>
    <n v="99.4"/>
    <n v="0.2"/>
    <n v="97.6"/>
  </r>
  <r>
    <x v="35"/>
    <x v="8"/>
    <n v="100"/>
    <n v="0.1"/>
    <n v="97.2"/>
  </r>
  <r>
    <x v="35"/>
    <x v="9"/>
    <n v="100"/>
    <n v="0.1"/>
    <n v="100"/>
  </r>
  <r>
    <x v="35"/>
    <x v="5"/>
    <n v="100"/>
    <n v="0.1"/>
    <n v="97.1"/>
  </r>
  <r>
    <x v="35"/>
    <x v="10"/>
    <n v="100"/>
    <n v="0"/>
    <m/>
  </r>
  <r>
    <x v="35"/>
    <x v="11"/>
    <m/>
    <n v="0.8"/>
    <m/>
  </r>
  <r>
    <x v="36"/>
    <x v="5"/>
    <n v="100"/>
    <n v="0"/>
    <m/>
  </r>
  <r>
    <x v="37"/>
    <x v="10"/>
    <n v="100"/>
    <n v="0.05"/>
    <n v="100"/>
  </r>
  <r>
    <x v="37"/>
    <x v="11"/>
    <m/>
    <n v="0.1"/>
    <m/>
  </r>
  <r>
    <x v="38"/>
    <x v="9"/>
    <n v="0.3"/>
    <n v="0"/>
    <m/>
  </r>
  <r>
    <x v="38"/>
    <x v="10"/>
    <n v="0.2"/>
    <n v="0"/>
    <m/>
  </r>
  <r>
    <x v="39"/>
    <x v="0"/>
    <n v="4.5999999999999996"/>
    <n v="4.8"/>
    <n v="43.4"/>
  </r>
  <r>
    <x v="39"/>
    <x v="7"/>
    <n v="10.8"/>
    <n v="3.8"/>
    <n v="57.5"/>
  </r>
  <r>
    <x v="39"/>
    <x v="1"/>
    <n v="12.1"/>
    <n v="3.7"/>
    <n v="60"/>
  </r>
  <r>
    <x v="39"/>
    <x v="3"/>
    <n v="31.6"/>
    <n v="1.9"/>
    <n v="46.1"/>
  </r>
  <r>
    <x v="39"/>
    <x v="4"/>
    <n v="72.8"/>
    <n v="4"/>
    <n v="6.1"/>
  </r>
  <r>
    <x v="39"/>
    <x v="5"/>
    <n v="4.2"/>
    <m/>
    <m/>
  </r>
  <r>
    <x v="39"/>
    <x v="10"/>
    <n v="2.1"/>
    <n v="3.3"/>
    <m/>
  </r>
  <r>
    <x v="39"/>
    <x v="11"/>
    <m/>
    <n v="2"/>
    <m/>
  </r>
  <r>
    <x v="39"/>
    <x v="6"/>
    <m/>
    <n v="2"/>
    <m/>
  </r>
  <r>
    <x v="40"/>
    <x v="3"/>
    <n v="99.8"/>
    <n v="0"/>
    <m/>
  </r>
  <r>
    <x v="40"/>
    <x v="9"/>
    <n v="98.9"/>
    <n v="0"/>
    <m/>
  </r>
  <r>
    <x v="40"/>
    <x v="10"/>
    <n v="94.1"/>
    <n v="0.01"/>
    <n v="100"/>
  </r>
  <r>
    <x v="41"/>
    <x v="4"/>
    <n v="5.6"/>
    <m/>
    <m/>
  </r>
  <r>
    <x v="41"/>
    <x v="10"/>
    <n v="11.5"/>
    <n v="8.11"/>
    <m/>
  </r>
  <r>
    <x v="41"/>
    <x v="11"/>
    <n v="63.3"/>
    <n v="0.5"/>
    <m/>
  </r>
  <r>
    <x v="41"/>
    <x v="6"/>
    <n v="96.5"/>
    <n v="0.8"/>
    <m/>
  </r>
  <r>
    <x v="42"/>
    <x v="0"/>
    <n v="100"/>
    <n v="0.6"/>
    <n v="60"/>
  </r>
  <r>
    <x v="42"/>
    <x v="7"/>
    <n v="99.6"/>
    <n v="2.4"/>
    <n v="0"/>
  </r>
  <r>
    <x v="42"/>
    <x v="1"/>
    <n v="89.3"/>
    <n v="0.2"/>
    <n v="100"/>
  </r>
  <r>
    <x v="42"/>
    <x v="2"/>
    <n v="99.6"/>
    <m/>
    <n v="100"/>
  </r>
  <r>
    <x v="42"/>
    <x v="8"/>
    <n v="99.2"/>
    <n v="1.9"/>
    <n v="100"/>
  </r>
  <r>
    <x v="42"/>
    <x v="5"/>
    <n v="100"/>
    <n v="2.2999999999999998"/>
    <m/>
  </r>
  <r>
    <x v="42"/>
    <x v="11"/>
    <m/>
    <n v="0.4"/>
    <m/>
  </r>
  <r>
    <x v="43"/>
    <x v="7"/>
    <n v="50.4"/>
    <n v="1.49"/>
    <n v="55.3"/>
  </r>
  <r>
    <x v="43"/>
    <x v="1"/>
    <n v="42.2"/>
    <n v="1.6"/>
    <n v="54.1"/>
  </r>
  <r>
    <x v="43"/>
    <x v="2"/>
    <n v="52.1"/>
    <n v="2"/>
    <n v="52.9"/>
  </r>
  <r>
    <x v="43"/>
    <x v="3"/>
    <m/>
    <n v="1.9"/>
    <n v="67.900000000000006"/>
  </r>
  <r>
    <x v="43"/>
    <x v="4"/>
    <n v="16.8"/>
    <n v="1.9"/>
    <n v="82.7"/>
  </r>
  <r>
    <x v="43"/>
    <x v="8"/>
    <m/>
    <n v="0.6"/>
    <m/>
  </r>
  <r>
    <x v="43"/>
    <x v="9"/>
    <n v="13.7"/>
    <n v="3.4"/>
    <m/>
  </r>
  <r>
    <x v="43"/>
    <x v="10"/>
    <m/>
    <n v="0.5"/>
    <m/>
  </r>
  <r>
    <x v="43"/>
    <x v="11"/>
    <m/>
    <n v="0.4"/>
    <m/>
  </r>
  <r>
    <x v="43"/>
    <x v="6"/>
    <m/>
    <n v="0.5"/>
    <m/>
  </r>
  <r>
    <x v="44"/>
    <x v="0"/>
    <m/>
    <n v="0.34"/>
    <m/>
  </r>
  <r>
    <x v="44"/>
    <x v="7"/>
    <n v="78.099999999999994"/>
    <n v="0.3"/>
    <m/>
  </r>
  <r>
    <x v="44"/>
    <x v="1"/>
    <n v="100"/>
    <n v="0.4"/>
    <m/>
  </r>
  <r>
    <x v="44"/>
    <x v="10"/>
    <n v="67.8"/>
    <n v="0.1"/>
    <m/>
  </r>
  <r>
    <x v="44"/>
    <x v="6"/>
    <n v="24.6"/>
    <m/>
    <m/>
  </r>
  <r>
    <x v="45"/>
    <x v="0"/>
    <n v="75.599999999999994"/>
    <n v="0.2"/>
    <n v="40"/>
  </r>
  <r>
    <x v="45"/>
    <x v="7"/>
    <m/>
    <n v="0.4"/>
    <n v="34.9"/>
  </r>
  <r>
    <x v="45"/>
    <x v="1"/>
    <n v="92.9"/>
    <n v="0.2"/>
    <n v="50.6"/>
  </r>
  <r>
    <x v="45"/>
    <x v="2"/>
    <n v="90.5"/>
    <n v="0.3"/>
    <n v="9.6999999999999993"/>
  </r>
  <r>
    <x v="45"/>
    <x v="3"/>
    <n v="90.5"/>
    <n v="0"/>
    <n v="61.5"/>
  </r>
  <r>
    <x v="45"/>
    <x v="4"/>
    <n v="98.1"/>
    <n v="0.1"/>
    <m/>
  </r>
  <r>
    <x v="45"/>
    <x v="8"/>
    <n v="91"/>
    <n v="0.2"/>
    <n v="29.9"/>
  </r>
  <r>
    <x v="45"/>
    <x v="9"/>
    <n v="89.6"/>
    <n v="0.2"/>
    <n v="12.3"/>
  </r>
  <r>
    <x v="45"/>
    <x v="5"/>
    <n v="49.7"/>
    <n v="0.2"/>
    <n v="24.2"/>
  </r>
  <r>
    <x v="45"/>
    <x v="10"/>
    <m/>
    <n v="0.5"/>
    <m/>
  </r>
  <r>
    <x v="45"/>
    <x v="11"/>
    <n v="63.6"/>
    <n v="0.3"/>
    <m/>
  </r>
  <r>
    <x v="45"/>
    <x v="6"/>
    <m/>
    <n v="0.1"/>
    <m/>
  </r>
  <r>
    <x v="46"/>
    <x v="3"/>
    <n v="37.4"/>
    <n v="7.7"/>
    <n v="87.2"/>
  </r>
  <r>
    <x v="46"/>
    <x v="4"/>
    <n v="26.7"/>
    <n v="5.6"/>
    <n v="98.9"/>
  </r>
  <r>
    <x v="46"/>
    <x v="8"/>
    <n v="60.3"/>
    <n v="4.3"/>
    <n v="99.3"/>
  </r>
  <r>
    <x v="46"/>
    <x v="9"/>
    <n v="75.8"/>
    <n v="6.8"/>
    <m/>
  </r>
  <r>
    <x v="46"/>
    <x v="10"/>
    <n v="35.799999999999997"/>
    <n v="14"/>
    <m/>
  </r>
  <r>
    <x v="47"/>
    <x v="0"/>
    <n v="83.8"/>
    <n v="1.34"/>
    <n v="100"/>
  </r>
  <r>
    <x v="47"/>
    <x v="7"/>
    <n v="96.9"/>
    <n v="1.3"/>
    <n v="100"/>
  </r>
  <r>
    <x v="47"/>
    <x v="1"/>
    <n v="97.2"/>
    <n v="1.1000000000000001"/>
    <n v="100"/>
  </r>
  <r>
    <x v="47"/>
    <x v="2"/>
    <n v="70.7"/>
    <n v="0.8"/>
    <n v="100"/>
  </r>
  <r>
    <x v="47"/>
    <x v="3"/>
    <n v="30.5"/>
    <n v="0.6"/>
    <n v="100"/>
  </r>
  <r>
    <x v="47"/>
    <x v="10"/>
    <n v="0"/>
    <m/>
    <m/>
  </r>
  <r>
    <x v="47"/>
    <x v="6"/>
    <m/>
    <n v="1.1000000000000001"/>
    <m/>
  </r>
  <r>
    <x v="48"/>
    <x v="7"/>
    <n v="89.4"/>
    <n v="1.7"/>
    <m/>
  </r>
  <r>
    <x v="48"/>
    <x v="2"/>
    <n v="85.2"/>
    <m/>
    <n v="90.2"/>
  </r>
  <r>
    <x v="48"/>
    <x v="3"/>
    <m/>
    <n v="1.7"/>
    <m/>
  </r>
  <r>
    <x v="48"/>
    <x v="4"/>
    <n v="97.8"/>
    <m/>
    <n v="98"/>
  </r>
  <r>
    <x v="48"/>
    <x v="8"/>
    <n v="58.3"/>
    <n v="3.3"/>
    <n v="93.3"/>
  </r>
  <r>
    <x v="48"/>
    <x v="10"/>
    <n v="34.799999999999997"/>
    <n v="8.3000000000000007"/>
    <m/>
  </r>
  <r>
    <x v="48"/>
    <x v="11"/>
    <m/>
    <n v="4.7"/>
    <m/>
  </r>
  <r>
    <x v="48"/>
    <x v="6"/>
    <m/>
    <n v="4.5"/>
    <m/>
  </r>
  <r>
    <x v="49"/>
    <x v="0"/>
    <n v="61.3"/>
    <n v="1.5"/>
    <n v="100"/>
  </r>
  <r>
    <x v="49"/>
    <x v="7"/>
    <m/>
    <n v="2.5"/>
    <m/>
  </r>
  <r>
    <x v="49"/>
    <x v="1"/>
    <n v="44.6"/>
    <n v="1.1000000000000001"/>
    <m/>
  </r>
  <r>
    <x v="49"/>
    <x v="2"/>
    <m/>
    <n v="1.1000000000000001"/>
    <m/>
  </r>
  <r>
    <x v="49"/>
    <x v="3"/>
    <n v="34.5"/>
    <n v="1.1000000000000001"/>
    <m/>
  </r>
  <r>
    <x v="49"/>
    <x v="4"/>
    <n v="28.1"/>
    <n v="0.9"/>
    <m/>
  </r>
  <r>
    <x v="49"/>
    <x v="8"/>
    <m/>
    <n v="0.9"/>
    <m/>
  </r>
  <r>
    <x v="49"/>
    <x v="6"/>
    <n v="1.6"/>
    <n v="2.7"/>
    <m/>
  </r>
  <r>
    <x v="49"/>
    <x v="13"/>
    <m/>
    <n v="2.2000000000000002"/>
    <m/>
  </r>
  <r>
    <x v="50"/>
    <x v="3"/>
    <n v="100"/>
    <m/>
    <m/>
  </r>
  <r>
    <x v="50"/>
    <x v="4"/>
    <n v="100"/>
    <m/>
    <m/>
  </r>
  <r>
    <x v="50"/>
    <x v="9"/>
    <n v="100"/>
    <n v="0.9"/>
    <m/>
  </r>
  <r>
    <x v="50"/>
    <x v="5"/>
    <n v="72.8"/>
    <m/>
    <m/>
  </r>
  <r>
    <x v="50"/>
    <x v="10"/>
    <n v="100"/>
    <n v="4"/>
    <m/>
  </r>
  <r>
    <x v="50"/>
    <x v="11"/>
    <m/>
    <n v="5.0999999999999996"/>
    <m/>
  </r>
  <r>
    <x v="50"/>
    <x v="6"/>
    <n v="100"/>
    <n v="5.0999999999999996"/>
    <m/>
  </r>
  <r>
    <x v="51"/>
    <x v="3"/>
    <n v="97.4"/>
    <m/>
    <m/>
  </r>
  <r>
    <x v="52"/>
    <x v="0"/>
    <n v="23.8"/>
    <n v="6.5"/>
    <n v="100"/>
  </r>
  <r>
    <x v="52"/>
    <x v="7"/>
    <n v="9.4"/>
    <n v="3.6"/>
    <n v="100"/>
  </r>
  <r>
    <x v="52"/>
    <x v="1"/>
    <n v="31.1"/>
    <n v="1.8"/>
    <n v="100"/>
  </r>
  <r>
    <x v="52"/>
    <x v="2"/>
    <n v="13.3"/>
    <n v="0.4"/>
    <n v="100"/>
  </r>
  <r>
    <x v="52"/>
    <x v="3"/>
    <n v="39.5"/>
    <n v="1.7"/>
    <n v="100"/>
  </r>
  <r>
    <x v="52"/>
    <x v="4"/>
    <n v="23.9"/>
    <n v="0.2"/>
    <n v="66.900000000000006"/>
  </r>
  <r>
    <x v="52"/>
    <x v="8"/>
    <n v="44.7"/>
    <n v="0.8"/>
    <n v="69.7"/>
  </r>
  <r>
    <x v="52"/>
    <x v="9"/>
    <n v="61.4"/>
    <n v="2.2000000000000002"/>
    <n v="100"/>
  </r>
  <r>
    <x v="52"/>
    <x v="5"/>
    <n v="95"/>
    <n v="1"/>
    <n v="100"/>
  </r>
  <r>
    <x v="52"/>
    <x v="10"/>
    <n v="95"/>
    <n v="0.6"/>
    <m/>
  </r>
  <r>
    <x v="52"/>
    <x v="11"/>
    <m/>
    <n v="0.9"/>
    <m/>
  </r>
  <r>
    <x v="52"/>
    <x v="6"/>
    <n v="100"/>
    <n v="2.4"/>
    <m/>
  </r>
  <r>
    <x v="53"/>
    <x v="7"/>
    <n v="43.3"/>
    <n v="3.6"/>
    <m/>
  </r>
  <r>
    <x v="54"/>
    <x v="0"/>
    <n v="95"/>
    <n v="0.1"/>
    <n v="97.9"/>
  </r>
  <r>
    <x v="54"/>
    <x v="7"/>
    <n v="91.6"/>
    <n v="0.3"/>
    <n v="84.7"/>
  </r>
  <r>
    <x v="54"/>
    <x v="1"/>
    <n v="92.2"/>
    <n v="0.3"/>
    <m/>
  </r>
  <r>
    <x v="54"/>
    <x v="2"/>
    <n v="93.5"/>
    <n v="0.3"/>
    <m/>
  </r>
  <r>
    <x v="54"/>
    <x v="3"/>
    <n v="89.1"/>
    <n v="0.2"/>
    <n v="18.2"/>
  </r>
  <r>
    <x v="54"/>
    <x v="4"/>
    <n v="87.1"/>
    <n v="0.2"/>
    <n v="91.8"/>
  </r>
  <r>
    <x v="54"/>
    <x v="8"/>
    <n v="85.5"/>
    <n v="0.2"/>
    <m/>
  </r>
  <r>
    <x v="54"/>
    <x v="9"/>
    <n v="86.1"/>
    <n v="0.1"/>
    <m/>
  </r>
  <r>
    <x v="54"/>
    <x v="5"/>
    <n v="88.1"/>
    <n v="0"/>
    <m/>
  </r>
  <r>
    <x v="54"/>
    <x v="13"/>
    <n v="88"/>
    <n v="0.1"/>
    <m/>
  </r>
  <r>
    <x v="55"/>
    <x v="8"/>
    <m/>
    <n v="0.1"/>
    <m/>
  </r>
  <r>
    <x v="55"/>
    <x v="9"/>
    <n v="94.9"/>
    <m/>
    <m/>
  </r>
  <r>
    <x v="55"/>
    <x v="5"/>
    <m/>
    <n v="0.2"/>
    <m/>
  </r>
  <r>
    <x v="55"/>
    <x v="10"/>
    <m/>
    <n v="0.3"/>
    <m/>
  </r>
  <r>
    <x v="55"/>
    <x v="11"/>
    <m/>
    <n v="0.3"/>
    <m/>
  </r>
  <r>
    <x v="55"/>
    <x v="6"/>
    <n v="97.1"/>
    <m/>
    <m/>
  </r>
  <r>
    <x v="56"/>
    <x v="0"/>
    <n v="56.5"/>
    <n v="2.7"/>
    <n v="95.2"/>
  </r>
  <r>
    <x v="56"/>
    <x v="7"/>
    <n v="52.9"/>
    <n v="2.8"/>
    <n v="96.1"/>
  </r>
  <r>
    <x v="56"/>
    <x v="1"/>
    <n v="44.6"/>
    <n v="3"/>
    <n v="91"/>
  </r>
  <r>
    <x v="56"/>
    <x v="2"/>
    <n v="77.599999999999994"/>
    <n v="2.2000000000000002"/>
    <n v="100"/>
  </r>
  <r>
    <x v="56"/>
    <x v="3"/>
    <n v="61.8"/>
    <n v="2.7"/>
    <n v="96.9"/>
  </r>
  <r>
    <x v="56"/>
    <x v="4"/>
    <n v="33.9"/>
    <n v="2.5"/>
    <n v="90.3"/>
  </r>
  <r>
    <x v="56"/>
    <x v="8"/>
    <m/>
    <n v="2.2999999999999998"/>
    <n v="75"/>
  </r>
  <r>
    <x v="56"/>
    <x v="9"/>
    <n v="41.5"/>
    <n v="1.5"/>
    <n v="91.9"/>
  </r>
  <r>
    <x v="56"/>
    <x v="5"/>
    <n v="31.93"/>
    <m/>
    <m/>
  </r>
  <r>
    <x v="56"/>
    <x v="10"/>
    <n v="9"/>
    <n v="3.4"/>
    <m/>
  </r>
  <r>
    <x v="56"/>
    <x v="11"/>
    <m/>
    <n v="6.1"/>
    <m/>
  </r>
  <r>
    <x v="56"/>
    <x v="6"/>
    <m/>
    <n v="6"/>
    <m/>
  </r>
  <r>
    <x v="57"/>
    <x v="3"/>
    <m/>
    <n v="0"/>
    <m/>
  </r>
  <r>
    <x v="58"/>
    <x v="7"/>
    <n v="78.8"/>
    <n v="1.1000000000000001"/>
    <n v="33.299999999999997"/>
  </r>
  <r>
    <x v="58"/>
    <x v="2"/>
    <n v="75.8"/>
    <n v="1"/>
    <n v="100"/>
  </r>
  <r>
    <x v="58"/>
    <x v="3"/>
    <n v="100"/>
    <n v="2.6"/>
    <n v="100"/>
  </r>
  <r>
    <x v="58"/>
    <x v="8"/>
    <n v="100"/>
    <n v="1.3"/>
    <n v="100"/>
  </r>
  <r>
    <x v="58"/>
    <x v="10"/>
    <n v="100"/>
    <n v="3.7"/>
    <m/>
  </r>
  <r>
    <x v="58"/>
    <x v="11"/>
    <m/>
    <n v="5.3"/>
    <m/>
  </r>
  <r>
    <x v="59"/>
    <x v="0"/>
    <n v="51.4"/>
    <n v="0.1"/>
    <n v="54.8"/>
  </r>
  <r>
    <x v="59"/>
    <x v="7"/>
    <n v="36"/>
    <n v="0"/>
    <n v="47.6"/>
  </r>
  <r>
    <x v="59"/>
    <x v="1"/>
    <n v="37.1"/>
    <n v="0.1"/>
    <m/>
  </r>
  <r>
    <x v="59"/>
    <x v="2"/>
    <n v="22.4"/>
    <n v="1.1000000000000001"/>
    <m/>
  </r>
  <r>
    <x v="59"/>
    <x v="3"/>
    <n v="48.5"/>
    <n v="1.2"/>
    <m/>
  </r>
  <r>
    <x v="59"/>
    <x v="4"/>
    <n v="80.5"/>
    <n v="0.2"/>
    <n v="100"/>
  </r>
  <r>
    <x v="59"/>
    <x v="8"/>
    <m/>
    <n v="0.1"/>
    <n v="70.8"/>
  </r>
  <r>
    <x v="59"/>
    <x v="9"/>
    <n v="50.9"/>
    <n v="0.4"/>
    <m/>
  </r>
  <r>
    <x v="59"/>
    <x v="5"/>
    <n v="20.8"/>
    <n v="0.3"/>
    <n v="100"/>
  </r>
  <r>
    <x v="59"/>
    <x v="10"/>
    <n v="13.5"/>
    <n v="4.2"/>
    <m/>
  </r>
  <r>
    <x v="59"/>
    <x v="11"/>
    <m/>
    <n v="0.5"/>
    <m/>
  </r>
  <r>
    <x v="59"/>
    <x v="6"/>
    <n v="0.8"/>
    <n v="0.8"/>
    <m/>
  </r>
  <r>
    <x v="60"/>
    <x v="0"/>
    <n v="21.4"/>
    <n v="6.6"/>
    <m/>
  </r>
  <r>
    <x v="60"/>
    <x v="1"/>
    <n v="4.8"/>
    <n v="5.4"/>
    <n v="100"/>
  </r>
  <r>
    <x v="60"/>
    <x v="2"/>
    <n v="3.4"/>
    <n v="7"/>
    <n v="100"/>
  </r>
  <r>
    <x v="60"/>
    <x v="3"/>
    <n v="5.7"/>
    <n v="2.2000000000000002"/>
    <m/>
  </r>
  <r>
    <x v="60"/>
    <x v="11"/>
    <m/>
    <n v="1.5"/>
    <m/>
  </r>
  <r>
    <x v="60"/>
    <x v="6"/>
    <n v="30.8"/>
    <n v="1.5"/>
    <m/>
  </r>
  <r>
    <x v="61"/>
    <x v="4"/>
    <n v="8.9"/>
    <n v="2.2000000000000002"/>
    <m/>
  </r>
  <r>
    <x v="61"/>
    <x v="10"/>
    <m/>
    <n v="1.1000000000000001"/>
    <m/>
  </r>
  <r>
    <x v="61"/>
    <x v="6"/>
    <n v="0.4"/>
    <n v="4.8"/>
    <m/>
  </r>
  <r>
    <x v="62"/>
    <x v="8"/>
    <n v="82.7"/>
    <n v="0.1"/>
    <m/>
  </r>
  <r>
    <x v="62"/>
    <x v="5"/>
    <n v="85"/>
    <n v="0.4"/>
    <m/>
  </r>
  <r>
    <x v="62"/>
    <x v="10"/>
    <n v="87.9"/>
    <n v="0.2"/>
    <m/>
  </r>
  <r>
    <x v="62"/>
    <x v="11"/>
    <m/>
    <n v="0.2"/>
    <m/>
  </r>
  <r>
    <x v="62"/>
    <x v="6"/>
    <n v="100"/>
    <n v="0.7"/>
    <m/>
  </r>
  <r>
    <x v="63"/>
    <x v="0"/>
    <n v="74.7"/>
    <n v="2.4"/>
    <n v="94.1"/>
  </r>
  <r>
    <x v="63"/>
    <x v="7"/>
    <n v="89.9"/>
    <n v="2.8"/>
    <n v="90.3"/>
  </r>
  <r>
    <x v="63"/>
    <x v="1"/>
    <m/>
    <n v="3"/>
    <n v="89.8"/>
  </r>
  <r>
    <x v="63"/>
    <x v="2"/>
    <n v="92.5"/>
    <n v="2.8"/>
    <n v="90.2"/>
  </r>
  <r>
    <x v="63"/>
    <x v="3"/>
    <n v="88.5"/>
    <n v="3"/>
    <n v="88.1"/>
  </r>
  <r>
    <x v="63"/>
    <x v="4"/>
    <m/>
    <n v="3.1"/>
    <n v="86.5"/>
  </r>
  <r>
    <x v="63"/>
    <x v="8"/>
    <n v="61.7"/>
    <n v="3.5"/>
    <n v="84.4"/>
  </r>
  <r>
    <x v="63"/>
    <x v="9"/>
    <m/>
    <n v="3.9"/>
    <n v="84.3"/>
  </r>
  <r>
    <x v="63"/>
    <x v="10"/>
    <n v="68.400000000000006"/>
    <n v="4.7"/>
    <m/>
  </r>
  <r>
    <x v="63"/>
    <x v="6"/>
    <n v="74.099999999999994"/>
    <n v="5"/>
    <m/>
  </r>
  <r>
    <x v="64"/>
    <x v="0"/>
    <n v="86.9"/>
    <n v="0.2"/>
    <n v="100"/>
  </r>
  <r>
    <x v="64"/>
    <x v="7"/>
    <n v="65.8"/>
    <n v="0.2"/>
    <n v="100"/>
  </r>
  <r>
    <x v="64"/>
    <x v="1"/>
    <n v="69"/>
    <n v="0.2"/>
    <m/>
  </r>
  <r>
    <x v="64"/>
    <x v="2"/>
    <n v="72.400000000000006"/>
    <n v="0.1"/>
    <m/>
  </r>
  <r>
    <x v="64"/>
    <x v="4"/>
    <n v="56.6"/>
    <n v="0.1"/>
    <n v="100"/>
  </r>
  <r>
    <x v="64"/>
    <x v="8"/>
    <n v="62.7"/>
    <n v="0.1"/>
    <m/>
  </r>
  <r>
    <x v="64"/>
    <x v="9"/>
    <n v="40.700000000000003"/>
    <n v="0.1"/>
    <n v="100"/>
  </r>
  <r>
    <x v="64"/>
    <x v="5"/>
    <n v="62"/>
    <m/>
    <m/>
  </r>
  <r>
    <x v="64"/>
    <x v="10"/>
    <n v="41.5"/>
    <n v="1.5"/>
    <m/>
  </r>
  <r>
    <x v="64"/>
    <x v="11"/>
    <m/>
    <n v="1.2"/>
    <m/>
  </r>
  <r>
    <x v="64"/>
    <x v="6"/>
    <n v="39.5"/>
    <n v="1.2"/>
    <m/>
  </r>
  <r>
    <x v="65"/>
    <x v="6"/>
    <n v="100"/>
    <m/>
    <m/>
  </r>
  <r>
    <x v="66"/>
    <x v="0"/>
    <n v="33.9"/>
    <n v="0.1"/>
    <n v="69.900000000000006"/>
  </r>
  <r>
    <x v="66"/>
    <x v="7"/>
    <n v="25.6"/>
    <n v="0.1"/>
    <n v="54.7"/>
  </r>
  <r>
    <x v="66"/>
    <x v="1"/>
    <n v="19.8"/>
    <n v="0.1"/>
    <n v="47.6"/>
  </r>
  <r>
    <x v="66"/>
    <x v="2"/>
    <n v="23.6"/>
    <n v="0.1"/>
    <n v="74.7"/>
  </r>
  <r>
    <x v="66"/>
    <x v="3"/>
    <n v="65.3"/>
    <n v="0.2"/>
    <n v="23.7"/>
  </r>
  <r>
    <x v="66"/>
    <x v="4"/>
    <n v="65.099999999999994"/>
    <n v="0.2"/>
    <n v="20.9"/>
  </r>
  <r>
    <x v="66"/>
    <x v="8"/>
    <n v="63.6"/>
    <n v="0.1"/>
    <m/>
  </r>
  <r>
    <x v="66"/>
    <x v="9"/>
    <n v="69.2"/>
    <n v="0.6"/>
    <n v="89"/>
  </r>
  <r>
    <x v="66"/>
    <x v="10"/>
    <n v="65.400000000000006"/>
    <n v="0.3"/>
    <m/>
  </r>
  <r>
    <x v="66"/>
    <x v="11"/>
    <m/>
    <n v="0.4"/>
    <m/>
  </r>
  <r>
    <x v="66"/>
    <x v="6"/>
    <n v="52.4"/>
    <n v="2.2999999999999998"/>
    <m/>
  </r>
  <r>
    <x v="67"/>
    <x v="0"/>
    <n v="8.1"/>
    <n v="1.2"/>
    <n v="58.9"/>
  </r>
  <r>
    <x v="67"/>
    <x v="7"/>
    <n v="4.0999999999999996"/>
    <n v="1.4"/>
    <n v="51.7"/>
  </r>
  <r>
    <x v="67"/>
    <x v="1"/>
    <n v="1.7"/>
    <n v="3.2"/>
    <m/>
  </r>
  <r>
    <x v="67"/>
    <x v="2"/>
    <n v="0.9"/>
    <n v="9.5"/>
    <n v="30.1"/>
  </r>
  <r>
    <x v="67"/>
    <x v="3"/>
    <n v="0.2"/>
    <n v="5.8"/>
    <n v="15.6"/>
  </r>
  <r>
    <x v="67"/>
    <x v="4"/>
    <n v="1.2"/>
    <n v="1.7"/>
    <n v="50.4"/>
  </r>
  <r>
    <x v="67"/>
    <x v="8"/>
    <n v="0.5"/>
    <n v="1"/>
    <n v="49.6"/>
  </r>
  <r>
    <x v="67"/>
    <x v="9"/>
    <n v="0.1"/>
    <m/>
    <m/>
  </r>
  <r>
    <x v="67"/>
    <x v="5"/>
    <n v="0.1"/>
    <m/>
    <m/>
  </r>
  <r>
    <x v="67"/>
    <x v="11"/>
    <m/>
    <n v="1.2"/>
    <m/>
  </r>
  <r>
    <x v="67"/>
    <x v="6"/>
    <m/>
    <n v="5.8"/>
    <m/>
  </r>
  <r>
    <x v="68"/>
    <x v="0"/>
    <n v="38.1"/>
    <n v="0"/>
    <n v="100"/>
  </r>
  <r>
    <x v="68"/>
    <x v="7"/>
    <m/>
    <n v="0"/>
    <n v="100"/>
  </r>
  <r>
    <x v="68"/>
    <x v="1"/>
    <n v="70"/>
    <n v="0"/>
    <m/>
  </r>
  <r>
    <x v="68"/>
    <x v="5"/>
    <m/>
    <n v="0"/>
    <m/>
  </r>
  <r>
    <x v="68"/>
    <x v="10"/>
    <n v="0"/>
    <m/>
    <m/>
  </r>
  <r>
    <x v="69"/>
    <x v="10"/>
    <n v="27.3"/>
    <n v="0"/>
    <m/>
  </r>
  <r>
    <x v="69"/>
    <x v="6"/>
    <m/>
    <n v="0"/>
    <m/>
  </r>
  <r>
    <x v="70"/>
    <x v="0"/>
    <n v="15.4"/>
    <n v="1.1000000000000001"/>
    <m/>
  </r>
  <r>
    <x v="70"/>
    <x v="2"/>
    <m/>
    <n v="1.5"/>
    <n v="70.900000000000006"/>
  </r>
  <r>
    <x v="70"/>
    <x v="3"/>
    <n v="88.4"/>
    <n v="1.5"/>
    <n v="23.3"/>
  </r>
  <r>
    <x v="70"/>
    <x v="4"/>
    <n v="89.2"/>
    <n v="1.7"/>
    <n v="64.599999999999994"/>
  </r>
  <r>
    <x v="70"/>
    <x v="9"/>
    <n v="87.1"/>
    <n v="2.1"/>
    <m/>
  </r>
  <r>
    <x v="70"/>
    <x v="10"/>
    <n v="82.5"/>
    <n v="1.6"/>
    <m/>
  </r>
  <r>
    <x v="70"/>
    <x v="6"/>
    <n v="77.8"/>
    <n v="1.6"/>
    <m/>
  </r>
  <r>
    <x v="71"/>
    <x v="10"/>
    <n v="0"/>
    <m/>
    <m/>
  </r>
  <r>
    <x v="71"/>
    <x v="11"/>
    <m/>
    <n v="0"/>
    <m/>
  </r>
  <r>
    <x v="71"/>
    <x v="6"/>
    <n v="0.8"/>
    <n v="0"/>
    <m/>
  </r>
  <r>
    <x v="72"/>
    <x v="0"/>
    <n v="96.4"/>
    <n v="0.1"/>
    <n v="98.5"/>
  </r>
  <r>
    <x v="72"/>
    <x v="7"/>
    <n v="95.4"/>
    <n v="0.1"/>
    <n v="0"/>
  </r>
  <r>
    <x v="72"/>
    <x v="2"/>
    <n v="100"/>
    <n v="0.1"/>
    <n v="100"/>
  </r>
  <r>
    <x v="72"/>
    <x v="3"/>
    <n v="100"/>
    <n v="0.1"/>
    <n v="100"/>
  </r>
  <r>
    <x v="72"/>
    <x v="8"/>
    <n v="99.9"/>
    <n v="0.1"/>
    <n v="100"/>
  </r>
  <r>
    <x v="72"/>
    <x v="6"/>
    <n v="100"/>
    <n v="2.2000000000000002"/>
    <m/>
  </r>
  <r>
    <x v="73"/>
    <x v="0"/>
    <n v="81"/>
    <n v="0.3"/>
    <n v="100"/>
  </r>
  <r>
    <x v="73"/>
    <x v="7"/>
    <n v="74"/>
    <n v="0.9"/>
    <m/>
  </r>
  <r>
    <x v="73"/>
    <x v="1"/>
    <n v="85.7"/>
    <n v="1.4"/>
    <m/>
  </r>
  <r>
    <x v="73"/>
    <x v="2"/>
    <n v="73"/>
    <n v="1.2"/>
    <m/>
  </r>
  <r>
    <x v="73"/>
    <x v="3"/>
    <n v="74.2"/>
    <n v="1.2"/>
    <m/>
  </r>
  <r>
    <x v="73"/>
    <x v="4"/>
    <n v="70.3"/>
    <n v="1.4"/>
    <m/>
  </r>
  <r>
    <x v="73"/>
    <x v="8"/>
    <n v="68.8"/>
    <n v="1.2"/>
    <m/>
  </r>
  <r>
    <x v="73"/>
    <x v="9"/>
    <n v="71.8"/>
    <n v="1.3"/>
    <m/>
  </r>
  <r>
    <x v="73"/>
    <x v="5"/>
    <n v="63.5"/>
    <n v="1.6"/>
    <m/>
  </r>
  <r>
    <x v="73"/>
    <x v="10"/>
    <n v="58.8"/>
    <n v="1.8"/>
    <m/>
  </r>
  <r>
    <x v="73"/>
    <x v="6"/>
    <m/>
    <n v="1.9"/>
    <m/>
  </r>
  <r>
    <x v="74"/>
    <x v="0"/>
    <n v="23.4"/>
    <n v="0.2"/>
    <n v="100"/>
  </r>
  <r>
    <x v="74"/>
    <x v="7"/>
    <n v="41.5"/>
    <n v="0.5"/>
    <n v="100"/>
  </r>
  <r>
    <x v="74"/>
    <x v="1"/>
    <n v="85.5"/>
    <n v="1.1000000000000001"/>
    <n v="100"/>
  </r>
  <r>
    <x v="74"/>
    <x v="2"/>
    <n v="64.099999999999994"/>
    <n v="2.4"/>
    <n v="100"/>
  </r>
  <r>
    <x v="74"/>
    <x v="3"/>
    <n v="100"/>
    <n v="1.9"/>
    <n v="100"/>
  </r>
  <r>
    <x v="74"/>
    <x v="4"/>
    <n v="100"/>
    <n v="6.4"/>
    <n v="100"/>
  </r>
  <r>
    <x v="74"/>
    <x v="10"/>
    <n v="100"/>
    <m/>
    <m/>
  </r>
  <r>
    <x v="74"/>
    <x v="11"/>
    <m/>
    <n v="5.6"/>
    <m/>
  </r>
  <r>
    <x v="75"/>
    <x v="0"/>
    <n v="97.2"/>
    <n v="0"/>
    <n v="100"/>
  </r>
  <r>
    <x v="75"/>
    <x v="7"/>
    <n v="86.5"/>
    <n v="0"/>
    <n v="100"/>
  </r>
  <r>
    <x v="75"/>
    <x v="1"/>
    <n v="89.4"/>
    <n v="0"/>
    <n v="100"/>
  </r>
  <r>
    <x v="75"/>
    <x v="2"/>
    <n v="89.6"/>
    <n v="0"/>
    <n v="100"/>
  </r>
  <r>
    <x v="75"/>
    <x v="3"/>
    <n v="89.5"/>
    <n v="0"/>
    <n v="100"/>
  </r>
  <r>
    <x v="75"/>
    <x v="4"/>
    <n v="92.8"/>
    <n v="0"/>
    <n v="100"/>
  </r>
  <r>
    <x v="75"/>
    <x v="8"/>
    <n v="82.3"/>
    <m/>
    <n v="100"/>
  </r>
  <r>
    <x v="75"/>
    <x v="9"/>
    <n v="88.8"/>
    <n v="0.1"/>
    <n v="100"/>
  </r>
  <r>
    <x v="75"/>
    <x v="5"/>
    <n v="92.3"/>
    <n v="0"/>
    <n v="100"/>
  </r>
  <r>
    <x v="75"/>
    <x v="11"/>
    <m/>
    <n v="0.1"/>
    <m/>
  </r>
  <r>
    <x v="75"/>
    <x v="6"/>
    <n v="100"/>
    <n v="0"/>
    <m/>
  </r>
  <r>
    <x v="76"/>
    <x v="1"/>
    <n v="0"/>
    <m/>
    <m/>
  </r>
  <r>
    <x v="76"/>
    <x v="11"/>
    <m/>
    <n v="0.8"/>
    <m/>
  </r>
  <r>
    <x v="76"/>
    <x v="6"/>
    <m/>
    <n v="0"/>
    <m/>
  </r>
  <r>
    <x v="77"/>
    <x v="14"/>
    <m/>
    <m/>
    <n v="79.2"/>
  </r>
  <r>
    <x v="77"/>
    <x v="0"/>
    <n v="78.5"/>
    <n v="4"/>
    <m/>
  </r>
  <r>
    <x v="77"/>
    <x v="7"/>
    <n v="74"/>
    <n v="5"/>
    <m/>
  </r>
  <r>
    <x v="77"/>
    <x v="1"/>
    <n v="91.2"/>
    <n v="6"/>
    <m/>
  </r>
  <r>
    <x v="77"/>
    <x v="2"/>
    <n v="77.5"/>
    <n v="2.4"/>
    <m/>
  </r>
  <r>
    <x v="77"/>
    <x v="4"/>
    <n v="84.3"/>
    <n v="1.5"/>
    <n v="62.2"/>
  </r>
  <r>
    <x v="77"/>
    <x v="8"/>
    <n v="74.099999999999994"/>
    <n v="7.9"/>
    <m/>
  </r>
  <r>
    <x v="77"/>
    <x v="9"/>
    <n v="70"/>
    <n v="2.9"/>
    <n v="51.9"/>
  </r>
  <r>
    <x v="77"/>
    <x v="5"/>
    <n v="61.5"/>
    <n v="9.3000000000000007"/>
    <m/>
  </r>
  <r>
    <x v="77"/>
    <x v="10"/>
    <n v="66.900000000000006"/>
    <n v="1.6"/>
    <m/>
  </r>
  <r>
    <x v="77"/>
    <x v="6"/>
    <m/>
    <n v="1.4"/>
    <m/>
  </r>
  <r>
    <x v="78"/>
    <x v="0"/>
    <n v="7.6"/>
    <n v="5.2"/>
    <m/>
  </r>
  <r>
    <x v="78"/>
    <x v="7"/>
    <n v="81.099999999999994"/>
    <n v="0.6"/>
    <m/>
  </r>
  <r>
    <x v="78"/>
    <x v="1"/>
    <m/>
    <n v="2.7"/>
    <m/>
  </r>
  <r>
    <x v="78"/>
    <x v="3"/>
    <n v="7.8"/>
    <n v="7.1"/>
    <n v="100"/>
  </r>
  <r>
    <x v="78"/>
    <x v="4"/>
    <n v="11.1"/>
    <n v="11.3"/>
    <m/>
  </r>
  <r>
    <x v="78"/>
    <x v="8"/>
    <n v="16.399999999999999"/>
    <n v="11.8"/>
    <m/>
  </r>
  <r>
    <x v="78"/>
    <x v="9"/>
    <m/>
    <n v="10.3"/>
    <m/>
  </r>
  <r>
    <x v="78"/>
    <x v="10"/>
    <n v="10.9"/>
    <n v="13.6"/>
    <m/>
  </r>
  <r>
    <x v="79"/>
    <x v="2"/>
    <n v="77.8"/>
    <n v="0"/>
    <m/>
  </r>
  <r>
    <x v="79"/>
    <x v="3"/>
    <m/>
    <n v="0.1"/>
    <m/>
  </r>
  <r>
    <x v="79"/>
    <x v="4"/>
    <m/>
    <n v="0"/>
    <m/>
  </r>
  <r>
    <x v="79"/>
    <x v="8"/>
    <m/>
    <n v="0.1"/>
    <m/>
  </r>
  <r>
    <x v="79"/>
    <x v="9"/>
    <m/>
    <n v="0.1"/>
    <m/>
  </r>
  <r>
    <x v="79"/>
    <x v="10"/>
    <m/>
    <n v="0.05"/>
    <m/>
  </r>
  <r>
    <x v="80"/>
    <x v="0"/>
    <n v="9.8000000000000007"/>
    <n v="3"/>
    <n v="47.8"/>
  </r>
  <r>
    <x v="80"/>
    <x v="7"/>
    <n v="13.7"/>
    <n v="2.7"/>
    <n v="77.099999999999994"/>
  </r>
  <r>
    <x v="80"/>
    <x v="1"/>
    <n v="28.8"/>
    <n v="3"/>
    <n v="61"/>
  </r>
  <r>
    <x v="80"/>
    <x v="2"/>
    <n v="29.8"/>
    <n v="3.8"/>
    <n v="59.4"/>
  </r>
  <r>
    <x v="80"/>
    <x v="3"/>
    <n v="42.2"/>
    <n v="3.9"/>
    <n v="52.9"/>
  </r>
  <r>
    <x v="80"/>
    <x v="4"/>
    <n v="30.4"/>
    <n v="4.3"/>
    <n v="65.099999999999994"/>
  </r>
  <r>
    <x v="80"/>
    <x v="8"/>
    <n v="50.2"/>
    <n v="5.6"/>
    <n v="62.4"/>
  </r>
  <r>
    <x v="80"/>
    <x v="9"/>
    <n v="37.700000000000003"/>
    <n v="5.9"/>
    <n v="64.599999999999994"/>
  </r>
  <r>
    <x v="80"/>
    <x v="5"/>
    <n v="25.9"/>
    <n v="5.9"/>
    <n v="55.8"/>
  </r>
  <r>
    <x v="80"/>
    <x v="10"/>
    <n v="84.7"/>
    <n v="6"/>
    <m/>
  </r>
  <r>
    <x v="80"/>
    <x v="11"/>
    <m/>
    <n v="7.7"/>
    <m/>
  </r>
  <r>
    <x v="80"/>
    <x v="6"/>
    <n v="12"/>
    <n v="9.1"/>
    <m/>
  </r>
  <r>
    <x v="81"/>
    <x v="14"/>
    <m/>
    <m/>
    <n v="100"/>
  </r>
  <r>
    <x v="81"/>
    <x v="0"/>
    <n v="81.7"/>
    <n v="1.6"/>
    <n v="100"/>
  </r>
  <r>
    <x v="81"/>
    <x v="7"/>
    <n v="84.1"/>
    <n v="1"/>
    <n v="100"/>
  </r>
  <r>
    <x v="81"/>
    <x v="1"/>
    <n v="82"/>
    <n v="1"/>
    <m/>
  </r>
  <r>
    <x v="81"/>
    <x v="2"/>
    <n v="56.2"/>
    <n v="1.4"/>
    <n v="100"/>
  </r>
  <r>
    <x v="81"/>
    <x v="3"/>
    <n v="14.3"/>
    <n v="2.9"/>
    <n v="100"/>
  </r>
  <r>
    <x v="81"/>
    <x v="4"/>
    <n v="7.4"/>
    <n v="3.7"/>
    <n v="100"/>
  </r>
  <r>
    <x v="81"/>
    <x v="8"/>
    <n v="10.1"/>
    <n v="10.1"/>
    <m/>
  </r>
  <r>
    <x v="81"/>
    <x v="9"/>
    <n v="23"/>
    <n v="2.1"/>
    <n v="100"/>
  </r>
  <r>
    <x v="81"/>
    <x v="5"/>
    <n v="95"/>
    <m/>
    <m/>
  </r>
  <r>
    <x v="81"/>
    <x v="10"/>
    <m/>
    <n v="4"/>
    <m/>
  </r>
  <r>
    <x v="81"/>
    <x v="11"/>
    <m/>
    <n v="1.1000000000000001"/>
    <m/>
  </r>
  <r>
    <x v="81"/>
    <x v="13"/>
    <m/>
    <n v="1.1000000000000001"/>
    <m/>
  </r>
  <r>
    <x v="82"/>
    <x v="0"/>
    <n v="100"/>
    <n v="0.1"/>
    <n v="95.9"/>
  </r>
  <r>
    <x v="82"/>
    <x v="7"/>
    <n v="99.5"/>
    <n v="0.1"/>
    <n v="96"/>
  </r>
  <r>
    <x v="82"/>
    <x v="1"/>
    <n v="99.3"/>
    <n v="0"/>
    <n v="100"/>
  </r>
  <r>
    <x v="82"/>
    <x v="2"/>
    <m/>
    <n v="0"/>
    <n v="100"/>
  </r>
  <r>
    <x v="82"/>
    <x v="3"/>
    <n v="99.8"/>
    <n v="0"/>
    <n v="100"/>
  </r>
  <r>
    <x v="82"/>
    <x v="4"/>
    <n v="98.9"/>
    <n v="0.1"/>
    <n v="100"/>
  </r>
  <r>
    <x v="82"/>
    <x v="8"/>
    <n v="97.7"/>
    <n v="0.1"/>
    <n v="100"/>
  </r>
  <r>
    <x v="82"/>
    <x v="9"/>
    <n v="99.5"/>
    <n v="0.1"/>
    <n v="100"/>
  </r>
  <r>
    <x v="82"/>
    <x v="5"/>
    <n v="98.3"/>
    <n v="0.1"/>
    <n v="100"/>
  </r>
  <r>
    <x v="82"/>
    <x v="10"/>
    <n v="98.7"/>
    <n v="0.1"/>
    <m/>
  </r>
  <r>
    <x v="82"/>
    <x v="11"/>
    <m/>
    <n v="0.1"/>
    <m/>
  </r>
  <r>
    <x v="82"/>
    <x v="6"/>
    <n v="94"/>
    <n v="0.1"/>
    <m/>
  </r>
  <r>
    <x v="83"/>
    <x v="3"/>
    <n v="51.4"/>
    <m/>
    <m/>
  </r>
  <r>
    <x v="83"/>
    <x v="4"/>
    <n v="66"/>
    <n v="0.1"/>
    <n v="100"/>
  </r>
  <r>
    <x v="83"/>
    <x v="8"/>
    <n v="86.1"/>
    <m/>
    <m/>
  </r>
  <r>
    <x v="83"/>
    <x v="9"/>
    <n v="37.4"/>
    <n v="0"/>
    <m/>
  </r>
  <r>
    <x v="83"/>
    <x v="5"/>
    <n v="82.7"/>
    <n v="0.1"/>
    <m/>
  </r>
  <r>
    <x v="83"/>
    <x v="10"/>
    <n v="41.7"/>
    <n v="0"/>
    <m/>
  </r>
  <r>
    <x v="83"/>
    <x v="11"/>
    <m/>
    <n v="0"/>
    <m/>
  </r>
  <r>
    <x v="84"/>
    <x v="0"/>
    <n v="19.5"/>
    <n v="4.4000000000000004"/>
    <n v="100"/>
  </r>
  <r>
    <x v="84"/>
    <x v="7"/>
    <n v="22.6"/>
    <n v="4.9000000000000004"/>
    <m/>
  </r>
  <r>
    <x v="84"/>
    <x v="1"/>
    <n v="21.4"/>
    <n v="6.1"/>
    <n v="100"/>
  </r>
  <r>
    <x v="84"/>
    <x v="2"/>
    <n v="25.5"/>
    <n v="4.8"/>
    <n v="100"/>
  </r>
  <r>
    <x v="84"/>
    <x v="3"/>
    <n v="31.6"/>
    <n v="4.5999999999999996"/>
    <m/>
  </r>
  <r>
    <x v="84"/>
    <x v="4"/>
    <n v="26.7"/>
    <n v="9.5"/>
    <m/>
  </r>
  <r>
    <x v="84"/>
    <x v="10"/>
    <m/>
    <n v="2.4"/>
    <m/>
  </r>
  <r>
    <x v="84"/>
    <x v="11"/>
    <m/>
    <n v="4"/>
    <m/>
  </r>
  <r>
    <x v="84"/>
    <x v="6"/>
    <n v="4.8"/>
    <n v="4"/>
    <m/>
  </r>
  <r>
    <x v="85"/>
    <x v="2"/>
    <n v="100"/>
    <n v="0.1"/>
    <n v="100"/>
  </r>
  <r>
    <x v="85"/>
    <x v="3"/>
    <n v="100"/>
    <n v="0.1"/>
    <n v="100"/>
  </r>
  <r>
    <x v="85"/>
    <x v="8"/>
    <n v="100"/>
    <n v="0"/>
    <n v="100"/>
  </r>
  <r>
    <x v="85"/>
    <x v="5"/>
    <n v="100"/>
    <n v="0.5"/>
    <n v="100"/>
  </r>
  <r>
    <x v="85"/>
    <x v="10"/>
    <m/>
    <n v="0.2"/>
    <m/>
  </r>
  <r>
    <x v="86"/>
    <x v="2"/>
    <n v="96.6"/>
    <n v="0.1"/>
    <n v="100"/>
  </r>
  <r>
    <x v="86"/>
    <x v="3"/>
    <n v="100"/>
    <n v="0.7"/>
    <n v="8.3000000000000007"/>
  </r>
  <r>
    <x v="86"/>
    <x v="4"/>
    <n v="100"/>
    <n v="5.0999999999999996"/>
    <n v="100"/>
  </r>
  <r>
    <x v="86"/>
    <x v="9"/>
    <n v="100"/>
    <n v="4.7"/>
    <n v="100"/>
  </r>
  <r>
    <x v="87"/>
    <x v="7"/>
    <n v="3.3"/>
    <n v="3.3"/>
    <n v="100"/>
  </r>
  <r>
    <x v="87"/>
    <x v="8"/>
    <n v="50.9"/>
    <n v="3.8"/>
    <n v="87.5"/>
  </r>
  <r>
    <x v="87"/>
    <x v="9"/>
    <n v="4.9000000000000004"/>
    <m/>
    <m/>
  </r>
  <r>
    <x v="88"/>
    <x v="0"/>
    <n v="8"/>
    <n v="3.9"/>
    <n v="100"/>
  </r>
  <r>
    <x v="88"/>
    <x v="7"/>
    <n v="94.8"/>
    <n v="2.7"/>
    <n v="100"/>
  </r>
  <r>
    <x v="88"/>
    <x v="1"/>
    <n v="100"/>
    <n v="2.1"/>
    <n v="100"/>
  </r>
  <r>
    <x v="88"/>
    <x v="2"/>
    <n v="100"/>
    <n v="1.4"/>
    <n v="100"/>
  </r>
  <r>
    <x v="88"/>
    <x v="3"/>
    <n v="0"/>
    <n v="1.1000000000000001"/>
    <n v="100"/>
  </r>
  <r>
    <x v="88"/>
    <x v="4"/>
    <n v="100"/>
    <n v="0.8"/>
    <n v="100"/>
  </r>
  <r>
    <x v="88"/>
    <x v="8"/>
    <n v="100"/>
    <n v="0.5"/>
    <n v="100"/>
  </r>
  <r>
    <x v="88"/>
    <x v="9"/>
    <n v="100"/>
    <n v="0.6"/>
    <n v="100"/>
  </r>
  <r>
    <x v="88"/>
    <x v="5"/>
    <n v="100"/>
    <n v="0.4"/>
    <n v="100"/>
  </r>
  <r>
    <x v="88"/>
    <x v="10"/>
    <n v="100"/>
    <n v="0.1"/>
    <m/>
  </r>
  <r>
    <x v="88"/>
    <x v="11"/>
    <m/>
    <n v="0.2"/>
    <m/>
  </r>
  <r>
    <x v="89"/>
    <x v="7"/>
    <n v="52.9"/>
    <m/>
    <m/>
  </r>
  <r>
    <x v="89"/>
    <x v="1"/>
    <n v="51.2"/>
    <n v="0.2"/>
    <m/>
  </r>
  <r>
    <x v="89"/>
    <x v="2"/>
    <n v="60"/>
    <m/>
    <m/>
  </r>
  <r>
    <x v="89"/>
    <x v="3"/>
    <m/>
    <n v="0.2"/>
    <m/>
  </r>
  <r>
    <x v="89"/>
    <x v="4"/>
    <n v="57.3"/>
    <n v="0.4"/>
    <m/>
  </r>
  <r>
    <x v="89"/>
    <x v="8"/>
    <n v="57.5"/>
    <m/>
    <m/>
  </r>
  <r>
    <x v="89"/>
    <x v="9"/>
    <m/>
    <n v="0.2"/>
    <m/>
  </r>
  <r>
    <x v="89"/>
    <x v="5"/>
    <n v="82"/>
    <n v="0.1"/>
    <m/>
  </r>
  <r>
    <x v="89"/>
    <x v="11"/>
    <m/>
    <n v="0.3"/>
    <m/>
  </r>
  <r>
    <x v="89"/>
    <x v="6"/>
    <n v="45.8"/>
    <m/>
    <m/>
  </r>
  <r>
    <x v="90"/>
    <x v="1"/>
    <n v="94.5"/>
    <n v="0.5"/>
    <n v="70"/>
  </r>
  <r>
    <x v="90"/>
    <x v="2"/>
    <n v="100"/>
    <n v="1.5"/>
    <n v="82.1"/>
  </r>
  <r>
    <x v="90"/>
    <x v="3"/>
    <n v="75.599999999999994"/>
    <n v="5.5"/>
    <n v="84.4"/>
  </r>
  <r>
    <x v="90"/>
    <x v="4"/>
    <n v="97.2"/>
    <n v="2.8"/>
    <n v="63.5"/>
  </r>
  <r>
    <x v="90"/>
    <x v="8"/>
    <n v="73.599999999999994"/>
    <n v="3.9"/>
    <n v="83.6"/>
  </r>
  <r>
    <x v="90"/>
    <x v="9"/>
    <m/>
    <m/>
    <n v="100"/>
  </r>
  <r>
    <x v="91"/>
    <x v="4"/>
    <n v="100"/>
    <m/>
    <m/>
  </r>
  <r>
    <x v="92"/>
    <x v="0"/>
    <n v="98.8"/>
    <n v="2"/>
    <n v="100"/>
  </r>
  <r>
    <x v="92"/>
    <x v="7"/>
    <n v="97.7"/>
    <n v="2"/>
    <m/>
  </r>
  <r>
    <x v="92"/>
    <x v="1"/>
    <n v="97.4"/>
    <n v="2.4"/>
    <m/>
  </r>
  <r>
    <x v="92"/>
    <x v="2"/>
    <n v="97.1"/>
    <n v="2.4"/>
    <m/>
  </r>
  <r>
    <x v="92"/>
    <x v="3"/>
    <n v="97.2"/>
    <n v="3"/>
    <m/>
  </r>
  <r>
    <x v="92"/>
    <x v="4"/>
    <n v="97.2"/>
    <n v="2.6"/>
    <m/>
  </r>
  <r>
    <x v="92"/>
    <x v="8"/>
    <n v="95.7"/>
    <n v="2"/>
    <m/>
  </r>
  <r>
    <x v="92"/>
    <x v="9"/>
    <n v="97.1"/>
    <n v="2.1"/>
    <n v="89.3"/>
  </r>
  <r>
    <x v="92"/>
    <x v="5"/>
    <n v="97"/>
    <n v="2.5"/>
    <n v="99.4"/>
  </r>
  <r>
    <x v="92"/>
    <x v="10"/>
    <n v="82.9"/>
    <n v="2.2000000000000002"/>
    <m/>
  </r>
  <r>
    <x v="92"/>
    <x v="11"/>
    <m/>
    <n v="2"/>
    <m/>
  </r>
  <r>
    <x v="92"/>
    <x v="6"/>
    <n v="80.2"/>
    <n v="1.9"/>
    <m/>
  </r>
  <r>
    <x v="93"/>
    <x v="0"/>
    <n v="38.4"/>
    <n v="0.3"/>
    <n v="86.7"/>
  </r>
  <r>
    <x v="93"/>
    <x v="7"/>
    <n v="40.299999999999997"/>
    <n v="0.9"/>
    <n v="41.7"/>
  </r>
  <r>
    <x v="93"/>
    <x v="1"/>
    <n v="43"/>
    <n v="1.3"/>
    <n v="52.6"/>
  </r>
  <r>
    <x v="93"/>
    <x v="9"/>
    <m/>
    <n v="0.9"/>
    <m/>
  </r>
  <r>
    <x v="93"/>
    <x v="10"/>
    <m/>
    <n v="0.6"/>
    <m/>
  </r>
  <r>
    <x v="93"/>
    <x v="6"/>
    <m/>
    <n v="1.1000000000000001"/>
    <m/>
  </r>
  <r>
    <x v="94"/>
    <x v="0"/>
    <n v="82.7"/>
    <n v="2.9"/>
    <m/>
  </r>
  <r>
    <x v="94"/>
    <x v="7"/>
    <n v="77.900000000000006"/>
    <n v="3.7"/>
    <n v="75"/>
  </r>
  <r>
    <x v="94"/>
    <x v="1"/>
    <n v="71.900000000000006"/>
    <n v="4.5999999999999996"/>
    <m/>
  </r>
  <r>
    <x v="94"/>
    <x v="2"/>
    <m/>
    <n v="3.8"/>
    <m/>
  </r>
  <r>
    <x v="94"/>
    <x v="3"/>
    <n v="58.9"/>
    <n v="3.9"/>
    <n v="96.9"/>
  </r>
  <r>
    <x v="94"/>
    <x v="4"/>
    <n v="46.3"/>
    <n v="4.0999999999999996"/>
    <n v="72.400000000000006"/>
  </r>
  <r>
    <x v="94"/>
    <x v="8"/>
    <n v="11.1"/>
    <n v="5.8"/>
    <m/>
  </r>
  <r>
    <x v="94"/>
    <x v="9"/>
    <n v="36.799999999999997"/>
    <n v="6.4"/>
    <n v="87.2"/>
  </r>
  <r>
    <x v="94"/>
    <x v="5"/>
    <n v="71.680000000000007"/>
    <n v="5.48"/>
    <m/>
  </r>
  <r>
    <x v="94"/>
    <x v="10"/>
    <n v="66.7"/>
    <n v="5.7"/>
    <m/>
  </r>
  <r>
    <x v="94"/>
    <x v="11"/>
    <m/>
    <n v="6.9"/>
    <m/>
  </r>
  <r>
    <x v="94"/>
    <x v="6"/>
    <n v="63.6"/>
    <n v="7.9"/>
    <m/>
  </r>
  <r>
    <x v="95"/>
    <x v="0"/>
    <n v="52.9"/>
    <n v="0.5"/>
    <n v="84.3"/>
  </r>
  <r>
    <x v="95"/>
    <x v="7"/>
    <n v="54"/>
    <n v="0.3"/>
    <n v="68.2"/>
  </r>
  <r>
    <x v="95"/>
    <x v="1"/>
    <n v="31.2"/>
    <n v="0.2"/>
    <n v="71.400000000000006"/>
  </r>
  <r>
    <x v="95"/>
    <x v="2"/>
    <n v="7.2"/>
    <n v="0.8"/>
    <m/>
  </r>
  <r>
    <x v="95"/>
    <x v="3"/>
    <n v="8.1"/>
    <n v="0.9"/>
    <m/>
  </r>
  <r>
    <x v="95"/>
    <x v="4"/>
    <n v="10"/>
    <n v="0.7"/>
    <m/>
  </r>
  <r>
    <x v="95"/>
    <x v="8"/>
    <n v="12.4"/>
    <n v="0.6"/>
    <m/>
  </r>
  <r>
    <x v="95"/>
    <x v="9"/>
    <n v="11.8"/>
    <n v="0.6"/>
    <n v="85.8"/>
  </r>
  <r>
    <x v="95"/>
    <x v="5"/>
    <n v="9.6999999999999993"/>
    <n v="0.5"/>
    <m/>
  </r>
  <r>
    <x v="95"/>
    <x v="10"/>
    <n v="8.1"/>
    <n v="0.7"/>
    <m/>
  </r>
  <r>
    <x v="95"/>
    <x v="11"/>
    <m/>
    <n v="0.7"/>
    <m/>
  </r>
  <r>
    <x v="95"/>
    <x v="6"/>
    <n v="10.199999999999999"/>
    <n v="2"/>
    <m/>
  </r>
  <r>
    <x v="96"/>
    <x v="1"/>
    <n v="97.9"/>
    <n v="2.1"/>
    <m/>
  </r>
  <r>
    <x v="96"/>
    <x v="4"/>
    <n v="78.2"/>
    <n v="1.9"/>
    <m/>
  </r>
  <r>
    <x v="96"/>
    <x v="9"/>
    <m/>
    <n v="1.9"/>
    <m/>
  </r>
  <r>
    <x v="96"/>
    <x v="10"/>
    <n v="93.8"/>
    <n v="1.9"/>
    <m/>
  </r>
  <r>
    <x v="96"/>
    <x v="11"/>
    <m/>
    <n v="2.2999999999999998"/>
    <m/>
  </r>
  <r>
    <x v="96"/>
    <x v="6"/>
    <n v="98.9"/>
    <n v="3.4"/>
    <m/>
  </r>
  <r>
    <x v="97"/>
    <x v="2"/>
    <n v="61.8"/>
    <m/>
    <n v="61.8"/>
  </r>
  <r>
    <x v="97"/>
    <x v="3"/>
    <n v="100"/>
    <n v="4.5999999999999996"/>
    <m/>
  </r>
  <r>
    <x v="97"/>
    <x v="4"/>
    <n v="100"/>
    <n v="4.5999999999999996"/>
    <m/>
  </r>
  <r>
    <x v="97"/>
    <x v="8"/>
    <n v="0"/>
    <n v="2.9"/>
    <m/>
  </r>
  <r>
    <x v="98"/>
    <x v="7"/>
    <n v="0"/>
    <m/>
    <n v="100"/>
  </r>
  <r>
    <x v="98"/>
    <x v="1"/>
    <n v="0"/>
    <m/>
    <n v="16.7"/>
  </r>
  <r>
    <x v="98"/>
    <x v="2"/>
    <n v="0.3"/>
    <m/>
    <n v="66.7"/>
  </r>
  <r>
    <x v="99"/>
    <x v="6"/>
    <m/>
    <n v="0.1"/>
    <m/>
  </r>
  <r>
    <x v="99"/>
    <x v="13"/>
    <n v="100"/>
    <m/>
    <m/>
  </r>
  <r>
    <x v="100"/>
    <x v="0"/>
    <n v="88.2"/>
    <n v="0.1"/>
    <n v="93.2"/>
  </r>
  <r>
    <x v="100"/>
    <x v="7"/>
    <n v="74.2"/>
    <n v="0.1"/>
    <n v="100"/>
  </r>
  <r>
    <x v="100"/>
    <x v="1"/>
    <n v="76.2"/>
    <n v="0.1"/>
    <n v="98.3"/>
  </r>
  <r>
    <x v="100"/>
    <x v="2"/>
    <n v="69.5"/>
    <n v="0.1"/>
    <n v="100"/>
  </r>
  <r>
    <x v="100"/>
    <x v="3"/>
    <n v="67.7"/>
    <n v="0.1"/>
    <n v="100"/>
  </r>
  <r>
    <x v="100"/>
    <x v="4"/>
    <n v="87.9"/>
    <n v="0.1"/>
    <n v="100"/>
  </r>
  <r>
    <x v="100"/>
    <x v="8"/>
    <n v="97.9"/>
    <n v="0.1"/>
    <n v="100"/>
  </r>
  <r>
    <x v="100"/>
    <x v="9"/>
    <n v="70.900000000000006"/>
    <n v="0.2"/>
    <n v="98.5"/>
  </r>
  <r>
    <x v="100"/>
    <x v="5"/>
    <n v="35.5"/>
    <n v="0.2"/>
    <n v="100"/>
  </r>
  <r>
    <x v="100"/>
    <x v="10"/>
    <n v="31.6"/>
    <n v="0.5"/>
    <m/>
  </r>
  <r>
    <x v="100"/>
    <x v="11"/>
    <m/>
    <n v="0.4"/>
    <m/>
  </r>
  <r>
    <x v="100"/>
    <x v="6"/>
    <m/>
    <n v="0.6"/>
    <m/>
  </r>
  <r>
    <x v="101"/>
    <x v="0"/>
    <n v="10.3"/>
    <n v="2.7"/>
    <n v="100"/>
  </r>
  <r>
    <x v="101"/>
    <x v="7"/>
    <n v="10.5"/>
    <m/>
    <m/>
  </r>
  <r>
    <x v="101"/>
    <x v="2"/>
    <n v="19.7"/>
    <n v="0.9"/>
    <n v="100"/>
  </r>
  <r>
    <x v="101"/>
    <x v="3"/>
    <n v="7.3"/>
    <n v="0"/>
    <n v="51.9"/>
  </r>
  <r>
    <x v="101"/>
    <x v="4"/>
    <n v="8.1999999999999993"/>
    <n v="0.2"/>
    <n v="9.1999999999999993"/>
  </r>
  <r>
    <x v="101"/>
    <x v="9"/>
    <m/>
    <n v="0.2"/>
    <m/>
  </r>
  <r>
    <x v="101"/>
    <x v="5"/>
    <n v="95"/>
    <m/>
    <m/>
  </r>
  <r>
    <x v="101"/>
    <x v="11"/>
    <n v="95"/>
    <n v="2.6"/>
    <m/>
  </r>
  <r>
    <x v="102"/>
    <x v="0"/>
    <n v="16.100000000000001"/>
    <n v="0.4"/>
    <n v="81.3"/>
  </r>
  <r>
    <x v="102"/>
    <x v="7"/>
    <m/>
    <n v="0.5"/>
    <n v="74.900000000000006"/>
  </r>
  <r>
    <x v="102"/>
    <x v="1"/>
    <n v="16.100000000000001"/>
    <n v="0.8"/>
    <n v="74.8"/>
  </r>
  <r>
    <x v="102"/>
    <x v="2"/>
    <n v="14.7"/>
    <n v="1.2"/>
    <n v="99.4"/>
  </r>
  <r>
    <x v="102"/>
    <x v="3"/>
    <n v="13.7"/>
    <n v="0.7"/>
    <n v="61.2"/>
  </r>
  <r>
    <x v="102"/>
    <x v="4"/>
    <n v="14.9"/>
    <n v="1.6"/>
    <n v="72.3"/>
  </r>
  <r>
    <x v="102"/>
    <x v="15"/>
    <m/>
    <n v="1.5"/>
    <m/>
  </r>
  <r>
    <x v="103"/>
    <x v="0"/>
    <n v="100"/>
    <m/>
    <m/>
  </r>
  <r>
    <x v="103"/>
    <x v="7"/>
    <n v="100"/>
    <n v="0"/>
    <n v="100"/>
  </r>
  <r>
    <x v="103"/>
    <x v="1"/>
    <n v="97"/>
    <n v="0"/>
    <n v="100"/>
  </r>
  <r>
    <x v="103"/>
    <x v="2"/>
    <n v="99.8"/>
    <n v="0"/>
    <n v="100"/>
  </r>
  <r>
    <x v="103"/>
    <x v="3"/>
    <n v="97.1"/>
    <n v="0"/>
    <n v="100"/>
  </r>
  <r>
    <x v="103"/>
    <x v="4"/>
    <n v="100"/>
    <n v="0"/>
    <n v="100"/>
  </r>
  <r>
    <x v="103"/>
    <x v="8"/>
    <n v="98.3"/>
    <n v="0"/>
    <m/>
  </r>
  <r>
    <x v="103"/>
    <x v="9"/>
    <n v="90.4"/>
    <n v="0"/>
    <m/>
  </r>
  <r>
    <x v="103"/>
    <x v="5"/>
    <n v="99.5"/>
    <n v="0.1"/>
    <m/>
  </r>
  <r>
    <x v="103"/>
    <x v="10"/>
    <n v="99.4"/>
    <m/>
    <m/>
  </r>
  <r>
    <x v="103"/>
    <x v="11"/>
    <m/>
    <n v="0"/>
    <m/>
  </r>
  <r>
    <x v="103"/>
    <x v="6"/>
    <n v="98.5"/>
    <n v="0"/>
    <m/>
  </r>
  <r>
    <x v="104"/>
    <x v="3"/>
    <n v="100"/>
    <n v="2.2000000000000002"/>
    <n v="100"/>
  </r>
  <r>
    <x v="104"/>
    <x v="4"/>
    <n v="100"/>
    <n v="3"/>
    <n v="100"/>
  </r>
  <r>
    <x v="104"/>
    <x v="9"/>
    <n v="100"/>
    <n v="1.6"/>
    <n v="100"/>
  </r>
  <r>
    <x v="104"/>
    <x v="5"/>
    <n v="100"/>
    <n v="1.3"/>
    <m/>
  </r>
  <r>
    <x v="105"/>
    <x v="0"/>
    <n v="74.7"/>
    <n v="1.7"/>
    <n v="89.8"/>
  </r>
  <r>
    <x v="105"/>
    <x v="7"/>
    <n v="65"/>
    <n v="1.1000000000000001"/>
    <m/>
  </r>
  <r>
    <x v="105"/>
    <x v="1"/>
    <n v="92.7"/>
    <n v="1.8"/>
    <n v="83.8"/>
  </r>
  <r>
    <x v="105"/>
    <x v="3"/>
    <n v="80.8"/>
    <n v="1"/>
    <n v="60.7"/>
  </r>
  <r>
    <x v="105"/>
    <x v="4"/>
    <n v="23.6"/>
    <n v="1.2"/>
    <m/>
  </r>
  <r>
    <x v="105"/>
    <x v="8"/>
    <n v="25.1"/>
    <m/>
    <n v="9.1999999999999993"/>
  </r>
  <r>
    <x v="106"/>
    <x v="0"/>
    <n v="25.6"/>
    <n v="6.1"/>
    <n v="79.599999999999994"/>
  </r>
  <r>
    <x v="106"/>
    <x v="7"/>
    <n v="24.9"/>
    <n v="5.4"/>
    <n v="77"/>
  </r>
  <r>
    <x v="106"/>
    <x v="1"/>
    <n v="45.6"/>
    <n v="6.8"/>
    <n v="76.900000000000006"/>
  </r>
  <r>
    <x v="106"/>
    <x v="2"/>
    <n v="44.2"/>
    <n v="5.0999999999999996"/>
    <n v="81.3"/>
  </r>
  <r>
    <x v="106"/>
    <x v="5"/>
    <n v="8.9"/>
    <n v="6.7"/>
    <m/>
  </r>
  <r>
    <x v="106"/>
    <x v="10"/>
    <m/>
    <n v="7"/>
    <m/>
  </r>
  <r>
    <x v="106"/>
    <x v="11"/>
    <m/>
    <n v="5.8"/>
    <m/>
  </r>
  <r>
    <x v="106"/>
    <x v="6"/>
    <m/>
    <n v="2.4"/>
    <m/>
  </r>
  <r>
    <x v="107"/>
    <x v="0"/>
    <n v="69.5"/>
    <n v="3"/>
    <n v="58"/>
  </r>
  <r>
    <x v="107"/>
    <x v="7"/>
    <n v="71.2"/>
    <n v="2.2999999999999998"/>
    <n v="56.2"/>
  </r>
  <r>
    <x v="107"/>
    <x v="1"/>
    <n v="92.7"/>
    <n v="1.9"/>
    <n v="66.8"/>
  </r>
  <r>
    <x v="107"/>
    <x v="2"/>
    <n v="78.099999999999994"/>
    <n v="2.9"/>
    <n v="62"/>
  </r>
  <r>
    <x v="107"/>
    <x v="3"/>
    <n v="69.3"/>
    <n v="4.3"/>
    <n v="57"/>
  </r>
  <r>
    <x v="107"/>
    <x v="4"/>
    <n v="66.099999999999994"/>
    <n v="1.1000000000000001"/>
    <m/>
  </r>
  <r>
    <x v="107"/>
    <x v="8"/>
    <n v="58.8"/>
    <n v="2.8"/>
    <m/>
  </r>
  <r>
    <x v="107"/>
    <x v="9"/>
    <n v="60.5"/>
    <n v="2.1"/>
    <n v="64"/>
  </r>
  <r>
    <x v="107"/>
    <x v="5"/>
    <n v="74.7"/>
    <n v="3.4"/>
    <m/>
  </r>
  <r>
    <x v="107"/>
    <x v="10"/>
    <n v="52.7"/>
    <n v="4.5"/>
    <n v="60.2"/>
  </r>
  <r>
    <x v="107"/>
    <x v="11"/>
    <m/>
    <n v="3.4"/>
    <m/>
  </r>
  <r>
    <x v="107"/>
    <x v="6"/>
    <n v="71.8"/>
    <n v="4.5999999999999996"/>
    <m/>
  </r>
  <r>
    <x v="108"/>
    <x v="0"/>
    <n v="93.7"/>
    <n v="0.36"/>
    <n v="96"/>
  </r>
  <r>
    <x v="108"/>
    <x v="7"/>
    <n v="94.3"/>
    <n v="0.4"/>
    <n v="94"/>
  </r>
  <r>
    <x v="108"/>
    <x v="1"/>
    <n v="82.3"/>
    <n v="0.3"/>
    <n v="89.4"/>
  </r>
  <r>
    <x v="108"/>
    <x v="2"/>
    <n v="100"/>
    <m/>
    <n v="79.7"/>
  </r>
  <r>
    <x v="108"/>
    <x v="3"/>
    <n v="85.3"/>
    <n v="0.3"/>
    <n v="83.4"/>
  </r>
  <r>
    <x v="108"/>
    <x v="4"/>
    <m/>
    <n v="0.6"/>
    <n v="59.8"/>
  </r>
  <r>
    <x v="108"/>
    <x v="8"/>
    <m/>
    <n v="0.6"/>
    <n v="71.5"/>
  </r>
  <r>
    <x v="108"/>
    <x v="9"/>
    <n v="78.5"/>
    <n v="0.5"/>
    <n v="72.8"/>
  </r>
  <r>
    <x v="108"/>
    <x v="5"/>
    <n v="73"/>
    <m/>
    <n v="91"/>
  </r>
  <r>
    <x v="108"/>
    <x v="10"/>
    <n v="72.099999999999994"/>
    <n v="0.3"/>
    <m/>
  </r>
  <r>
    <x v="108"/>
    <x v="11"/>
    <m/>
    <n v="0.3"/>
    <m/>
  </r>
  <r>
    <x v="108"/>
    <x v="6"/>
    <n v="71"/>
    <n v="0.5"/>
    <m/>
  </r>
  <r>
    <x v="109"/>
    <x v="0"/>
    <m/>
    <n v="1.41"/>
    <m/>
  </r>
  <r>
    <x v="109"/>
    <x v="7"/>
    <m/>
    <n v="0.8"/>
    <m/>
  </r>
  <r>
    <x v="109"/>
    <x v="1"/>
    <m/>
    <n v="0.9"/>
    <m/>
  </r>
  <r>
    <x v="109"/>
    <x v="2"/>
    <m/>
    <n v="0.5"/>
    <m/>
  </r>
  <r>
    <x v="109"/>
    <x v="3"/>
    <m/>
    <n v="1.4"/>
    <m/>
  </r>
  <r>
    <x v="109"/>
    <x v="5"/>
    <m/>
    <n v="0.1"/>
    <n v="43.3"/>
  </r>
  <r>
    <x v="109"/>
    <x v="10"/>
    <m/>
    <n v="0.2"/>
    <m/>
  </r>
  <r>
    <x v="109"/>
    <x v="11"/>
    <m/>
    <n v="0.2"/>
    <m/>
  </r>
  <r>
    <x v="110"/>
    <x v="0"/>
    <n v="99.6"/>
    <n v="0.4"/>
    <n v="98.5"/>
  </r>
  <r>
    <x v="110"/>
    <x v="7"/>
    <n v="99.3"/>
    <n v="0.4"/>
    <n v="98"/>
  </r>
  <r>
    <x v="110"/>
    <x v="1"/>
    <n v="98.9"/>
    <n v="0.4"/>
    <n v="86.6"/>
  </r>
  <r>
    <x v="110"/>
    <x v="2"/>
    <n v="99.1"/>
    <n v="0.3"/>
    <n v="100"/>
  </r>
  <r>
    <x v="110"/>
    <x v="3"/>
    <n v="99"/>
    <n v="0.2"/>
    <n v="96.6"/>
  </r>
  <r>
    <x v="110"/>
    <x v="4"/>
    <n v="87.7"/>
    <n v="0.4"/>
    <n v="100"/>
  </r>
  <r>
    <x v="110"/>
    <x v="8"/>
    <n v="100"/>
    <n v="0.4"/>
    <n v="100"/>
  </r>
  <r>
    <x v="110"/>
    <x v="9"/>
    <n v="100"/>
    <n v="0.3"/>
    <n v="98.7"/>
  </r>
  <r>
    <x v="110"/>
    <x v="5"/>
    <n v="100"/>
    <n v="0.3"/>
    <n v="100"/>
  </r>
  <r>
    <x v="110"/>
    <x v="10"/>
    <m/>
    <n v="0.4"/>
    <m/>
  </r>
  <r>
    <x v="110"/>
    <x v="11"/>
    <m/>
    <n v="0.3"/>
    <m/>
  </r>
  <r>
    <x v="110"/>
    <x v="6"/>
    <m/>
    <n v="0.3"/>
    <m/>
  </r>
  <r>
    <x v="111"/>
    <x v="4"/>
    <m/>
    <n v="1"/>
    <n v="28.8"/>
  </r>
  <r>
    <x v="111"/>
    <x v="11"/>
    <m/>
    <n v="1.6"/>
    <m/>
  </r>
  <r>
    <x v="111"/>
    <x v="6"/>
    <n v="30.1"/>
    <n v="1.6"/>
    <m/>
  </r>
  <r>
    <x v="112"/>
    <x v="3"/>
    <m/>
    <n v="1.4"/>
    <m/>
  </r>
  <r>
    <x v="112"/>
    <x v="4"/>
    <n v="84.3"/>
    <n v="0.9"/>
    <m/>
  </r>
  <r>
    <x v="112"/>
    <x v="8"/>
    <n v="86"/>
    <m/>
    <m/>
  </r>
  <r>
    <x v="112"/>
    <x v="9"/>
    <n v="72.3"/>
    <m/>
    <m/>
  </r>
  <r>
    <x v="112"/>
    <x v="5"/>
    <m/>
    <n v="2.7"/>
    <m/>
  </r>
  <r>
    <x v="112"/>
    <x v="10"/>
    <n v="75.2"/>
    <n v="1.5"/>
    <m/>
  </r>
  <r>
    <x v="112"/>
    <x v="11"/>
    <m/>
    <n v="1.6"/>
    <m/>
  </r>
  <r>
    <x v="112"/>
    <x v="6"/>
    <n v="74.400000000000006"/>
    <n v="1.6"/>
    <m/>
  </r>
  <r>
    <x v="113"/>
    <x v="0"/>
    <n v="100"/>
    <n v="0.3"/>
    <n v="100"/>
  </r>
  <r>
    <x v="113"/>
    <x v="7"/>
    <n v="99.7"/>
    <m/>
    <n v="100"/>
  </r>
  <r>
    <x v="113"/>
    <x v="1"/>
    <n v="99.5"/>
    <n v="0"/>
    <n v="0"/>
  </r>
  <r>
    <x v="113"/>
    <x v="2"/>
    <n v="92.2"/>
    <n v="0"/>
    <n v="0"/>
  </r>
  <r>
    <x v="113"/>
    <x v="4"/>
    <n v="87"/>
    <m/>
    <m/>
  </r>
  <r>
    <x v="113"/>
    <x v="8"/>
    <n v="73.099999999999994"/>
    <n v="0"/>
    <m/>
  </r>
  <r>
    <x v="114"/>
    <x v="0"/>
    <n v="100"/>
    <n v="3.06"/>
    <n v="87.93"/>
  </r>
  <r>
    <x v="114"/>
    <x v="1"/>
    <n v="99.7"/>
    <n v="2.5"/>
    <n v="89.1"/>
  </r>
  <r>
    <x v="114"/>
    <x v="2"/>
    <n v="86"/>
    <n v="2.1"/>
    <n v="73.8"/>
  </r>
  <r>
    <x v="114"/>
    <x v="3"/>
    <m/>
    <n v="1.9"/>
    <n v="61.3"/>
  </r>
  <r>
    <x v="114"/>
    <x v="4"/>
    <m/>
    <m/>
    <n v="50"/>
  </r>
  <r>
    <x v="114"/>
    <x v="8"/>
    <m/>
    <n v="0"/>
    <n v="81.8"/>
  </r>
  <r>
    <x v="114"/>
    <x v="9"/>
    <n v="44.6"/>
    <m/>
    <m/>
  </r>
  <r>
    <x v="114"/>
    <x v="5"/>
    <n v="45"/>
    <n v="2.2999999999999998"/>
    <n v="33.299999999999997"/>
  </r>
  <r>
    <x v="115"/>
    <x v="7"/>
    <m/>
    <n v="0.9"/>
    <m/>
  </r>
  <r>
    <x v="115"/>
    <x v="1"/>
    <n v="100"/>
    <m/>
    <n v="0.1"/>
  </r>
  <r>
    <x v="115"/>
    <x v="4"/>
    <n v="100"/>
    <m/>
    <m/>
  </r>
  <r>
    <x v="115"/>
    <x v="5"/>
    <m/>
    <n v="0.7"/>
    <m/>
  </r>
  <r>
    <x v="116"/>
    <x v="0"/>
    <n v="89.4"/>
    <n v="0.3"/>
    <n v="100"/>
  </r>
  <r>
    <x v="116"/>
    <x v="7"/>
    <n v="98.7"/>
    <n v="0.7"/>
    <n v="100"/>
  </r>
  <r>
    <x v="116"/>
    <x v="1"/>
    <n v="90.9"/>
    <n v="0.1"/>
    <n v="100"/>
  </r>
  <r>
    <x v="116"/>
    <x v="2"/>
    <n v="99.8"/>
    <n v="0.3"/>
    <n v="100"/>
  </r>
  <r>
    <x v="116"/>
    <x v="3"/>
    <n v="99"/>
    <n v="0.1"/>
    <n v="100"/>
  </r>
  <r>
    <x v="116"/>
    <x v="4"/>
    <n v="47.9"/>
    <n v="0.1"/>
    <n v="100"/>
  </r>
  <r>
    <x v="116"/>
    <x v="8"/>
    <n v="100"/>
    <n v="0.2"/>
    <m/>
  </r>
  <r>
    <x v="116"/>
    <x v="9"/>
    <n v="88.7"/>
    <n v="0"/>
    <m/>
  </r>
  <r>
    <x v="116"/>
    <x v="5"/>
    <m/>
    <n v="1"/>
    <n v="100"/>
  </r>
  <r>
    <x v="116"/>
    <x v="10"/>
    <n v="100"/>
    <n v="2.2999999999999998"/>
    <m/>
  </r>
  <r>
    <x v="117"/>
    <x v="0"/>
    <n v="100"/>
    <n v="1.7"/>
    <n v="100"/>
  </r>
  <r>
    <x v="117"/>
    <x v="7"/>
    <n v="95.6"/>
    <n v="0.4"/>
    <n v="100"/>
  </r>
  <r>
    <x v="117"/>
    <x v="1"/>
    <n v="91.3"/>
    <n v="0.8"/>
    <n v="100"/>
  </r>
  <r>
    <x v="117"/>
    <x v="3"/>
    <n v="86.1"/>
    <n v="0.9"/>
    <n v="0.9"/>
  </r>
  <r>
    <x v="117"/>
    <x v="4"/>
    <n v="100"/>
    <n v="1.5"/>
    <n v="100"/>
  </r>
  <r>
    <x v="117"/>
    <x v="9"/>
    <n v="54.7"/>
    <n v="1.6"/>
    <n v="100"/>
  </r>
  <r>
    <x v="117"/>
    <x v="5"/>
    <n v="75.400000000000006"/>
    <n v="0.9"/>
    <n v="100"/>
  </r>
  <r>
    <x v="117"/>
    <x v="10"/>
    <n v="89.2"/>
    <n v="0.4"/>
    <m/>
  </r>
  <r>
    <x v="117"/>
    <x v="11"/>
    <m/>
    <n v="0.4"/>
    <m/>
  </r>
  <r>
    <x v="117"/>
    <x v="6"/>
    <n v="98.4"/>
    <n v="0.9"/>
    <m/>
  </r>
  <r>
    <x v="118"/>
    <x v="0"/>
    <n v="54.2"/>
    <n v="0"/>
    <n v="100"/>
  </r>
  <r>
    <x v="118"/>
    <x v="7"/>
    <n v="56.3"/>
    <n v="0"/>
    <n v="100"/>
  </r>
  <r>
    <x v="118"/>
    <x v="1"/>
    <n v="58.1"/>
    <n v="0"/>
    <n v="100"/>
  </r>
  <r>
    <x v="118"/>
    <x v="2"/>
    <n v="73.2"/>
    <n v="0"/>
    <n v="0"/>
  </r>
  <r>
    <x v="118"/>
    <x v="3"/>
    <n v="41.1"/>
    <n v="0"/>
    <n v="100"/>
  </r>
  <r>
    <x v="118"/>
    <x v="4"/>
    <n v="42.6"/>
    <n v="0"/>
    <m/>
  </r>
  <r>
    <x v="118"/>
    <x v="8"/>
    <n v="37.5"/>
    <n v="0"/>
    <n v="100"/>
  </r>
  <r>
    <x v="118"/>
    <x v="11"/>
    <m/>
    <n v="0.1"/>
    <m/>
  </r>
  <r>
    <x v="118"/>
    <x v="6"/>
    <n v="100"/>
    <n v="0.1"/>
    <m/>
  </r>
  <r>
    <x v="119"/>
    <x v="0"/>
    <n v="77.7"/>
    <n v="0.57999999999999996"/>
    <n v="89.9"/>
  </r>
  <r>
    <x v="119"/>
    <x v="7"/>
    <n v="63.1"/>
    <n v="0.9"/>
    <n v="100"/>
  </r>
  <r>
    <x v="119"/>
    <x v="1"/>
    <n v="39"/>
    <n v="2.4"/>
    <n v="62.4"/>
  </r>
  <r>
    <x v="119"/>
    <x v="2"/>
    <n v="29"/>
    <n v="4.8"/>
    <m/>
  </r>
  <r>
    <x v="119"/>
    <x v="3"/>
    <n v="29.8"/>
    <n v="0.4"/>
    <n v="61.4"/>
  </r>
  <r>
    <x v="119"/>
    <x v="4"/>
    <n v="11.1"/>
    <n v="0.1"/>
    <m/>
  </r>
  <r>
    <x v="119"/>
    <x v="8"/>
    <n v="5.2"/>
    <n v="0.2"/>
    <m/>
  </r>
  <r>
    <x v="120"/>
    <x v="7"/>
    <m/>
    <n v="0"/>
    <n v="100"/>
  </r>
  <r>
    <x v="121"/>
    <x v="0"/>
    <n v="100"/>
    <n v="0"/>
    <n v="100"/>
  </r>
  <r>
    <x v="121"/>
    <x v="7"/>
    <n v="100"/>
    <n v="0"/>
    <n v="0"/>
  </r>
  <r>
    <x v="121"/>
    <x v="1"/>
    <n v="100"/>
    <n v="0.1"/>
    <n v="100"/>
  </r>
  <r>
    <x v="121"/>
    <x v="2"/>
    <n v="100"/>
    <n v="0.1"/>
    <n v="100"/>
  </r>
  <r>
    <x v="121"/>
    <x v="3"/>
    <n v="100"/>
    <n v="0"/>
    <n v="0"/>
  </r>
  <r>
    <x v="121"/>
    <x v="4"/>
    <n v="99.6"/>
    <n v="0.1"/>
    <n v="100"/>
  </r>
  <r>
    <x v="121"/>
    <x v="8"/>
    <n v="100"/>
    <m/>
    <m/>
  </r>
  <r>
    <x v="121"/>
    <x v="9"/>
    <n v="100"/>
    <n v="0"/>
    <n v="100"/>
  </r>
  <r>
    <x v="121"/>
    <x v="5"/>
    <n v="100"/>
    <n v="0.1"/>
    <m/>
  </r>
  <r>
    <x v="121"/>
    <x v="10"/>
    <n v="100"/>
    <n v="0"/>
    <m/>
  </r>
  <r>
    <x v="121"/>
    <x v="6"/>
    <n v="100"/>
    <n v="0.1"/>
    <m/>
  </r>
  <r>
    <x v="122"/>
    <x v="0"/>
    <n v="50.2"/>
    <n v="0.9"/>
    <n v="96"/>
  </r>
  <r>
    <x v="122"/>
    <x v="7"/>
    <n v="64.5"/>
    <n v="1.2"/>
    <n v="85.7"/>
  </r>
  <r>
    <x v="122"/>
    <x v="1"/>
    <n v="8.3000000000000007"/>
    <n v="0.1"/>
    <n v="100"/>
  </r>
  <r>
    <x v="122"/>
    <x v="2"/>
    <n v="6.3"/>
    <n v="0"/>
    <m/>
  </r>
  <r>
    <x v="122"/>
    <x v="10"/>
    <n v="0"/>
    <n v="1.4"/>
    <m/>
  </r>
  <r>
    <x v="122"/>
    <x v="11"/>
    <m/>
    <n v="0.4"/>
    <m/>
  </r>
  <r>
    <x v="123"/>
    <x v="1"/>
    <n v="0"/>
    <n v="0"/>
    <n v="0"/>
  </r>
  <r>
    <x v="124"/>
    <x v="3"/>
    <n v="100"/>
    <m/>
    <m/>
  </r>
  <r>
    <x v="124"/>
    <x v="4"/>
    <n v="100"/>
    <m/>
    <m/>
  </r>
  <r>
    <x v="124"/>
    <x v="8"/>
    <n v="100"/>
    <n v="0"/>
    <n v="100"/>
  </r>
  <r>
    <x v="124"/>
    <x v="9"/>
    <n v="100"/>
    <n v="0"/>
    <n v="100"/>
  </r>
  <r>
    <x v="124"/>
    <x v="5"/>
    <m/>
    <m/>
    <n v="100"/>
  </r>
  <r>
    <x v="124"/>
    <x v="10"/>
    <m/>
    <n v="0.1"/>
    <m/>
  </r>
  <r>
    <x v="125"/>
    <x v="14"/>
    <m/>
    <m/>
    <n v="87.5"/>
  </r>
  <r>
    <x v="125"/>
    <x v="7"/>
    <n v="4.9000000000000004"/>
    <m/>
    <n v="100"/>
  </r>
  <r>
    <x v="125"/>
    <x v="1"/>
    <n v="3.3"/>
    <n v="100"/>
    <n v="100"/>
  </r>
  <r>
    <x v="125"/>
    <x v="3"/>
    <m/>
    <n v="13.2"/>
    <m/>
  </r>
  <r>
    <x v="125"/>
    <x v="4"/>
    <n v="100"/>
    <n v="13.5"/>
    <n v="63.8"/>
  </r>
  <r>
    <x v="125"/>
    <x v="8"/>
    <n v="38.6"/>
    <n v="13.7"/>
    <m/>
  </r>
  <r>
    <x v="125"/>
    <x v="9"/>
    <n v="80.8"/>
    <n v="6.2"/>
    <m/>
  </r>
  <r>
    <x v="125"/>
    <x v="10"/>
    <n v="48.1"/>
    <n v="6.7"/>
    <m/>
  </r>
  <r>
    <x v="126"/>
    <x v="0"/>
    <n v="10.6"/>
    <n v="4.0999999999999996"/>
    <m/>
  </r>
  <r>
    <x v="126"/>
    <x v="7"/>
    <n v="9.3000000000000007"/>
    <n v="4"/>
    <m/>
  </r>
  <r>
    <x v="126"/>
    <x v="1"/>
    <m/>
    <n v="1.4"/>
    <m/>
  </r>
  <r>
    <x v="126"/>
    <x v="2"/>
    <n v="43.4"/>
    <n v="1.3"/>
    <m/>
  </r>
  <r>
    <x v="126"/>
    <x v="3"/>
    <n v="26"/>
    <n v="5.9"/>
    <m/>
  </r>
  <r>
    <x v="126"/>
    <x v="4"/>
    <m/>
    <n v="1.5"/>
    <n v="46.7"/>
  </r>
  <r>
    <x v="126"/>
    <x v="5"/>
    <m/>
    <n v="8.6999999999999993"/>
    <m/>
  </r>
  <r>
    <x v="126"/>
    <x v="10"/>
    <n v="8.5"/>
    <n v="1.3"/>
    <m/>
  </r>
  <r>
    <x v="127"/>
    <x v="0"/>
    <m/>
    <n v="0.1"/>
    <n v="71.7"/>
  </r>
  <r>
    <x v="127"/>
    <x v="7"/>
    <m/>
    <n v="0"/>
    <n v="80"/>
  </r>
  <r>
    <x v="127"/>
    <x v="5"/>
    <m/>
    <n v="1.6"/>
    <m/>
  </r>
  <r>
    <x v="127"/>
    <x v="10"/>
    <n v="74.5"/>
    <n v="2.2000000000000002"/>
    <m/>
  </r>
  <r>
    <x v="127"/>
    <x v="11"/>
    <m/>
    <n v="3.9"/>
    <m/>
  </r>
  <r>
    <x v="128"/>
    <x v="0"/>
    <n v="3.8"/>
    <n v="10.9"/>
    <n v="100"/>
  </r>
  <r>
    <x v="128"/>
    <x v="7"/>
    <n v="47"/>
    <n v="5.8"/>
    <n v="100"/>
  </r>
  <r>
    <x v="128"/>
    <x v="1"/>
    <n v="100"/>
    <n v="7.6"/>
    <m/>
  </r>
  <r>
    <x v="128"/>
    <x v="8"/>
    <n v="0.3"/>
    <n v="5.6"/>
    <m/>
  </r>
  <r>
    <x v="128"/>
    <x v="9"/>
    <m/>
    <n v="8.3000000000000007"/>
    <m/>
  </r>
  <r>
    <x v="128"/>
    <x v="10"/>
    <n v="3.3"/>
    <m/>
    <m/>
  </r>
  <r>
    <x v="129"/>
    <x v="0"/>
    <n v="99.7"/>
    <n v="0"/>
    <n v="97.7"/>
  </r>
  <r>
    <x v="129"/>
    <x v="7"/>
    <n v="99.3"/>
    <n v="0"/>
    <n v="89.7"/>
  </r>
  <r>
    <x v="129"/>
    <x v="1"/>
    <n v="95.8"/>
    <n v="1.2999999999999999E-2"/>
    <n v="93.2"/>
  </r>
  <r>
    <x v="129"/>
    <x v="2"/>
    <n v="95.4"/>
    <n v="0"/>
    <n v="59.6"/>
  </r>
  <r>
    <x v="129"/>
    <x v="3"/>
    <n v="88.7"/>
    <n v="0"/>
    <n v="94.3"/>
  </r>
  <r>
    <x v="129"/>
    <x v="4"/>
    <m/>
    <n v="0.1"/>
    <n v="82.1"/>
  </r>
  <r>
    <x v="129"/>
    <x v="8"/>
    <n v="86.2"/>
    <m/>
    <n v="86.3"/>
  </r>
  <r>
    <x v="129"/>
    <x v="9"/>
    <m/>
    <n v="0.1"/>
    <n v="97.8"/>
  </r>
  <r>
    <x v="129"/>
    <x v="5"/>
    <m/>
    <n v="0.1"/>
    <n v="90"/>
  </r>
  <r>
    <x v="129"/>
    <x v="10"/>
    <n v="96"/>
    <n v="0"/>
    <m/>
  </r>
  <r>
    <x v="129"/>
    <x v="11"/>
    <m/>
    <n v="0"/>
    <m/>
  </r>
  <r>
    <x v="129"/>
    <x v="6"/>
    <n v="45.9"/>
    <n v="0"/>
    <m/>
  </r>
  <r>
    <x v="130"/>
    <x v="4"/>
    <n v="9.3000000000000007"/>
    <m/>
    <m/>
  </r>
  <r>
    <x v="130"/>
    <x v="10"/>
    <n v="3.3"/>
    <n v="2.2999999999999998"/>
    <m/>
  </r>
  <r>
    <x v="130"/>
    <x v="11"/>
    <m/>
    <n v="3.5"/>
    <m/>
  </r>
  <r>
    <x v="131"/>
    <x v="8"/>
    <m/>
    <n v="0"/>
    <m/>
  </r>
  <r>
    <x v="132"/>
    <x v="2"/>
    <n v="100"/>
    <n v="0"/>
    <n v="100"/>
  </r>
  <r>
    <x v="132"/>
    <x v="3"/>
    <n v="96"/>
    <n v="0.1"/>
    <n v="59.4"/>
  </r>
  <r>
    <x v="132"/>
    <x v="4"/>
    <n v="97.3"/>
    <n v="0"/>
    <n v="77.099999999999994"/>
  </r>
  <r>
    <x v="132"/>
    <x v="8"/>
    <n v="100"/>
    <n v="0.1"/>
    <n v="72.8"/>
  </r>
  <r>
    <x v="132"/>
    <x v="5"/>
    <n v="57.7"/>
    <n v="0"/>
    <n v="100"/>
  </r>
  <r>
    <x v="132"/>
    <x v="6"/>
    <n v="100"/>
    <n v="0.8"/>
    <m/>
  </r>
  <r>
    <x v="133"/>
    <x v="0"/>
    <n v="99.6"/>
    <n v="0.4"/>
    <n v="97.5"/>
  </r>
  <r>
    <x v="133"/>
    <x v="7"/>
    <n v="99.5"/>
    <n v="0.3"/>
    <n v="98.1"/>
  </r>
  <r>
    <x v="133"/>
    <x v="1"/>
    <n v="99.1"/>
    <n v="0.2"/>
    <n v="97.5"/>
  </r>
  <r>
    <x v="133"/>
    <x v="3"/>
    <n v="98.5"/>
    <n v="0.1"/>
    <n v="96.2"/>
  </r>
  <r>
    <x v="133"/>
    <x v="4"/>
    <n v="96.8"/>
    <n v="0.1"/>
    <n v="97.8"/>
  </r>
  <r>
    <x v="133"/>
    <x v="8"/>
    <n v="95.8"/>
    <n v="0"/>
    <n v="97.9"/>
  </r>
  <r>
    <x v="133"/>
    <x v="9"/>
    <n v="91.6"/>
    <n v="0.1"/>
    <n v="93.1"/>
  </r>
  <r>
    <x v="133"/>
    <x v="5"/>
    <m/>
    <n v="0.1"/>
    <n v="100"/>
  </r>
  <r>
    <x v="133"/>
    <x v="10"/>
    <m/>
    <n v="0.1"/>
    <m/>
  </r>
  <r>
    <x v="133"/>
    <x v="11"/>
    <m/>
    <n v="0.1"/>
    <m/>
  </r>
  <r>
    <x v="133"/>
    <x v="6"/>
    <m/>
    <n v="0.2"/>
    <m/>
  </r>
  <r>
    <x v="134"/>
    <x v="4"/>
    <n v="55.6"/>
    <n v="0.5"/>
    <m/>
  </r>
  <r>
    <x v="134"/>
    <x v="10"/>
    <n v="0"/>
    <m/>
    <m/>
  </r>
  <r>
    <x v="135"/>
    <x v="0"/>
    <n v="40.1"/>
    <n v="1.5"/>
    <n v="48.8"/>
  </r>
  <r>
    <x v="135"/>
    <x v="7"/>
    <n v="34.5"/>
    <n v="1.5"/>
    <n v="72.400000000000006"/>
  </r>
  <r>
    <x v="135"/>
    <x v="1"/>
    <n v="9.3000000000000007"/>
    <n v="2.2000000000000002"/>
    <n v="100"/>
  </r>
  <r>
    <x v="135"/>
    <x v="2"/>
    <n v="16.100000000000001"/>
    <n v="2.2999999999999998"/>
    <n v="67.7"/>
  </r>
  <r>
    <x v="135"/>
    <x v="3"/>
    <n v="9.6"/>
    <n v="1.4"/>
    <n v="86"/>
  </r>
  <r>
    <x v="135"/>
    <x v="4"/>
    <n v="10.6"/>
    <n v="0.1"/>
    <n v="79.599999999999994"/>
  </r>
  <r>
    <x v="135"/>
    <x v="8"/>
    <n v="15"/>
    <n v="0.8"/>
    <n v="74.2"/>
  </r>
  <r>
    <x v="135"/>
    <x v="5"/>
    <m/>
    <n v="1.2"/>
    <m/>
  </r>
  <r>
    <x v="135"/>
    <x v="10"/>
    <n v="4.5999999999999996"/>
    <n v="1.2"/>
    <m/>
  </r>
  <r>
    <x v="135"/>
    <x v="11"/>
    <m/>
    <n v="1.1000000000000001"/>
    <m/>
  </r>
  <r>
    <x v="135"/>
    <x v="6"/>
    <m/>
    <n v="1.3"/>
    <m/>
  </r>
  <r>
    <x v="136"/>
    <x v="2"/>
    <n v="95.7"/>
    <n v="0"/>
    <n v="0"/>
  </r>
  <r>
    <x v="136"/>
    <x v="3"/>
    <n v="79.8"/>
    <n v="0.1"/>
    <n v="100"/>
  </r>
  <r>
    <x v="136"/>
    <x v="4"/>
    <n v="77.400000000000006"/>
    <n v="0.1"/>
    <n v="100"/>
  </r>
  <r>
    <x v="136"/>
    <x v="8"/>
    <m/>
    <n v="0"/>
    <m/>
  </r>
  <r>
    <x v="136"/>
    <x v="9"/>
    <n v="100"/>
    <m/>
    <m/>
  </r>
  <r>
    <x v="137"/>
    <x v="1"/>
    <m/>
    <n v="0.1"/>
    <m/>
  </r>
  <r>
    <x v="137"/>
    <x v="2"/>
    <n v="95.9"/>
    <n v="0.2"/>
    <n v="50"/>
  </r>
  <r>
    <x v="137"/>
    <x v="3"/>
    <m/>
    <n v="0.2"/>
    <n v="85.7"/>
  </r>
  <r>
    <x v="137"/>
    <x v="4"/>
    <m/>
    <n v="0.3"/>
    <n v="64.3"/>
  </r>
  <r>
    <x v="137"/>
    <x v="8"/>
    <m/>
    <m/>
    <n v="12.7"/>
  </r>
  <r>
    <x v="137"/>
    <x v="10"/>
    <m/>
    <n v="0.1"/>
    <m/>
  </r>
  <r>
    <x v="137"/>
    <x v="11"/>
    <n v="97.8"/>
    <n v="1.7"/>
    <m/>
  </r>
  <r>
    <x v="137"/>
    <x v="6"/>
    <n v="100"/>
    <n v="1.4"/>
    <m/>
  </r>
  <r>
    <x v="138"/>
    <x v="2"/>
    <n v="100"/>
    <n v="10.4"/>
    <n v="100"/>
  </r>
  <r>
    <x v="138"/>
    <x v="3"/>
    <n v="100"/>
    <n v="16.7"/>
    <m/>
  </r>
  <r>
    <x v="138"/>
    <x v="4"/>
    <m/>
    <n v="1.8"/>
    <m/>
  </r>
  <r>
    <x v="138"/>
    <x v="8"/>
    <n v="100"/>
    <n v="0.7"/>
    <n v="100"/>
  </r>
  <r>
    <x v="139"/>
    <x v="0"/>
    <n v="87"/>
    <n v="1.9"/>
    <m/>
  </r>
  <r>
    <x v="139"/>
    <x v="7"/>
    <n v="57.3"/>
    <n v="2.1"/>
    <m/>
  </r>
  <r>
    <x v="139"/>
    <x v="2"/>
    <n v="43.3"/>
    <n v="2.9"/>
    <m/>
  </r>
  <r>
    <x v="139"/>
    <x v="3"/>
    <n v="14.1"/>
    <n v="6.4"/>
    <m/>
  </r>
  <r>
    <x v="139"/>
    <x v="4"/>
    <n v="17"/>
    <n v="6.7"/>
    <m/>
  </r>
  <r>
    <x v="139"/>
    <x v="8"/>
    <n v="15"/>
    <n v="2"/>
    <m/>
  </r>
  <r>
    <x v="140"/>
    <x v="0"/>
    <n v="90.2"/>
    <n v="0.15"/>
    <n v="100"/>
  </r>
  <r>
    <x v="140"/>
    <x v="7"/>
    <n v="93.4"/>
    <n v="0.1"/>
    <n v="100"/>
  </r>
  <r>
    <x v="140"/>
    <x v="1"/>
    <n v="92.5"/>
    <n v="0.1"/>
    <n v="100"/>
  </r>
  <r>
    <x v="140"/>
    <x v="2"/>
    <n v="92.5"/>
    <n v="0.1"/>
    <n v="100"/>
  </r>
  <r>
    <x v="140"/>
    <x v="3"/>
    <n v="97.8"/>
    <n v="0.1"/>
    <n v="100"/>
  </r>
  <r>
    <x v="140"/>
    <x v="4"/>
    <n v="95.9"/>
    <n v="0.1"/>
    <n v="100"/>
  </r>
  <r>
    <x v="140"/>
    <x v="8"/>
    <m/>
    <n v="0.1"/>
    <n v="100"/>
  </r>
  <r>
    <x v="140"/>
    <x v="5"/>
    <n v="96.6"/>
    <m/>
    <m/>
  </r>
  <r>
    <x v="141"/>
    <x v="0"/>
    <n v="33.299999999999997"/>
    <n v="0.1"/>
    <n v="87.5"/>
  </r>
  <r>
    <x v="141"/>
    <x v="7"/>
    <n v="100"/>
    <n v="0"/>
    <n v="100"/>
  </r>
  <r>
    <x v="141"/>
    <x v="1"/>
    <n v="100"/>
    <n v="0.1"/>
    <n v="50"/>
  </r>
  <r>
    <x v="141"/>
    <x v="2"/>
    <n v="100"/>
    <n v="0"/>
    <n v="0"/>
  </r>
  <r>
    <x v="141"/>
    <x v="3"/>
    <n v="100"/>
    <n v="0"/>
    <n v="80"/>
  </r>
  <r>
    <x v="141"/>
    <x v="4"/>
    <n v="100"/>
    <n v="0"/>
    <n v="80"/>
  </r>
  <r>
    <x v="141"/>
    <x v="9"/>
    <n v="100"/>
    <n v="0"/>
    <n v="100"/>
  </r>
  <r>
    <x v="141"/>
    <x v="5"/>
    <n v="100"/>
    <n v="0.1"/>
    <n v="100"/>
  </r>
  <r>
    <x v="141"/>
    <x v="10"/>
    <n v="100"/>
    <n v="0"/>
    <m/>
  </r>
  <r>
    <x v="141"/>
    <x v="6"/>
    <n v="100"/>
    <m/>
    <m/>
  </r>
  <r>
    <x v="142"/>
    <x v="3"/>
    <n v="0.1"/>
    <m/>
    <m/>
  </r>
  <r>
    <x v="142"/>
    <x v="9"/>
    <n v="97.9"/>
    <n v="0.1"/>
    <n v="100"/>
  </r>
  <r>
    <x v="142"/>
    <x v="10"/>
    <n v="96.7"/>
    <n v="0.2"/>
    <m/>
  </r>
  <r>
    <x v="142"/>
    <x v="11"/>
    <m/>
    <n v="0.2"/>
    <m/>
  </r>
  <r>
    <x v="142"/>
    <x v="6"/>
    <n v="95.5"/>
    <n v="0.2"/>
    <m/>
  </r>
  <r>
    <x v="143"/>
    <x v="0"/>
    <n v="72.599999999999994"/>
    <n v="1.7"/>
    <n v="73.3"/>
  </r>
  <r>
    <x v="143"/>
    <x v="7"/>
    <n v="66.099999999999994"/>
    <n v="1.7"/>
    <n v="67.3"/>
  </r>
  <r>
    <x v="143"/>
    <x v="1"/>
    <n v="42"/>
    <n v="1.8"/>
    <m/>
  </r>
  <r>
    <x v="143"/>
    <x v="2"/>
    <n v="38.700000000000003"/>
    <n v="2.2000000000000002"/>
    <n v="56.9"/>
  </r>
  <r>
    <x v="143"/>
    <x v="3"/>
    <n v="34.299999999999997"/>
    <n v="2.4"/>
    <n v="53.2"/>
  </r>
  <r>
    <x v="143"/>
    <x v="4"/>
    <n v="98"/>
    <n v="2.5"/>
    <n v="40.4"/>
  </r>
  <r>
    <x v="143"/>
    <x v="10"/>
    <n v="44.9"/>
    <n v="3.79"/>
    <n v="100"/>
  </r>
  <r>
    <x v="143"/>
    <x v="11"/>
    <m/>
    <n v="4.4000000000000004"/>
    <m/>
  </r>
  <r>
    <x v="143"/>
    <x v="6"/>
    <m/>
    <n v="6.9"/>
    <m/>
  </r>
  <r>
    <x v="143"/>
    <x v="12"/>
    <n v="36.9"/>
    <m/>
    <m/>
  </r>
  <r>
    <x v="144"/>
    <x v="0"/>
    <n v="100"/>
    <n v="1.8"/>
    <n v="41.6"/>
  </r>
  <r>
    <x v="144"/>
    <x v="7"/>
    <n v="97.4"/>
    <n v="0.7"/>
    <n v="79.8"/>
  </r>
  <r>
    <x v="144"/>
    <x v="1"/>
    <n v="97.9"/>
    <n v="0.7"/>
    <n v="81.5"/>
  </r>
  <r>
    <x v="144"/>
    <x v="3"/>
    <n v="96.7"/>
    <n v="0.9"/>
    <n v="95.9"/>
  </r>
  <r>
    <x v="144"/>
    <x v="4"/>
    <m/>
    <n v="0.6"/>
    <n v="98.6"/>
  </r>
  <r>
    <x v="144"/>
    <x v="8"/>
    <n v="98.9"/>
    <n v="1.5"/>
    <n v="71.099999999999994"/>
  </r>
  <r>
    <x v="144"/>
    <x v="9"/>
    <n v="82.6"/>
    <n v="1.5"/>
    <n v="80.5"/>
  </r>
  <r>
    <x v="144"/>
    <x v="10"/>
    <n v="96"/>
    <n v="1.8"/>
    <m/>
  </r>
  <r>
    <x v="145"/>
    <x v="3"/>
    <n v="100"/>
    <m/>
    <m/>
  </r>
  <r>
    <x v="145"/>
    <x v="11"/>
    <m/>
    <n v="0"/>
    <m/>
  </r>
  <r>
    <x v="145"/>
    <x v="6"/>
    <m/>
    <n v="1.1000000000000001"/>
    <m/>
  </r>
  <r>
    <x v="146"/>
    <x v="1"/>
    <n v="42.9"/>
    <m/>
    <m/>
  </r>
  <r>
    <x v="146"/>
    <x v="2"/>
    <n v="82.1"/>
    <n v="7.9"/>
    <n v="100"/>
  </r>
  <r>
    <x v="146"/>
    <x v="3"/>
    <n v="0"/>
    <n v="14.6"/>
    <n v="45.1"/>
  </r>
  <r>
    <x v="146"/>
    <x v="4"/>
    <n v="100"/>
    <m/>
    <m/>
  </r>
  <r>
    <x v="146"/>
    <x v="8"/>
    <n v="22.3"/>
    <n v="0.2"/>
    <n v="93.5"/>
  </r>
  <r>
    <x v="146"/>
    <x v="5"/>
    <n v="46.4"/>
    <n v="3.1"/>
    <m/>
  </r>
  <r>
    <x v="147"/>
    <x v="0"/>
    <n v="93.9"/>
    <n v="3.5"/>
    <n v="13.1"/>
  </r>
  <r>
    <x v="147"/>
    <x v="7"/>
    <n v="27"/>
    <n v="3.1"/>
    <n v="33"/>
  </r>
  <r>
    <x v="147"/>
    <x v="2"/>
    <n v="30.6"/>
    <n v="2"/>
    <m/>
  </r>
  <r>
    <x v="147"/>
    <x v="3"/>
    <n v="27.1"/>
    <n v="2.8"/>
    <m/>
  </r>
  <r>
    <x v="147"/>
    <x v="10"/>
    <n v="96.1"/>
    <n v="1.9"/>
    <m/>
  </r>
  <r>
    <x v="148"/>
    <x v="8"/>
    <m/>
    <n v="0.3"/>
    <m/>
  </r>
  <r>
    <x v="148"/>
    <x v="9"/>
    <m/>
    <n v="0"/>
    <m/>
  </r>
  <r>
    <x v="148"/>
    <x v="5"/>
    <m/>
    <n v="0.1"/>
    <m/>
  </r>
  <r>
    <x v="148"/>
    <x v="11"/>
    <m/>
    <n v="0.2"/>
    <m/>
  </r>
  <r>
    <x v="148"/>
    <x v="6"/>
    <m/>
    <n v="0.2"/>
    <m/>
  </r>
  <r>
    <x v="149"/>
    <x v="10"/>
    <m/>
    <n v="0.4"/>
    <m/>
  </r>
  <r>
    <x v="150"/>
    <x v="0"/>
    <n v="65"/>
    <m/>
    <n v="87.3"/>
  </r>
  <r>
    <x v="150"/>
    <x v="7"/>
    <n v="56.4"/>
    <n v="5"/>
    <n v="100"/>
  </r>
  <r>
    <x v="150"/>
    <x v="1"/>
    <n v="56"/>
    <m/>
    <n v="100"/>
  </r>
  <r>
    <x v="150"/>
    <x v="2"/>
    <n v="82.1"/>
    <n v="3.5"/>
    <n v="100"/>
  </r>
  <r>
    <x v="150"/>
    <x v="3"/>
    <n v="38.799999999999997"/>
    <n v="3.6"/>
    <m/>
  </r>
  <r>
    <x v="150"/>
    <x v="4"/>
    <n v="50.2"/>
    <n v="4.5999999999999996"/>
    <n v="100"/>
  </r>
  <r>
    <x v="150"/>
    <x v="8"/>
    <n v="36.299999999999997"/>
    <n v="4.4000000000000004"/>
    <n v="100"/>
  </r>
  <r>
    <x v="150"/>
    <x v="9"/>
    <n v="27.6"/>
    <m/>
    <m/>
  </r>
  <r>
    <x v="150"/>
    <x v="5"/>
    <n v="43.1"/>
    <n v="4.7"/>
    <n v="100"/>
  </r>
  <r>
    <x v="150"/>
    <x v="10"/>
    <n v="43.3"/>
    <n v="5.3"/>
    <m/>
  </r>
  <r>
    <x v="150"/>
    <x v="11"/>
    <m/>
    <n v="5.0999999999999996"/>
    <m/>
  </r>
  <r>
    <x v="150"/>
    <x v="6"/>
    <m/>
    <n v="5.2"/>
    <m/>
  </r>
  <r>
    <x v="151"/>
    <x v="0"/>
    <n v="90.6"/>
    <n v="2.2999999999999998"/>
    <n v="80.400000000000006"/>
  </r>
  <r>
    <x v="151"/>
    <x v="7"/>
    <n v="97.8"/>
    <n v="2.5"/>
    <n v="80.400000000000006"/>
  </r>
  <r>
    <x v="151"/>
    <x v="1"/>
    <n v="98.7"/>
    <n v="1.9"/>
    <n v="78.400000000000006"/>
  </r>
  <r>
    <x v="151"/>
    <x v="2"/>
    <n v="89.6"/>
    <n v="2.4"/>
    <n v="75.900000000000006"/>
  </r>
  <r>
    <x v="151"/>
    <x v="3"/>
    <n v="99.1"/>
    <n v="1.9"/>
    <n v="69.599999999999994"/>
  </r>
  <r>
    <x v="151"/>
    <x v="4"/>
    <n v="91.2"/>
    <n v="2.1"/>
    <m/>
  </r>
  <r>
    <x v="151"/>
    <x v="8"/>
    <n v="93.4"/>
    <n v="2.2999999999999998"/>
    <m/>
  </r>
  <r>
    <x v="151"/>
    <x v="9"/>
    <n v="95.7"/>
    <n v="1.9"/>
    <m/>
  </r>
  <r>
    <x v="151"/>
    <x v="5"/>
    <n v="82.2"/>
    <n v="1.7"/>
    <m/>
  </r>
  <r>
    <x v="151"/>
    <x v="10"/>
    <n v="56.1"/>
    <n v="4.3"/>
    <m/>
  </r>
  <r>
    <x v="151"/>
    <x v="11"/>
    <m/>
    <n v="0.6"/>
    <m/>
  </r>
  <r>
    <x v="151"/>
    <x v="6"/>
    <n v="12.6"/>
    <n v="3.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3220B9-99F2-438E-B294-D0D3FDF18AC0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R157" firstHeaderRow="1" firstDataRow="2" firstDataCol="1"/>
  <pivotFields count="5">
    <pivotField axis="axisRow" showAll="0">
      <items count="1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axis="axisCol" showAll="0">
      <items count="17">
        <item x="15"/>
        <item x="12"/>
        <item x="13"/>
        <item x="6"/>
        <item x="11"/>
        <item x="10"/>
        <item x="5"/>
        <item x="9"/>
        <item x="8"/>
        <item x="4"/>
        <item x="3"/>
        <item x="2"/>
        <item x="1"/>
        <item x="7"/>
        <item x="0"/>
        <item x="14"/>
        <item t="default"/>
      </items>
    </pivotField>
    <pivotField showAll="0"/>
    <pivotField dataField="1" showAll="0"/>
    <pivotField showAll="0"/>
  </pivotFields>
  <rowFields count="1">
    <field x="0"/>
  </rowFields>
  <rowItems count="1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Average of Antenatal care attendees who were positive for syphilis (%)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F6134-7B89-46FC-9009-BA9F34E982AB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R157" firstHeaderRow="1" firstDataRow="2" firstDataCol="1"/>
  <pivotFields count="5">
    <pivotField axis="axisRow" showAll="0">
      <items count="1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axis="axisCol" showAll="0">
      <items count="17">
        <item x="15"/>
        <item x="12"/>
        <item x="13"/>
        <item x="6"/>
        <item x="11"/>
        <item x="10"/>
        <item x="5"/>
        <item x="9"/>
        <item x="8"/>
        <item x="4"/>
        <item x="3"/>
        <item x="2"/>
        <item x="1"/>
        <item x="7"/>
        <item x="0"/>
        <item x="14"/>
        <item t="default"/>
      </items>
    </pivotField>
    <pivotField dataField="1" showAll="0"/>
    <pivotField showAll="0"/>
    <pivotField showAll="0"/>
  </pivotFields>
  <rowFields count="1">
    <field x="0"/>
  </rowFields>
  <rowItems count="1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Average of Women accessing antenatal care (ANC) services who were tested for syphilis (%)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D6078-BA37-483E-8DC3-3B6E3572CD63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R157" firstHeaderRow="1" firstDataRow="2" firstDataCol="1"/>
  <pivotFields count="5">
    <pivotField axis="axisRow" showAll="0">
      <items count="1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axis="axisCol" showAll="0">
      <items count="17">
        <item x="15"/>
        <item x="12"/>
        <item x="13"/>
        <item x="6"/>
        <item x="11"/>
        <item x="10"/>
        <item x="5"/>
        <item x="9"/>
        <item x="8"/>
        <item x="4"/>
        <item x="3"/>
        <item x="2"/>
        <item x="1"/>
        <item x="7"/>
        <item x="0"/>
        <item x="14"/>
        <item t="default"/>
      </items>
    </pivotField>
    <pivotField showAll="0"/>
    <pivotField showAll="0"/>
    <pivotField dataField="1" showAll="0"/>
  </pivotFields>
  <rowFields count="1">
    <field x="0"/>
  </rowFields>
  <rowItems count="1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Average of Antenatal care attendees positive for syphilis who received treatment (%)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CEABABE-92AA-4912-9676-D878B75D6321}" autoFormatId="16" applyNumberFormats="0" applyBorderFormats="0" applyFontFormats="0" applyPatternFormats="0" applyAlignmentFormats="0" applyWidthHeightFormats="0">
  <queryTableRefresh nextId="8">
    <queryTableFields count="7">
      <queryTableField id="1" name="Country" tableColumnId="1"/>
      <queryTableField id="2" name="Condom.Male" tableColumnId="2"/>
      <queryTableField id="3" name="Condom.Female" tableColumnId="3"/>
      <queryTableField id="4" name="Condom.AvgMF" tableColumnId="4"/>
      <queryTableField id="5" name="HIVKnowledge.Male" tableColumnId="5"/>
      <queryTableField id="6" name="HIVKnowledge.Female" tableColumnId="6"/>
      <queryTableField id="7" name="HIVKnowledge.AvgMF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EC68B3E-C14F-46FA-B652-BDAADF83235C}" autoFormatId="16" applyNumberFormats="0" applyBorderFormats="0" applyFontFormats="0" applyPatternFormats="0" applyAlignmentFormats="0" applyWidthHeightFormats="0">
  <queryTableRefresh nextId="6">
    <queryTableFields count="5">
      <queryTableField id="1" name="Country" tableColumnId="1"/>
      <queryTableField id="2" name="Year" tableColumnId="2"/>
      <queryTableField id="3" name="Women accessing antenatal care (ANC) services who were tested for syphilis (%)" tableColumnId="3"/>
      <queryTableField id="4" name="Antenatal care attendees who were positive for syphilis (%)" tableColumnId="4"/>
      <queryTableField id="5" name="Antenatal care attendees positive for syphilis who received treatment (%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D36380-0803-4B31-A085-353E9FACD3E8}" name="Risk" displayName="Risk" ref="A1:G47" tableType="queryTable" totalsRowShown="0">
  <autoFilter ref="A1:G47" xr:uid="{28D36380-0803-4B31-A085-353E9FACD3E8}"/>
  <sortState xmlns:xlrd2="http://schemas.microsoft.com/office/spreadsheetml/2017/richdata2" ref="A2:G47">
    <sortCondition ref="A1:A47"/>
  </sortState>
  <tableColumns count="7">
    <tableColumn id="1" xr3:uid="{5AB9A7C0-29FB-4C28-8BFB-963CA9674CB6}" uniqueName="1" name="Country" queryTableFieldId="1" dataDxfId="0"/>
    <tableColumn id="2" xr3:uid="{043329BF-1804-4A7A-ACB7-324BC215C39B}" uniqueName="2" name="Condom.Male" queryTableFieldId="2"/>
    <tableColumn id="3" xr3:uid="{655A205C-7C3C-4016-B067-F9E1FF233264}" uniqueName="3" name="Condom.Female" queryTableFieldId="3"/>
    <tableColumn id="4" xr3:uid="{F86D4654-5B29-4BBD-AB47-47E5158C0778}" uniqueName="4" name="Condom.AvgMF" queryTableFieldId="4"/>
    <tableColumn id="5" xr3:uid="{A4C48A44-9713-4D93-8586-A736D5934E63}" uniqueName="5" name="HIVKnowledge.Male" queryTableFieldId="5"/>
    <tableColumn id="6" xr3:uid="{99E368CF-F13C-4652-B566-E86ABAD16999}" uniqueName="6" name="HIVKnowledge.Female" queryTableFieldId="6"/>
    <tableColumn id="7" xr3:uid="{F92A49B6-B588-4CDD-BDBE-259C1A4DFEBE}" uniqueName="7" name="HIVKnowledge.AvgMF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2C596F-F481-4D34-A2AC-F94D8F6B573B}" name="Table3" displayName="Table3" ref="A161:T314" totalsRowShown="0">
  <autoFilter ref="A161:T314" xr:uid="{262C596F-F481-4D34-A2AC-F94D8F6B573B}"/>
  <tableColumns count="20">
    <tableColumn id="1" xr3:uid="{FB6224A1-94F0-4E6B-8DD6-30C1F7D538CC}" name="Row Labels"/>
    <tableColumn id="2" xr3:uid="{5CD7D8E7-0197-4A07-9B5C-D27739D5AAED}" name="2005"/>
    <tableColumn id="3" xr3:uid="{D1FF99BC-2960-40AF-985A-D366CDD5BFA5}" name="2006"/>
    <tableColumn id="4" xr3:uid="{BD324C82-8767-468A-BA80-46BC4992C068}" name="2007"/>
    <tableColumn id="5" xr3:uid="{3E0CB91C-1704-4ECF-89CC-AAF275773BF5}" name="2008"/>
    <tableColumn id="6" xr3:uid="{ED840A02-6BA5-4B23-9808-00CA9486487B}" name="2009"/>
    <tableColumn id="7" xr3:uid="{6F88E178-0D06-460C-9502-D00B6FD925DC}" name="2010"/>
    <tableColumn id="8" xr3:uid="{6151395F-1492-451C-A204-F77C17AAD4D3}" name="2011"/>
    <tableColumn id="9" xr3:uid="{54601809-AEEF-47D0-A42E-3BD874FE3CD0}" name="2012"/>
    <tableColumn id="10" xr3:uid="{7F62E630-0D14-4F85-9C4B-A46CC2D91C46}" name="2013"/>
    <tableColumn id="11" xr3:uid="{05A1D2D9-0DA4-4F16-81FF-F67D89730284}" name="2014"/>
    <tableColumn id="12" xr3:uid="{A1BB6B39-EF78-4A4D-8FB3-421D9C0C1AAA}" name="2015"/>
    <tableColumn id="13" xr3:uid="{1D0DB3D1-7B8A-47E5-A364-9C6BD8BDB806}" name="2016"/>
    <tableColumn id="14" xr3:uid="{332C5B1E-6CF4-45A2-AFB3-2C57358DEF87}" name="2017"/>
    <tableColumn id="15" xr3:uid="{79AFE738-4185-4795-A48F-F62A295D8932}" name="2018"/>
    <tableColumn id="16" xr3:uid="{FA2D22F6-8541-4004-9992-916B0C612FED}" name="2019"/>
    <tableColumn id="17" xr3:uid="{8A93F651-97DC-4BD3-8D9E-E3FD84612F8B}" name="(blank)"/>
    <tableColumn id="18" xr3:uid="{4B11B4C2-C5E4-40EC-905B-7BCF0A1DBAE4}" name="Grand Total"/>
    <tableColumn id="19" xr3:uid="{85ACEB65-995B-4A1F-94F7-46B4C67AC215}" name="Condom.AvgMF">
      <calculatedColumnFormula>_xlfn.XLOOKUP(A162,'Risk'!A:A,'Risk'!D:D, "not found")</calculatedColumnFormula>
    </tableColumn>
    <tableColumn id="20" xr3:uid="{9C8929C5-81CC-43D2-9E88-5283442B05AF}" name="HIVKnowledge.AvgMF">
      <calculatedColumnFormula>_xlfn.XLOOKUP(A162,'Risk'!A:A,'Risk'!G:G, "not found")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52053B-EAAB-4C21-B764-DF46AA9213DD}" name="Table4" displayName="Table4" ref="A163:T316" totalsRowShown="0">
  <autoFilter ref="A163:T316" xr:uid="{1552053B-EAAB-4C21-B764-DF46AA9213DD}"/>
  <tableColumns count="20">
    <tableColumn id="1" xr3:uid="{8E95285B-D274-4DE7-84CF-15F030FD1025}" name="Row Labels"/>
    <tableColumn id="2" xr3:uid="{5E8C4D36-A706-4654-9006-A5239120FD16}" name="2005"/>
    <tableColumn id="3" xr3:uid="{8476CDBE-751B-47E7-AB02-2506D44CEE8C}" name="2006"/>
    <tableColumn id="4" xr3:uid="{5778FAA1-0812-4E94-AB3F-040CADB7B1BF}" name="2007"/>
    <tableColumn id="5" xr3:uid="{F751501D-081B-4C14-AA9F-C7BB233A141E}" name="2008"/>
    <tableColumn id="6" xr3:uid="{A89A5818-8AB5-449F-845E-97E18349C3E2}" name="2009"/>
    <tableColumn id="7" xr3:uid="{806C87BF-033B-45F2-AB59-0C0304E0FA71}" name="2010"/>
    <tableColumn id="8" xr3:uid="{3152FD33-6D53-434E-832A-16C211A50F78}" name="2011"/>
    <tableColumn id="9" xr3:uid="{1C6AB7C0-76CC-46F5-8372-7F69188A8772}" name="2012"/>
    <tableColumn id="10" xr3:uid="{8B5FBBD3-E84E-427C-BA94-F3581D1D1404}" name="2013"/>
    <tableColumn id="11" xr3:uid="{5C16E0E1-9D0F-47E3-9354-0E9DC17532CC}" name="2014"/>
    <tableColumn id="12" xr3:uid="{5254304A-A789-4CC6-BF38-6966D85D8BC2}" name="2015"/>
    <tableColumn id="13" xr3:uid="{4DE32095-5DE2-49A8-B9EE-B8E28819A1DF}" name="2016"/>
    <tableColumn id="14" xr3:uid="{BF42DE8A-7366-46C5-806D-BE55CF2E01D7}" name="2017"/>
    <tableColumn id="15" xr3:uid="{8154341D-5424-4254-841A-018A88E654F3}" name="2018"/>
    <tableColumn id="16" xr3:uid="{9D3CBAD2-B912-4CDF-AE15-7144C71B9B19}" name="2019"/>
    <tableColumn id="17" xr3:uid="{4C39C803-5DA3-41AB-B100-53955344B6C2}" name="(blank)"/>
    <tableColumn id="18" xr3:uid="{2B7CDF3C-8DB5-4F0B-9498-A62DDDFA47E2}" name="Grand Total"/>
    <tableColumn id="19" xr3:uid="{E4F91064-6058-4B08-BD57-04DC16CE2705}" name="Condom.AvgMF"/>
    <tableColumn id="20" xr3:uid="{159ED4D3-35A8-4348-A377-70E64D1D0C87}" name="HIVKnowledge.AvgMF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704E9A-DAC9-41BC-A7E6-1F84FA1E63BF}" name="Syphylis" displayName="Syphylis" ref="A1:E1051" tableType="queryTable" totalsRowShown="0">
  <autoFilter ref="A1:E1051" xr:uid="{3C704E9A-DAC9-41BC-A7E6-1F84FA1E63BF}"/>
  <tableColumns count="5">
    <tableColumn id="1" xr3:uid="{944507CE-AB7E-4049-A574-3342892A9E37}" uniqueName="1" name="Country" queryTableFieldId="1" dataDxfId="1"/>
    <tableColumn id="2" xr3:uid="{5B2E192B-786B-4204-AE41-034D0A41ADCA}" uniqueName="2" name="Year" queryTableFieldId="2"/>
    <tableColumn id="3" xr3:uid="{657AEF2A-03A6-4A8E-9666-8685475834F0}" uniqueName="3" name="Women accessing antenatal care (ANC) services who were tested for syphilis (%)" queryTableFieldId="3"/>
    <tableColumn id="4" xr3:uid="{1C1F5058-9B5D-46E2-8235-62F2FA535A57}" uniqueName="4" name="Antenatal care attendees who were positive for syphilis (%)" queryTableFieldId="4"/>
    <tableColumn id="5" xr3:uid="{A64575BA-F7DC-463A-8A4A-29BBB95D77F9}" uniqueName="5" name="Antenatal care attendees positive for syphilis who received treatment (%)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B71A-EF24-40FF-AEC8-1C40863ED3C0}">
  <dimension ref="A1:G47"/>
  <sheetViews>
    <sheetView workbookViewId="0">
      <selection sqref="A1:G47"/>
    </sheetView>
  </sheetViews>
  <sheetFormatPr defaultRowHeight="15" x14ac:dyDescent="0.25"/>
  <cols>
    <col min="1" max="1" width="31.5703125" bestFit="1" customWidth="1"/>
    <col min="2" max="2" width="16" bestFit="1" customWidth="1"/>
    <col min="3" max="3" width="18" bestFit="1" customWidth="1"/>
    <col min="4" max="4" width="17.5703125" bestFit="1" customWidth="1"/>
    <col min="5" max="5" width="21.85546875" bestFit="1" customWidth="1"/>
    <col min="6" max="6" width="24" bestFit="1" customWidth="1"/>
    <col min="7" max="7" width="23.42578125" bestFit="1" customWidth="1"/>
  </cols>
  <sheetData>
    <row r="1" spans="1:7" x14ac:dyDescent="0.25">
      <c r="A1" t="s">
        <v>0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</row>
    <row r="2" spans="1:7" x14ac:dyDescent="0.25">
      <c r="A2" s="1" t="s">
        <v>170</v>
      </c>
      <c r="E2">
        <v>22</v>
      </c>
      <c r="F2">
        <v>36</v>
      </c>
      <c r="G2">
        <v>29</v>
      </c>
    </row>
    <row r="3" spans="1:7" x14ac:dyDescent="0.25">
      <c r="A3" s="1" t="s">
        <v>18</v>
      </c>
      <c r="B3">
        <v>22</v>
      </c>
      <c r="C3">
        <v>30</v>
      </c>
      <c r="D3">
        <v>26</v>
      </c>
      <c r="E3">
        <v>31</v>
      </c>
      <c r="F3">
        <v>25</v>
      </c>
      <c r="G3">
        <v>28</v>
      </c>
    </row>
    <row r="4" spans="1:7" x14ac:dyDescent="0.25">
      <c r="A4" s="1" t="s">
        <v>20</v>
      </c>
      <c r="B4">
        <v>35</v>
      </c>
      <c r="E4">
        <v>28</v>
      </c>
      <c r="F4">
        <v>22</v>
      </c>
      <c r="G4">
        <v>25</v>
      </c>
    </row>
    <row r="5" spans="1:7" x14ac:dyDescent="0.25">
      <c r="A5" s="1" t="s">
        <v>25</v>
      </c>
      <c r="B5">
        <v>27</v>
      </c>
      <c r="C5">
        <v>62</v>
      </c>
      <c r="D5">
        <v>44.5</v>
      </c>
      <c r="E5">
        <v>36</v>
      </c>
      <c r="F5">
        <v>31</v>
      </c>
      <c r="G5">
        <v>33.5</v>
      </c>
    </row>
    <row r="6" spans="1:7" x14ac:dyDescent="0.25">
      <c r="A6" s="1" t="s">
        <v>26</v>
      </c>
      <c r="B6">
        <v>14</v>
      </c>
      <c r="C6">
        <v>14</v>
      </c>
      <c r="D6">
        <v>14</v>
      </c>
      <c r="E6">
        <v>47</v>
      </c>
      <c r="F6">
        <v>45</v>
      </c>
      <c r="G6">
        <v>46</v>
      </c>
    </row>
    <row r="7" spans="1:7" x14ac:dyDescent="0.25">
      <c r="A7" s="1" t="s">
        <v>28</v>
      </c>
      <c r="E7">
        <v>44</v>
      </c>
      <c r="F7">
        <v>44</v>
      </c>
      <c r="G7">
        <v>44</v>
      </c>
    </row>
    <row r="8" spans="1:7" x14ac:dyDescent="0.25">
      <c r="A8" s="1" t="s">
        <v>29</v>
      </c>
      <c r="B8">
        <v>43</v>
      </c>
      <c r="C8">
        <v>37</v>
      </c>
      <c r="D8">
        <v>40</v>
      </c>
      <c r="E8">
        <v>34</v>
      </c>
      <c r="F8">
        <v>29</v>
      </c>
      <c r="G8">
        <v>31.5</v>
      </c>
    </row>
    <row r="9" spans="1:7" x14ac:dyDescent="0.25">
      <c r="A9" s="1" t="s">
        <v>34</v>
      </c>
      <c r="C9">
        <v>34</v>
      </c>
      <c r="F9">
        <v>24</v>
      </c>
    </row>
    <row r="10" spans="1:7" x14ac:dyDescent="0.25">
      <c r="A10" s="1" t="s">
        <v>35</v>
      </c>
      <c r="B10">
        <v>37</v>
      </c>
      <c r="C10">
        <v>15</v>
      </c>
      <c r="D10">
        <v>26</v>
      </c>
    </row>
    <row r="11" spans="1:7" x14ac:dyDescent="0.25">
      <c r="A11" s="1" t="s">
        <v>36</v>
      </c>
      <c r="B11">
        <v>34</v>
      </c>
      <c r="C11">
        <v>39</v>
      </c>
      <c r="D11">
        <v>36.5</v>
      </c>
      <c r="E11">
        <v>28</v>
      </c>
      <c r="F11">
        <v>14</v>
      </c>
      <c r="G11">
        <v>21</v>
      </c>
    </row>
    <row r="12" spans="1:7" x14ac:dyDescent="0.25">
      <c r="A12" s="1" t="s">
        <v>39</v>
      </c>
      <c r="B12">
        <v>36</v>
      </c>
      <c r="C12">
        <v>30</v>
      </c>
      <c r="D12">
        <v>33</v>
      </c>
      <c r="E12">
        <v>25</v>
      </c>
      <c r="F12">
        <v>16</v>
      </c>
      <c r="G12">
        <v>20.5</v>
      </c>
    </row>
    <row r="13" spans="1:7" x14ac:dyDescent="0.25">
      <c r="A13" s="1" t="s">
        <v>44</v>
      </c>
      <c r="B13">
        <v>16</v>
      </c>
      <c r="C13">
        <v>9</v>
      </c>
      <c r="D13">
        <v>12.5</v>
      </c>
      <c r="E13">
        <v>21</v>
      </c>
      <c r="F13">
        <v>15</v>
      </c>
      <c r="G13">
        <v>18</v>
      </c>
    </row>
    <row r="14" spans="1:7" x14ac:dyDescent="0.25">
      <c r="A14" s="1" t="s">
        <v>48</v>
      </c>
      <c r="B14">
        <v>46</v>
      </c>
      <c r="C14">
        <v>38</v>
      </c>
      <c r="D14">
        <v>42</v>
      </c>
      <c r="E14">
        <v>41</v>
      </c>
      <c r="F14">
        <v>45</v>
      </c>
      <c r="G14">
        <v>43</v>
      </c>
    </row>
    <row r="15" spans="1:7" x14ac:dyDescent="0.25">
      <c r="A15" s="1" t="s">
        <v>53</v>
      </c>
      <c r="B15">
        <v>56</v>
      </c>
      <c r="C15">
        <v>55</v>
      </c>
      <c r="D15">
        <v>55.5</v>
      </c>
      <c r="E15">
        <v>52</v>
      </c>
      <c r="F15">
        <v>52</v>
      </c>
      <c r="G15">
        <v>52</v>
      </c>
    </row>
    <row r="16" spans="1:7" x14ac:dyDescent="0.25">
      <c r="A16" s="1" t="s">
        <v>54</v>
      </c>
      <c r="B16">
        <v>16</v>
      </c>
      <c r="C16">
        <v>47</v>
      </c>
      <c r="D16">
        <v>31.5</v>
      </c>
      <c r="E16">
        <v>34</v>
      </c>
      <c r="F16">
        <v>24</v>
      </c>
      <c r="G16">
        <v>29</v>
      </c>
    </row>
    <row r="17" spans="1:7" x14ac:dyDescent="0.25">
      <c r="A17" s="1" t="s">
        <v>57</v>
      </c>
      <c r="B17">
        <v>51</v>
      </c>
      <c r="C17">
        <v>44</v>
      </c>
      <c r="D17">
        <v>47.5</v>
      </c>
      <c r="E17">
        <v>36</v>
      </c>
      <c r="F17">
        <v>30</v>
      </c>
      <c r="G17">
        <v>33</v>
      </c>
    </row>
    <row r="18" spans="1:7" x14ac:dyDescent="0.25">
      <c r="A18" s="1" t="s">
        <v>61</v>
      </c>
      <c r="B18">
        <v>26</v>
      </c>
      <c r="C18">
        <v>18</v>
      </c>
      <c r="D18">
        <v>22</v>
      </c>
      <c r="E18">
        <v>34</v>
      </c>
      <c r="F18">
        <v>28</v>
      </c>
      <c r="G18">
        <v>31</v>
      </c>
    </row>
    <row r="19" spans="1:7" x14ac:dyDescent="0.25">
      <c r="A19" s="1" t="s">
        <v>65</v>
      </c>
      <c r="B19">
        <v>25</v>
      </c>
      <c r="C19">
        <v>32</v>
      </c>
      <c r="D19">
        <v>28.5</v>
      </c>
      <c r="E19">
        <v>32</v>
      </c>
      <c r="F19">
        <v>20</v>
      </c>
      <c r="G19">
        <v>26</v>
      </c>
    </row>
    <row r="20" spans="1:7" x14ac:dyDescent="0.25">
      <c r="A20" s="1" t="s">
        <v>67</v>
      </c>
      <c r="B20">
        <v>65</v>
      </c>
      <c r="C20">
        <v>48</v>
      </c>
      <c r="D20">
        <v>56.5</v>
      </c>
      <c r="E20">
        <v>47</v>
      </c>
      <c r="F20">
        <v>54</v>
      </c>
      <c r="G20">
        <v>50.5</v>
      </c>
    </row>
    <row r="21" spans="1:7" x14ac:dyDescent="0.25">
      <c r="A21" s="1" t="s">
        <v>68</v>
      </c>
      <c r="B21">
        <v>47</v>
      </c>
      <c r="C21">
        <v>43</v>
      </c>
      <c r="D21">
        <v>45</v>
      </c>
      <c r="E21">
        <v>28</v>
      </c>
      <c r="F21">
        <v>35</v>
      </c>
      <c r="G21">
        <v>31.5</v>
      </c>
    </row>
    <row r="22" spans="1:7" x14ac:dyDescent="0.25">
      <c r="A22" s="1" t="s">
        <v>69</v>
      </c>
      <c r="B22">
        <v>44</v>
      </c>
      <c r="C22">
        <v>33</v>
      </c>
      <c r="D22">
        <v>38.5</v>
      </c>
      <c r="E22">
        <v>35</v>
      </c>
      <c r="F22">
        <v>33</v>
      </c>
      <c r="G22">
        <v>34</v>
      </c>
    </row>
    <row r="23" spans="1:7" x14ac:dyDescent="0.25">
      <c r="A23" s="1" t="s">
        <v>76</v>
      </c>
      <c r="F23">
        <v>13</v>
      </c>
    </row>
    <row r="24" spans="1:7" x14ac:dyDescent="0.25">
      <c r="A24" s="1" t="s">
        <v>78</v>
      </c>
      <c r="B24">
        <v>37</v>
      </c>
      <c r="C24">
        <v>32</v>
      </c>
      <c r="D24">
        <v>34.5</v>
      </c>
      <c r="E24">
        <v>55</v>
      </c>
      <c r="F24">
        <v>47</v>
      </c>
      <c r="G24">
        <v>51</v>
      </c>
    </row>
    <row r="25" spans="1:7" x14ac:dyDescent="0.25">
      <c r="A25" s="1" t="s">
        <v>80</v>
      </c>
      <c r="B25">
        <v>66</v>
      </c>
      <c r="C25">
        <v>21</v>
      </c>
      <c r="D25">
        <v>43.5</v>
      </c>
    </row>
    <row r="26" spans="1:7" x14ac:dyDescent="0.25">
      <c r="A26" s="1" t="s">
        <v>82</v>
      </c>
      <c r="B26">
        <v>52</v>
      </c>
      <c r="C26">
        <v>39</v>
      </c>
      <c r="D26">
        <v>45.5</v>
      </c>
      <c r="E26">
        <v>29</v>
      </c>
      <c r="F26">
        <v>39</v>
      </c>
      <c r="G26">
        <v>34</v>
      </c>
    </row>
    <row r="27" spans="1:7" x14ac:dyDescent="0.25">
      <c r="A27" s="1" t="s">
        <v>83</v>
      </c>
      <c r="B27">
        <v>24</v>
      </c>
      <c r="C27">
        <v>20</v>
      </c>
      <c r="D27">
        <v>22</v>
      </c>
      <c r="E27">
        <v>29</v>
      </c>
      <c r="F27">
        <v>36</v>
      </c>
      <c r="G27">
        <v>32.5</v>
      </c>
    </row>
    <row r="28" spans="1:7" x14ac:dyDescent="0.25">
      <c r="A28" s="1" t="s">
        <v>85</v>
      </c>
      <c r="B28">
        <v>7</v>
      </c>
      <c r="C28">
        <v>8</v>
      </c>
      <c r="D28">
        <v>7.5</v>
      </c>
      <c r="E28">
        <v>26</v>
      </c>
      <c r="F28">
        <v>23</v>
      </c>
      <c r="G28">
        <v>24.5</v>
      </c>
    </row>
    <row r="29" spans="1:7" x14ac:dyDescent="0.25">
      <c r="A29" s="1" t="s">
        <v>86</v>
      </c>
      <c r="B29">
        <v>25</v>
      </c>
      <c r="C29">
        <v>27</v>
      </c>
      <c r="D29">
        <v>26</v>
      </c>
      <c r="E29">
        <v>45</v>
      </c>
      <c r="F29">
        <v>42</v>
      </c>
      <c r="G29">
        <v>43.5</v>
      </c>
    </row>
    <row r="30" spans="1:7" x14ac:dyDescent="0.25">
      <c r="A30" s="1" t="s">
        <v>89</v>
      </c>
      <c r="B30">
        <v>10</v>
      </c>
      <c r="C30">
        <v>10</v>
      </c>
      <c r="D30">
        <v>10</v>
      </c>
      <c r="E30">
        <v>33</v>
      </c>
      <c r="F30">
        <v>24</v>
      </c>
      <c r="G30">
        <v>28.5</v>
      </c>
    </row>
    <row r="31" spans="1:7" x14ac:dyDescent="0.25">
      <c r="A31" s="1" t="s">
        <v>99</v>
      </c>
      <c r="B31">
        <v>26</v>
      </c>
      <c r="C31">
        <v>31</v>
      </c>
      <c r="D31">
        <v>28.5</v>
      </c>
      <c r="E31">
        <v>52</v>
      </c>
      <c r="F31">
        <v>30</v>
      </c>
      <c r="G31">
        <v>41</v>
      </c>
    </row>
    <row r="32" spans="1:7" x14ac:dyDescent="0.25">
      <c r="A32" s="1" t="s">
        <v>101</v>
      </c>
      <c r="B32">
        <v>74</v>
      </c>
      <c r="C32">
        <v>66</v>
      </c>
      <c r="D32">
        <v>70</v>
      </c>
      <c r="E32">
        <v>53</v>
      </c>
      <c r="F32">
        <v>59</v>
      </c>
      <c r="G32">
        <v>56</v>
      </c>
    </row>
    <row r="33" spans="1:7" x14ac:dyDescent="0.25">
      <c r="A33" s="1" t="s">
        <v>103</v>
      </c>
      <c r="E33">
        <v>34</v>
      </c>
      <c r="F33">
        <v>26</v>
      </c>
      <c r="G33">
        <v>30</v>
      </c>
    </row>
    <row r="34" spans="1:7" x14ac:dyDescent="0.25">
      <c r="A34" s="1" t="s">
        <v>106</v>
      </c>
      <c r="B34">
        <v>4</v>
      </c>
      <c r="C34">
        <v>2</v>
      </c>
      <c r="D34">
        <v>3</v>
      </c>
      <c r="E34">
        <v>25</v>
      </c>
      <c r="F34">
        <v>13</v>
      </c>
      <c r="G34">
        <v>19</v>
      </c>
    </row>
    <row r="35" spans="1:7" x14ac:dyDescent="0.25">
      <c r="A35" s="1" t="s">
        <v>107</v>
      </c>
      <c r="B35">
        <v>20</v>
      </c>
      <c r="C35">
        <v>29</v>
      </c>
      <c r="D35">
        <v>24.5</v>
      </c>
      <c r="E35">
        <v>34</v>
      </c>
      <c r="F35">
        <v>24</v>
      </c>
      <c r="G35">
        <v>29</v>
      </c>
    </row>
    <row r="36" spans="1:7" x14ac:dyDescent="0.25">
      <c r="A36" s="1" t="s">
        <v>113</v>
      </c>
      <c r="C36">
        <v>32</v>
      </c>
      <c r="F36">
        <v>22</v>
      </c>
    </row>
    <row r="37" spans="1:7" x14ac:dyDescent="0.25">
      <c r="A37" s="1" t="s">
        <v>114</v>
      </c>
      <c r="F37">
        <v>15</v>
      </c>
    </row>
    <row r="38" spans="1:7" x14ac:dyDescent="0.25">
      <c r="A38" s="1" t="s">
        <v>117</v>
      </c>
      <c r="B38">
        <v>28</v>
      </c>
      <c r="C38">
        <v>29</v>
      </c>
      <c r="D38">
        <v>28.5</v>
      </c>
      <c r="E38">
        <v>46</v>
      </c>
      <c r="F38">
        <v>52</v>
      </c>
      <c r="G38">
        <v>49</v>
      </c>
    </row>
    <row r="39" spans="1:7" x14ac:dyDescent="0.25">
      <c r="A39" s="1" t="s">
        <v>122</v>
      </c>
      <c r="E39">
        <v>43</v>
      </c>
      <c r="F39">
        <v>43</v>
      </c>
      <c r="G39">
        <v>43</v>
      </c>
    </row>
    <row r="40" spans="1:7" x14ac:dyDescent="0.25">
      <c r="A40" s="1" t="s">
        <v>124</v>
      </c>
      <c r="B40">
        <v>21</v>
      </c>
      <c r="C40">
        <v>22</v>
      </c>
      <c r="D40">
        <v>21.5</v>
      </c>
      <c r="E40">
        <v>31</v>
      </c>
      <c r="F40">
        <v>29</v>
      </c>
      <c r="G40">
        <v>30</v>
      </c>
    </row>
    <row r="41" spans="1:7" x14ac:dyDescent="0.25">
      <c r="A41" s="1" t="s">
        <v>127</v>
      </c>
      <c r="B41">
        <v>13</v>
      </c>
      <c r="C41">
        <v>5</v>
      </c>
      <c r="D41">
        <v>9</v>
      </c>
      <c r="E41">
        <v>30</v>
      </c>
      <c r="F41">
        <v>29</v>
      </c>
      <c r="G41">
        <v>29.5</v>
      </c>
    </row>
    <row r="42" spans="1:7" x14ac:dyDescent="0.25">
      <c r="A42" s="1" t="s">
        <v>139</v>
      </c>
      <c r="E42">
        <v>20</v>
      </c>
      <c r="F42">
        <v>12</v>
      </c>
      <c r="G42">
        <v>16</v>
      </c>
    </row>
    <row r="43" spans="1:7" x14ac:dyDescent="0.25">
      <c r="A43" s="1" t="s">
        <v>144</v>
      </c>
      <c r="B43">
        <v>19</v>
      </c>
      <c r="C43">
        <v>31</v>
      </c>
      <c r="D43">
        <v>25</v>
      </c>
      <c r="E43">
        <v>40</v>
      </c>
      <c r="F43">
        <v>38</v>
      </c>
      <c r="G43">
        <v>39</v>
      </c>
    </row>
    <row r="44" spans="1:7" x14ac:dyDescent="0.25">
      <c r="A44" s="1" t="s">
        <v>145</v>
      </c>
      <c r="B44">
        <v>46</v>
      </c>
      <c r="C44">
        <v>48</v>
      </c>
      <c r="D44">
        <v>47</v>
      </c>
      <c r="E44">
        <v>43</v>
      </c>
      <c r="F44">
        <v>45</v>
      </c>
      <c r="G44">
        <v>44</v>
      </c>
    </row>
    <row r="45" spans="1:7" x14ac:dyDescent="0.25">
      <c r="A45" s="1" t="s">
        <v>148</v>
      </c>
      <c r="B45">
        <v>24</v>
      </c>
      <c r="C45">
        <v>27</v>
      </c>
      <c r="D45">
        <v>25.5</v>
      </c>
      <c r="E45">
        <v>43</v>
      </c>
      <c r="F45">
        <v>48</v>
      </c>
      <c r="G45">
        <v>45.5</v>
      </c>
    </row>
    <row r="46" spans="1:7" x14ac:dyDescent="0.25">
      <c r="A46" s="1" t="s">
        <v>155</v>
      </c>
      <c r="B46">
        <v>28</v>
      </c>
      <c r="C46">
        <v>33</v>
      </c>
      <c r="D46">
        <v>30.5</v>
      </c>
      <c r="E46">
        <v>37</v>
      </c>
      <c r="F46">
        <v>34</v>
      </c>
      <c r="G46">
        <v>35.5</v>
      </c>
    </row>
    <row r="47" spans="1:7" x14ac:dyDescent="0.25">
      <c r="A47" s="1" t="s">
        <v>156</v>
      </c>
      <c r="B47">
        <v>33</v>
      </c>
      <c r="C47">
        <v>48</v>
      </c>
      <c r="D47">
        <v>40.5</v>
      </c>
      <c r="E47">
        <v>47</v>
      </c>
      <c r="F47">
        <v>52</v>
      </c>
      <c r="G47">
        <v>49.5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CB0B-3E00-4CBF-9743-83603AA7BA3B}">
  <dimension ref="A3:AN366"/>
  <sheetViews>
    <sheetView topLeftCell="AD334" workbookViewId="0">
      <selection activeCell="AL358" sqref="AL358"/>
    </sheetView>
  </sheetViews>
  <sheetFormatPr defaultRowHeight="15" x14ac:dyDescent="0.25"/>
  <cols>
    <col min="1" max="1" width="65.5703125" bestFit="1" customWidth="1"/>
    <col min="2" max="2" width="16.28515625" bestFit="1" customWidth="1"/>
    <col min="3" max="4" width="7.140625" customWidth="1"/>
    <col min="5" max="14" width="12" bestFit="1" customWidth="1"/>
    <col min="15" max="15" width="11" bestFit="1" customWidth="1"/>
    <col min="16" max="16" width="10" bestFit="1" customWidth="1"/>
    <col min="17" max="17" width="9.42578125" customWidth="1"/>
    <col min="18" max="18" width="13.42578125" customWidth="1"/>
    <col min="19" max="19" width="17.28515625" customWidth="1"/>
    <col min="20" max="20" width="23" customWidth="1"/>
    <col min="26" max="26" width="22.85546875" bestFit="1" customWidth="1"/>
    <col min="27" max="27" width="17.42578125" bestFit="1" customWidth="1"/>
    <col min="28" max="28" width="23.28515625" bestFit="1" customWidth="1"/>
    <col min="32" max="33" width="21" bestFit="1" customWidth="1"/>
    <col min="34" max="34" width="16" bestFit="1" customWidth="1"/>
    <col min="35" max="35" width="21.7109375" bestFit="1" customWidth="1"/>
    <col min="37" max="37" width="21.7109375" bestFit="1" customWidth="1"/>
    <col min="38" max="38" width="22.140625" bestFit="1" customWidth="1"/>
    <col min="39" max="39" width="13.5703125" bestFit="1" customWidth="1"/>
    <col min="40" max="40" width="19.140625" bestFit="1" customWidth="1"/>
  </cols>
  <sheetData>
    <row r="3" spans="1:20" x14ac:dyDescent="0.25">
      <c r="A3" s="3" t="s">
        <v>162</v>
      </c>
      <c r="B3" s="3" t="s">
        <v>159</v>
      </c>
    </row>
    <row r="4" spans="1:20" x14ac:dyDescent="0.25">
      <c r="A4" s="3" t="s">
        <v>157</v>
      </c>
      <c r="B4">
        <v>2005</v>
      </c>
      <c r="C4">
        <v>2006</v>
      </c>
      <c r="D4">
        <v>2007</v>
      </c>
      <c r="E4">
        <v>2008</v>
      </c>
      <c r="F4">
        <v>2009</v>
      </c>
      <c r="G4">
        <v>2010</v>
      </c>
      <c r="H4">
        <v>2011</v>
      </c>
      <c r="I4">
        <v>2012</v>
      </c>
      <c r="J4">
        <v>2013</v>
      </c>
      <c r="K4">
        <v>2014</v>
      </c>
      <c r="L4">
        <v>2015</v>
      </c>
      <c r="M4">
        <v>2016</v>
      </c>
      <c r="N4">
        <v>2017</v>
      </c>
      <c r="O4">
        <v>2018</v>
      </c>
      <c r="P4">
        <v>2019</v>
      </c>
      <c r="Q4" t="s">
        <v>160</v>
      </c>
      <c r="R4" t="s">
        <v>158</v>
      </c>
      <c r="S4" t="s">
        <v>166</v>
      </c>
      <c r="T4" s="2" t="s">
        <v>169</v>
      </c>
    </row>
    <row r="5" spans="1:20" x14ac:dyDescent="0.25">
      <c r="A5" s="4" t="s">
        <v>5</v>
      </c>
      <c r="B5" s="1"/>
      <c r="C5" s="1"/>
      <c r="D5" s="1"/>
      <c r="E5" s="1"/>
      <c r="F5" s="1"/>
      <c r="G5" s="1"/>
      <c r="H5" s="1"/>
      <c r="I5" s="1"/>
      <c r="J5" s="1"/>
      <c r="K5" s="1"/>
      <c r="L5" s="1">
        <v>0.6</v>
      </c>
      <c r="M5" s="1">
        <v>0.3</v>
      </c>
      <c r="N5" s="1">
        <v>0.3</v>
      </c>
      <c r="O5" s="1"/>
      <c r="P5" s="1">
        <v>0.3</v>
      </c>
      <c r="Q5" s="1"/>
      <c r="R5" s="1">
        <v>0.375</v>
      </c>
      <c r="S5" t="str">
        <f>_xlfn.XLOOKUP(A5,'Risk'!A:A,'Risk'!D:D, "not found")</f>
        <v>not found</v>
      </c>
      <c r="T5" t="str">
        <f>_xlfn.XLOOKUP(A5,'Risk'!A:A,'Risk'!G:G, "not found")</f>
        <v>not found</v>
      </c>
    </row>
    <row r="6" spans="1:20" x14ac:dyDescent="0.25">
      <c r="A6" s="4" t="s">
        <v>6</v>
      </c>
      <c r="B6" s="1"/>
      <c r="C6" s="1"/>
      <c r="D6" s="1"/>
      <c r="E6" s="1">
        <v>0.8</v>
      </c>
      <c r="F6" s="1"/>
      <c r="G6" s="1"/>
      <c r="H6" s="1">
        <v>1.85</v>
      </c>
      <c r="I6" s="1"/>
      <c r="J6" s="1"/>
      <c r="K6" s="1">
        <v>0.2</v>
      </c>
      <c r="L6" s="1"/>
      <c r="M6" s="1"/>
      <c r="N6" s="1"/>
      <c r="O6" s="1"/>
      <c r="P6" s="1"/>
      <c r="Q6" s="1"/>
      <c r="R6" s="1">
        <v>0.95000000000000018</v>
      </c>
      <c r="S6" t="str">
        <f>_xlfn.XLOOKUP(A6,'Risk'!A:A,'Risk'!D:D, "not found")</f>
        <v>not found</v>
      </c>
      <c r="T6" t="str">
        <f>_xlfn.XLOOKUP(A6,'Risk'!A:A,'Risk'!G:G, "not found")</f>
        <v>not found</v>
      </c>
    </row>
    <row r="7" spans="1:20" x14ac:dyDescent="0.25">
      <c r="A7" s="4" t="s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>
        <v>3.4</v>
      </c>
      <c r="P7" s="1">
        <v>2.5</v>
      </c>
      <c r="Q7" s="1"/>
      <c r="R7" s="1">
        <v>2.95</v>
      </c>
      <c r="S7" t="str">
        <f>_xlfn.XLOOKUP(A7,'Risk'!A:A,'Risk'!D:D, "not found")</f>
        <v>not found</v>
      </c>
      <c r="T7" t="str">
        <f>_xlfn.XLOOKUP(A7,'Risk'!A:A,'Risk'!G:G, "not found")</f>
        <v>not found</v>
      </c>
    </row>
    <row r="8" spans="1:20" x14ac:dyDescent="0.25">
      <c r="A8" s="4" t="s">
        <v>8</v>
      </c>
      <c r="B8" s="1"/>
      <c r="C8" s="1"/>
      <c r="D8" s="1"/>
      <c r="E8" s="1"/>
      <c r="F8" s="1">
        <v>0.7</v>
      </c>
      <c r="G8" s="1">
        <v>0.5</v>
      </c>
      <c r="H8" s="1">
        <v>0</v>
      </c>
      <c r="I8" s="1">
        <v>0.2</v>
      </c>
      <c r="J8" s="1"/>
      <c r="K8" s="1">
        <v>0.3</v>
      </c>
      <c r="L8" s="1">
        <v>1.1000000000000001</v>
      </c>
      <c r="M8" s="1">
        <v>0.5</v>
      </c>
      <c r="N8" s="1">
        <v>0.8</v>
      </c>
      <c r="O8" s="1">
        <v>0.8</v>
      </c>
      <c r="P8" s="1">
        <v>0.8</v>
      </c>
      <c r="Q8" s="1"/>
      <c r="R8" s="1">
        <v>0.56999999999999995</v>
      </c>
      <c r="S8" t="str">
        <f>_xlfn.XLOOKUP(A8,'Risk'!A:A,'Risk'!D:D, "not found")</f>
        <v>not found</v>
      </c>
      <c r="T8" t="str">
        <f>_xlfn.XLOOKUP(A8,'Risk'!A:A,'Risk'!G:G, "not found")</f>
        <v>not found</v>
      </c>
    </row>
    <row r="9" spans="1:20" x14ac:dyDescent="0.25">
      <c r="A9" s="4" t="s">
        <v>9</v>
      </c>
      <c r="B9" s="1"/>
      <c r="C9" s="1"/>
      <c r="D9" s="1"/>
      <c r="E9" s="1">
        <v>1.4</v>
      </c>
      <c r="F9" s="1">
        <v>1.4</v>
      </c>
      <c r="G9" s="1">
        <v>1.1000000000000001</v>
      </c>
      <c r="H9" s="1">
        <v>1.1000000000000001</v>
      </c>
      <c r="I9" s="1"/>
      <c r="J9" s="1">
        <v>1.1000000000000001</v>
      </c>
      <c r="K9" s="1">
        <v>1.2</v>
      </c>
      <c r="L9" s="1">
        <v>1.4</v>
      </c>
      <c r="M9" s="1"/>
      <c r="N9" s="1">
        <v>2.7</v>
      </c>
      <c r="O9" s="1">
        <v>3.8</v>
      </c>
      <c r="P9" s="1">
        <v>4</v>
      </c>
      <c r="Q9" s="1"/>
      <c r="R9" s="1">
        <v>1.92</v>
      </c>
      <c r="S9" t="str">
        <f>_xlfn.XLOOKUP(A9,'Risk'!A:A,'Risk'!D:D, "not found")</f>
        <v>not found</v>
      </c>
      <c r="T9" t="str">
        <f>_xlfn.XLOOKUP(A9,'Risk'!A:A,'Risk'!G:G, "not found")</f>
        <v>not found</v>
      </c>
    </row>
    <row r="10" spans="1:20" x14ac:dyDescent="0.25">
      <c r="A10" s="4" t="s">
        <v>10</v>
      </c>
      <c r="B10" s="1"/>
      <c r="C10" s="1"/>
      <c r="D10" s="1"/>
      <c r="E10" s="1"/>
      <c r="F10" s="1"/>
      <c r="G10" s="1"/>
      <c r="H10" s="1"/>
      <c r="I10" s="1">
        <v>0</v>
      </c>
      <c r="J10" s="1"/>
      <c r="K10" s="1">
        <v>0</v>
      </c>
      <c r="L10" s="1">
        <v>0</v>
      </c>
      <c r="M10" s="1"/>
      <c r="N10" s="1">
        <v>0</v>
      </c>
      <c r="O10" s="1">
        <v>0</v>
      </c>
      <c r="P10" s="1">
        <v>5.0000000000000001E-3</v>
      </c>
      <c r="Q10" s="1"/>
      <c r="R10" s="1">
        <v>8.3333333333333339E-4</v>
      </c>
      <c r="S10" t="str">
        <f>_xlfn.XLOOKUP(A10,'Risk'!A:A,'Risk'!D:D, "not found")</f>
        <v>not found</v>
      </c>
      <c r="T10" t="str">
        <f>_xlfn.XLOOKUP(A10,'Risk'!A:A,'Risk'!G:G, "not found")</f>
        <v>not found</v>
      </c>
    </row>
    <row r="11" spans="1:20" x14ac:dyDescent="0.25">
      <c r="A11" s="4" t="s">
        <v>11</v>
      </c>
      <c r="B11" s="1"/>
      <c r="C11" s="1"/>
      <c r="D11" s="1"/>
      <c r="E11" s="1">
        <v>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>
        <v>0</v>
      </c>
      <c r="S11" t="str">
        <f>_xlfn.XLOOKUP(A11,'Risk'!A:A,'Risk'!D:D, "not found")</f>
        <v>not found</v>
      </c>
      <c r="T11" t="str">
        <f>_xlfn.XLOOKUP(A11,'Risk'!A:A,'Risk'!G:G, "not found")</f>
        <v>not found</v>
      </c>
    </row>
    <row r="12" spans="1:20" x14ac:dyDescent="0.25">
      <c r="A12" s="4" t="s">
        <v>12</v>
      </c>
      <c r="B12" s="1"/>
      <c r="C12" s="1"/>
      <c r="D12" s="1"/>
      <c r="E12" s="1"/>
      <c r="F12" s="1"/>
      <c r="G12" s="1">
        <v>1.1000000000000001</v>
      </c>
      <c r="H12" s="1"/>
      <c r="I12" s="1">
        <v>0.6</v>
      </c>
      <c r="J12" s="1">
        <v>1.6</v>
      </c>
      <c r="K12" s="1">
        <v>1.6</v>
      </c>
      <c r="L12" s="1">
        <v>1.1000000000000001</v>
      </c>
      <c r="M12" s="1"/>
      <c r="N12" s="1"/>
      <c r="O12" s="1"/>
      <c r="P12" s="1"/>
      <c r="Q12" s="1"/>
      <c r="R12" s="1">
        <v>1.2</v>
      </c>
      <c r="S12" t="str">
        <f>_xlfn.XLOOKUP(A12,'Risk'!A:A,'Risk'!D:D, "not found")</f>
        <v>not found</v>
      </c>
      <c r="T12" t="str">
        <f>_xlfn.XLOOKUP(A12,'Risk'!A:A,'Risk'!G:G, "not found")</f>
        <v>not found</v>
      </c>
    </row>
    <row r="13" spans="1:20" x14ac:dyDescent="0.25">
      <c r="A13" s="4" t="s">
        <v>13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t="str">
        <f>_xlfn.XLOOKUP(A13,'Risk'!A:A,'Risk'!D:D, "not found")</f>
        <v>not found</v>
      </c>
      <c r="T13" t="str">
        <f>_xlfn.XLOOKUP(A13,'Risk'!A:A,'Risk'!G:G, "not found")</f>
        <v>not found</v>
      </c>
    </row>
    <row r="14" spans="1:20" x14ac:dyDescent="0.25">
      <c r="A14" s="4" t="s">
        <v>14</v>
      </c>
      <c r="B14" s="1"/>
      <c r="C14" s="1"/>
      <c r="D14" s="1"/>
      <c r="E14" s="1">
        <v>0.6</v>
      </c>
      <c r="F14" s="1">
        <v>0.6</v>
      </c>
      <c r="G14" s="1">
        <v>0.6</v>
      </c>
      <c r="H14" s="1"/>
      <c r="I14" s="1"/>
      <c r="J14" s="1">
        <v>0.3</v>
      </c>
      <c r="K14" s="1">
        <v>0.5</v>
      </c>
      <c r="L14" s="1">
        <v>0</v>
      </c>
      <c r="M14" s="1">
        <v>0</v>
      </c>
      <c r="N14" s="1">
        <v>0</v>
      </c>
      <c r="O14" s="1">
        <v>0</v>
      </c>
      <c r="P14" s="1"/>
      <c r="Q14" s="1"/>
      <c r="R14" s="1">
        <v>0.28888888888888886</v>
      </c>
      <c r="S14" t="str">
        <f>_xlfn.XLOOKUP(A14,'Risk'!A:A,'Risk'!D:D, "not found")</f>
        <v>not found</v>
      </c>
      <c r="T14" t="str">
        <f>_xlfn.XLOOKUP(A14,'Risk'!A:A,'Risk'!G:G, "not found")</f>
        <v>not found</v>
      </c>
    </row>
    <row r="15" spans="1:20" x14ac:dyDescent="0.25">
      <c r="A15" s="4" t="s">
        <v>15</v>
      </c>
      <c r="B15" s="1"/>
      <c r="C15" s="1"/>
      <c r="D15" s="1"/>
      <c r="E15" s="1"/>
      <c r="F15" s="1"/>
      <c r="G15" s="1">
        <v>0.4</v>
      </c>
      <c r="H15" s="1">
        <v>0.5</v>
      </c>
      <c r="I15" s="1">
        <v>0.7</v>
      </c>
      <c r="J15" s="1"/>
      <c r="K15" s="1">
        <v>0.3</v>
      </c>
      <c r="L15" s="1">
        <v>0.5</v>
      </c>
      <c r="M15" s="1">
        <v>1.5</v>
      </c>
      <c r="N15" s="1">
        <v>0.6</v>
      </c>
      <c r="O15" s="1"/>
      <c r="P15" s="1"/>
      <c r="Q15" s="1"/>
      <c r="R15" s="1">
        <v>0.6428571428571429</v>
      </c>
      <c r="S15" t="str">
        <f>_xlfn.XLOOKUP(A15,'Risk'!A:A,'Risk'!D:D, "not found")</f>
        <v>not found</v>
      </c>
      <c r="T15" t="str">
        <f>_xlfn.XLOOKUP(A15,'Risk'!A:A,'Risk'!G:G, "not found")</f>
        <v>not found</v>
      </c>
    </row>
    <row r="16" spans="1:20" x14ac:dyDescent="0.25">
      <c r="A16" s="4" t="s">
        <v>16</v>
      </c>
      <c r="B16" s="1"/>
      <c r="C16" s="1"/>
      <c r="D16" s="1"/>
      <c r="E16" s="1">
        <v>0.1</v>
      </c>
      <c r="F16" s="1">
        <v>0.1</v>
      </c>
      <c r="G16" s="1"/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0.01</v>
      </c>
      <c r="Q16" s="1"/>
      <c r="R16" s="1">
        <v>1.9090909090909092E-2</v>
      </c>
      <c r="S16" t="str">
        <f>_xlfn.XLOOKUP(A16,'Risk'!A:A,'Risk'!D:D, "not found")</f>
        <v>not found</v>
      </c>
      <c r="T16" t="str">
        <f>_xlfn.XLOOKUP(A16,'Risk'!A:A,'Risk'!G:G, "not found")</f>
        <v>not found</v>
      </c>
    </row>
    <row r="17" spans="1:20" x14ac:dyDescent="0.25">
      <c r="A17" s="4" t="s">
        <v>17</v>
      </c>
      <c r="B17" s="1"/>
      <c r="C17" s="1"/>
      <c r="D17" s="1"/>
      <c r="E17" s="1">
        <v>0.9</v>
      </c>
      <c r="F17" s="1"/>
      <c r="G17" s="1">
        <v>1.4</v>
      </c>
      <c r="H17" s="1">
        <v>0.8</v>
      </c>
      <c r="I17" s="1">
        <v>0.5</v>
      </c>
      <c r="J17" s="1">
        <v>0.3</v>
      </c>
      <c r="K17" s="1"/>
      <c r="L17" s="1"/>
      <c r="M17" s="1"/>
      <c r="N17" s="1"/>
      <c r="O17" s="1"/>
      <c r="P17" s="1"/>
      <c r="Q17" s="1"/>
      <c r="R17" s="1">
        <v>0.77999999999999992</v>
      </c>
      <c r="S17" t="str">
        <f>_xlfn.XLOOKUP(A17,'Risk'!A:A,'Risk'!D:D, "not found")</f>
        <v>not found</v>
      </c>
      <c r="T17" t="str">
        <f>_xlfn.XLOOKUP(A17,'Risk'!A:A,'Risk'!G:G, "not found")</f>
        <v>not found</v>
      </c>
    </row>
    <row r="18" spans="1:20" x14ac:dyDescent="0.25">
      <c r="A18" s="4" t="s">
        <v>18</v>
      </c>
      <c r="B18" s="1"/>
      <c r="C18" s="1"/>
      <c r="D18" s="1"/>
      <c r="E18" s="1"/>
      <c r="F18" s="1">
        <v>0.3</v>
      </c>
      <c r="G18" s="1"/>
      <c r="H18" s="1">
        <v>0.1</v>
      </c>
      <c r="I18" s="1"/>
      <c r="J18" s="1">
        <v>0.1</v>
      </c>
      <c r="K18" s="1">
        <v>0.1</v>
      </c>
      <c r="L18" s="1">
        <v>0</v>
      </c>
      <c r="M18" s="1"/>
      <c r="N18" s="1">
        <v>0.4</v>
      </c>
      <c r="O18" s="1"/>
      <c r="P18" s="1"/>
      <c r="Q18" s="1"/>
      <c r="R18" s="1">
        <v>0.16666666666666666</v>
      </c>
      <c r="S18">
        <f>_xlfn.XLOOKUP(A18,'Risk'!A:A,'Risk'!D:D, "not found")</f>
        <v>26</v>
      </c>
      <c r="T18">
        <f>_xlfn.XLOOKUP(A18,'Risk'!A:A,'Risk'!G:G, "not found")</f>
        <v>28</v>
      </c>
    </row>
    <row r="19" spans="1:20" x14ac:dyDescent="0.25">
      <c r="A19" s="4" t="s">
        <v>19</v>
      </c>
      <c r="B19" s="1"/>
      <c r="C19" s="1"/>
      <c r="D19" s="1"/>
      <c r="E19" s="1"/>
      <c r="F19" s="1"/>
      <c r="G19" s="1">
        <v>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>
        <v>1</v>
      </c>
      <c r="S19" t="str">
        <f>_xlfn.XLOOKUP(A19,'Risk'!A:A,'Risk'!D:D, "not found")</f>
        <v>not found</v>
      </c>
      <c r="T19" t="str">
        <f>_xlfn.XLOOKUP(A19,'Risk'!A:A,'Risk'!G:G, "not found")</f>
        <v>not found</v>
      </c>
    </row>
    <row r="20" spans="1:20" x14ac:dyDescent="0.25">
      <c r="A20" s="4" t="s">
        <v>20</v>
      </c>
      <c r="B20" s="1"/>
      <c r="C20" s="1"/>
      <c r="D20" s="1"/>
      <c r="E20" s="1"/>
      <c r="F20" s="1"/>
      <c r="G20" s="1"/>
      <c r="H20" s="1">
        <v>1.6</v>
      </c>
      <c r="I20" s="1">
        <v>1.3</v>
      </c>
      <c r="J20" s="1">
        <v>1.2</v>
      </c>
      <c r="K20" s="1">
        <v>1.4</v>
      </c>
      <c r="L20" s="1">
        <v>1.1000000000000001</v>
      </c>
      <c r="M20" s="1">
        <v>0.8</v>
      </c>
      <c r="N20" s="1">
        <v>0.9</v>
      </c>
      <c r="O20" s="1"/>
      <c r="P20" s="1"/>
      <c r="Q20" s="1"/>
      <c r="R20" s="1">
        <v>1.1857142857142855</v>
      </c>
      <c r="S20">
        <f>_xlfn.XLOOKUP(A20,'Risk'!A:A,'Risk'!D:D, "not found")</f>
        <v>0</v>
      </c>
      <c r="T20">
        <f>_xlfn.XLOOKUP(A20,'Risk'!A:A,'Risk'!G:G, "not found")</f>
        <v>25</v>
      </c>
    </row>
    <row r="21" spans="1:20" x14ac:dyDescent="0.25">
      <c r="A21" s="4" t="s">
        <v>21</v>
      </c>
      <c r="B21" s="1"/>
      <c r="C21" s="1"/>
      <c r="D21" s="1"/>
      <c r="E21" s="1">
        <v>2.5</v>
      </c>
      <c r="F21" s="1">
        <v>1.3</v>
      </c>
      <c r="G21" s="1"/>
      <c r="H21" s="1">
        <v>1.3</v>
      </c>
      <c r="I21" s="1"/>
      <c r="J21" s="1"/>
      <c r="K21" s="1"/>
      <c r="L21" s="1"/>
      <c r="M21" s="1"/>
      <c r="N21" s="1">
        <v>1.2</v>
      </c>
      <c r="O21" s="1"/>
      <c r="P21" s="1">
        <v>0.3</v>
      </c>
      <c r="Q21" s="1"/>
      <c r="R21" s="1">
        <v>1.3199999999999998</v>
      </c>
      <c r="S21" t="str">
        <f>_xlfn.XLOOKUP(A21,'Risk'!A:A,'Risk'!D:D, "not found")</f>
        <v>not found</v>
      </c>
      <c r="T21" t="str">
        <f>_xlfn.XLOOKUP(A21,'Risk'!A:A,'Risk'!G:G, "not found")</f>
        <v>not found</v>
      </c>
    </row>
    <row r="22" spans="1:20" x14ac:dyDescent="0.25">
      <c r="A22" s="4" t="s">
        <v>22</v>
      </c>
      <c r="B22" s="1"/>
      <c r="C22" s="1">
        <v>1.1000000000000001</v>
      </c>
      <c r="D22" s="1"/>
      <c r="E22" s="1">
        <v>1.6</v>
      </c>
      <c r="F22" s="1">
        <v>1.6</v>
      </c>
      <c r="G22" s="1"/>
      <c r="H22" s="1">
        <v>0.7</v>
      </c>
      <c r="I22" s="1"/>
      <c r="J22" s="1"/>
      <c r="K22" s="1"/>
      <c r="L22" s="1">
        <v>0.8</v>
      </c>
      <c r="M22" s="1"/>
      <c r="N22" s="1"/>
      <c r="O22" s="1"/>
      <c r="P22" s="1"/>
      <c r="Q22" s="1"/>
      <c r="R22" s="1">
        <v>1.1600000000000001</v>
      </c>
      <c r="S22" t="str">
        <f>_xlfn.XLOOKUP(A22,'Risk'!A:A,'Risk'!D:D, "not found")</f>
        <v>not found</v>
      </c>
      <c r="T22" t="str">
        <f>_xlfn.XLOOKUP(A22,'Risk'!A:A,'Risk'!G:G, "not found")</f>
        <v>not found</v>
      </c>
    </row>
    <row r="23" spans="1:20" x14ac:dyDescent="0.25">
      <c r="A23" s="4" t="s">
        <v>23</v>
      </c>
      <c r="B23" s="1"/>
      <c r="C23" s="1"/>
      <c r="D23" s="1"/>
      <c r="E23" s="1">
        <v>0.4</v>
      </c>
      <c r="F23" s="1"/>
      <c r="G23" s="1">
        <v>0.3</v>
      </c>
      <c r="H23" s="1"/>
      <c r="I23" s="1">
        <v>0.4</v>
      </c>
      <c r="J23" s="1">
        <v>0.2</v>
      </c>
      <c r="K23" s="1"/>
      <c r="L23" s="1"/>
      <c r="M23" s="1"/>
      <c r="N23" s="1"/>
      <c r="O23" s="1">
        <v>0.5</v>
      </c>
      <c r="P23" s="1">
        <v>0.3</v>
      </c>
      <c r="Q23" s="1"/>
      <c r="R23" s="1">
        <v>0.35000000000000003</v>
      </c>
      <c r="S23" t="str">
        <f>_xlfn.XLOOKUP(A23,'Risk'!A:A,'Risk'!D:D, "not found")</f>
        <v>not found</v>
      </c>
      <c r="T23" t="str">
        <f>_xlfn.XLOOKUP(A23,'Risk'!A:A,'Risk'!G:G, "not found")</f>
        <v>not found</v>
      </c>
    </row>
    <row r="24" spans="1:20" x14ac:dyDescent="0.25">
      <c r="A24" s="4" t="s">
        <v>24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>
        <v>0</v>
      </c>
      <c r="M24" s="1">
        <v>0</v>
      </c>
      <c r="N24" s="1"/>
      <c r="O24" s="1"/>
      <c r="P24" s="1"/>
      <c r="Q24" s="1"/>
      <c r="R24" s="1">
        <v>0</v>
      </c>
      <c r="S24" t="str">
        <f>_xlfn.XLOOKUP(A24,'Risk'!A:A,'Risk'!D:D, "not found")</f>
        <v>not found</v>
      </c>
      <c r="T24" t="str">
        <f>_xlfn.XLOOKUP(A24,'Risk'!A:A,'Risk'!G:G, "not found")</f>
        <v>not found</v>
      </c>
    </row>
    <row r="25" spans="1:20" x14ac:dyDescent="0.25">
      <c r="A25" s="4" t="s">
        <v>25</v>
      </c>
      <c r="B25" s="1"/>
      <c r="C25" s="1"/>
      <c r="D25" s="1">
        <v>2.4</v>
      </c>
      <c r="E25" s="1"/>
      <c r="F25" s="1">
        <v>2.1</v>
      </c>
      <c r="G25" s="1">
        <v>1.87</v>
      </c>
      <c r="H25" s="1">
        <v>1.9</v>
      </c>
      <c r="I25" s="1">
        <v>1.7</v>
      </c>
      <c r="J25" s="1"/>
      <c r="K25" s="1">
        <v>1.2</v>
      </c>
      <c r="L25" s="1">
        <v>1.2</v>
      </c>
      <c r="M25" s="1">
        <v>0.7</v>
      </c>
      <c r="N25" s="1">
        <v>0.7</v>
      </c>
      <c r="O25" s="1">
        <v>0.7</v>
      </c>
      <c r="P25" s="1">
        <v>0.7</v>
      </c>
      <c r="Q25" s="1"/>
      <c r="R25" s="1">
        <v>1.3790909090909087</v>
      </c>
      <c r="S25">
        <f>_xlfn.XLOOKUP(A25,'Risk'!A:A,'Risk'!D:D, "not found")</f>
        <v>44.5</v>
      </c>
      <c r="T25">
        <f>_xlfn.XLOOKUP(A25,'Risk'!A:A,'Risk'!G:G, "not found")</f>
        <v>33.5</v>
      </c>
    </row>
    <row r="26" spans="1:20" x14ac:dyDescent="0.25">
      <c r="A26" s="4" t="s">
        <v>26</v>
      </c>
      <c r="B26" s="1"/>
      <c r="C26" s="1"/>
      <c r="D26" s="1"/>
      <c r="E26" s="1">
        <v>1.5</v>
      </c>
      <c r="F26" s="1">
        <v>1.4</v>
      </c>
      <c r="G26" s="1">
        <v>0.8</v>
      </c>
      <c r="H26" s="1"/>
      <c r="I26" s="1"/>
      <c r="J26" s="1"/>
      <c r="K26" s="1">
        <v>0</v>
      </c>
      <c r="L26" s="1"/>
      <c r="M26" s="1"/>
      <c r="N26" s="1"/>
      <c r="O26" s="1"/>
      <c r="P26" s="1"/>
      <c r="Q26" s="1"/>
      <c r="R26" s="1">
        <v>0.92500000000000004</v>
      </c>
      <c r="S26">
        <f>_xlfn.XLOOKUP(A26,'Risk'!A:A,'Risk'!D:D, "not found")</f>
        <v>14</v>
      </c>
      <c r="T26">
        <f>_xlfn.XLOOKUP(A26,'Risk'!A:A,'Risk'!G:G, "not found")</f>
        <v>46</v>
      </c>
    </row>
    <row r="27" spans="1:20" x14ac:dyDescent="0.25">
      <c r="A27" s="4" t="s">
        <v>27</v>
      </c>
      <c r="B27" s="1"/>
      <c r="C27" s="1"/>
      <c r="D27" s="1"/>
      <c r="E27" s="1">
        <v>0.6</v>
      </c>
      <c r="F27" s="1"/>
      <c r="G27" s="1"/>
      <c r="H27" s="1">
        <v>0.27</v>
      </c>
      <c r="I27" s="1">
        <v>1</v>
      </c>
      <c r="J27" s="1">
        <v>0.4</v>
      </c>
      <c r="K27" s="1">
        <v>0.7</v>
      </c>
      <c r="L27" s="1">
        <v>0.3</v>
      </c>
      <c r="M27" s="1"/>
      <c r="N27" s="1"/>
      <c r="O27" s="1"/>
      <c r="P27" s="1"/>
      <c r="Q27" s="1"/>
      <c r="R27" s="1">
        <v>0.54499999999999993</v>
      </c>
      <c r="S27" t="str">
        <f>_xlfn.XLOOKUP(A27,'Risk'!A:A,'Risk'!D:D, "not found")</f>
        <v>not found</v>
      </c>
      <c r="T27" t="str">
        <f>_xlfn.XLOOKUP(A27,'Risk'!A:A,'Risk'!G:G, "not found")</f>
        <v>not found</v>
      </c>
    </row>
    <row r="28" spans="1:20" x14ac:dyDescent="0.25">
      <c r="A28" s="4" t="s">
        <v>28</v>
      </c>
      <c r="B28" s="1"/>
      <c r="C28" s="1"/>
      <c r="D28" s="1"/>
      <c r="E28" s="1">
        <v>0.2</v>
      </c>
      <c r="F28" s="1">
        <v>0.1</v>
      </c>
      <c r="G28" s="1">
        <v>0.4</v>
      </c>
      <c r="H28" s="1">
        <v>0.1</v>
      </c>
      <c r="I28" s="1">
        <v>0.1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0.1</v>
      </c>
      <c r="Q28" s="1"/>
      <c r="R28" s="1">
        <v>8.3333333333333329E-2</v>
      </c>
      <c r="S28">
        <f>_xlfn.XLOOKUP(A28,'Risk'!A:A,'Risk'!D:D, "not found")</f>
        <v>0</v>
      </c>
      <c r="T28">
        <f>_xlfn.XLOOKUP(A28,'Risk'!A:A,'Risk'!G:G, "not found")</f>
        <v>44</v>
      </c>
    </row>
    <row r="29" spans="1:20" x14ac:dyDescent="0.25">
      <c r="A29" s="4" t="s">
        <v>29</v>
      </c>
      <c r="B29" s="1"/>
      <c r="C29" s="1"/>
      <c r="D29" s="1"/>
      <c r="E29" s="1"/>
      <c r="F29" s="1">
        <v>0.6</v>
      </c>
      <c r="G29" s="1">
        <v>0.6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>
        <v>0.6</v>
      </c>
      <c r="S29">
        <f>_xlfn.XLOOKUP(A29,'Risk'!A:A,'Risk'!D:D, "not found")</f>
        <v>40</v>
      </c>
      <c r="T29">
        <f>_xlfn.XLOOKUP(A29,'Risk'!A:A,'Risk'!G:G, "not found")</f>
        <v>31.5</v>
      </c>
    </row>
    <row r="30" spans="1:20" x14ac:dyDescent="0.25">
      <c r="A30" s="4" t="s">
        <v>30</v>
      </c>
      <c r="B30" s="1"/>
      <c r="C30" s="1"/>
      <c r="D30" s="1"/>
      <c r="E30" s="1">
        <v>7.6</v>
      </c>
      <c r="F30" s="1">
        <v>5.9</v>
      </c>
      <c r="G30" s="1">
        <v>10</v>
      </c>
      <c r="H30" s="1">
        <v>7.6</v>
      </c>
      <c r="I30" s="1"/>
      <c r="J30" s="1"/>
      <c r="K30" s="1"/>
      <c r="L30" s="1">
        <v>7.5</v>
      </c>
      <c r="M30" s="1">
        <v>4.7</v>
      </c>
      <c r="N30" s="1">
        <v>4.7</v>
      </c>
      <c r="O30" s="1">
        <v>3.9</v>
      </c>
      <c r="P30" s="1">
        <v>4.2</v>
      </c>
      <c r="Q30" s="1"/>
      <c r="R30" s="1">
        <v>6.2333333333333343</v>
      </c>
      <c r="S30" t="str">
        <f>_xlfn.XLOOKUP(A30,'Risk'!A:A,'Risk'!D:D, "not found")</f>
        <v>not found</v>
      </c>
      <c r="T30" t="str">
        <f>_xlfn.XLOOKUP(A30,'Risk'!A:A,'Risk'!G:G, "not found")</f>
        <v>not found</v>
      </c>
    </row>
    <row r="31" spans="1:20" x14ac:dyDescent="0.25">
      <c r="A31" s="4" t="s">
        <v>31</v>
      </c>
      <c r="B31" s="1"/>
      <c r="C31" s="1"/>
      <c r="D31" s="1"/>
      <c r="E31" s="1"/>
      <c r="F31" s="1">
        <v>7.3</v>
      </c>
      <c r="G31" s="1"/>
      <c r="H31" s="1"/>
      <c r="I31" s="1">
        <v>4.7</v>
      </c>
      <c r="J31" s="1">
        <v>3.4</v>
      </c>
      <c r="K31" s="1"/>
      <c r="L31" s="1"/>
      <c r="M31" s="1"/>
      <c r="N31" s="1"/>
      <c r="O31" s="1"/>
      <c r="P31" s="1"/>
      <c r="Q31" s="1"/>
      <c r="R31" s="1">
        <v>5.1333333333333337</v>
      </c>
      <c r="S31" t="str">
        <f>_xlfn.XLOOKUP(A31,'Risk'!A:A,'Risk'!D:D, "not found")</f>
        <v>not found</v>
      </c>
      <c r="T31" t="str">
        <f>_xlfn.XLOOKUP(A31,'Risk'!A:A,'Risk'!G:G, "not found")</f>
        <v>not found</v>
      </c>
    </row>
    <row r="32" spans="1:20" x14ac:dyDescent="0.25">
      <c r="A32" s="4" t="s">
        <v>32</v>
      </c>
      <c r="B32" s="1"/>
      <c r="C32" s="1"/>
      <c r="D32" s="1"/>
      <c r="E32" s="1">
        <v>0.2</v>
      </c>
      <c r="F32" s="1">
        <v>0.2</v>
      </c>
      <c r="G32" s="1">
        <v>0.2</v>
      </c>
      <c r="H32" s="1">
        <v>0.1</v>
      </c>
      <c r="I32" s="1"/>
      <c r="J32" s="1"/>
      <c r="K32" s="1">
        <v>0.2</v>
      </c>
      <c r="L32" s="1">
        <v>0.2</v>
      </c>
      <c r="M32" s="1"/>
      <c r="N32" s="1"/>
      <c r="O32" s="1">
        <v>0.3</v>
      </c>
      <c r="P32" s="1">
        <v>0.3</v>
      </c>
      <c r="Q32" s="1"/>
      <c r="R32" s="1">
        <v>0.21250000000000002</v>
      </c>
      <c r="S32" t="str">
        <f>_xlfn.XLOOKUP(A32,'Risk'!A:A,'Risk'!D:D, "not found")</f>
        <v>not found</v>
      </c>
      <c r="T32" t="str">
        <f>_xlfn.XLOOKUP(A32,'Risk'!A:A,'Risk'!G:G, "not found")</f>
        <v>not found</v>
      </c>
    </row>
    <row r="33" spans="1:20" x14ac:dyDescent="0.25">
      <c r="A33" s="4" t="s">
        <v>33</v>
      </c>
      <c r="B33" s="1"/>
      <c r="C33" s="1"/>
      <c r="D33" s="1"/>
      <c r="E33" s="1">
        <v>0.3</v>
      </c>
      <c r="F33" s="1">
        <v>0.5</v>
      </c>
      <c r="G33" s="1">
        <v>0.4</v>
      </c>
      <c r="H33" s="1">
        <v>0.2</v>
      </c>
      <c r="I33" s="1">
        <v>0.2</v>
      </c>
      <c r="J33" s="1">
        <v>0.2</v>
      </c>
      <c r="K33" s="1">
        <v>0.2</v>
      </c>
      <c r="L33" s="1"/>
      <c r="M33" s="1"/>
      <c r="N33" s="1"/>
      <c r="O33" s="1"/>
      <c r="P33" s="1">
        <v>0.3</v>
      </c>
      <c r="Q33" s="1"/>
      <c r="R33" s="1">
        <v>0.28749999999999998</v>
      </c>
      <c r="S33" t="str">
        <f>_xlfn.XLOOKUP(A33,'Risk'!A:A,'Risk'!D:D, "not found")</f>
        <v>not found</v>
      </c>
      <c r="T33" t="str">
        <f>_xlfn.XLOOKUP(A33,'Risk'!A:A,'Risk'!G:G, "not found")</f>
        <v>not found</v>
      </c>
    </row>
    <row r="34" spans="1:20" x14ac:dyDescent="0.25">
      <c r="A34" s="4" t="s">
        <v>34</v>
      </c>
      <c r="B34" s="1"/>
      <c r="C34" s="1"/>
      <c r="D34" s="1"/>
      <c r="E34" s="1"/>
      <c r="F34" s="1">
        <v>1.1000000000000001</v>
      </c>
      <c r="G34" s="1">
        <v>0.6</v>
      </c>
      <c r="H34" s="1">
        <v>1</v>
      </c>
      <c r="I34" s="1">
        <v>0.6</v>
      </c>
      <c r="J34" s="1"/>
      <c r="K34" s="1"/>
      <c r="L34" s="1">
        <v>0.5</v>
      </c>
      <c r="M34" s="1">
        <v>1.5</v>
      </c>
      <c r="N34" s="1">
        <v>3.9</v>
      </c>
      <c r="O34" s="1">
        <v>2.2000000000000002</v>
      </c>
      <c r="P34" s="1">
        <v>1.1000000000000001</v>
      </c>
      <c r="Q34" s="1"/>
      <c r="R34" s="1">
        <v>1.3888888888888891</v>
      </c>
      <c r="S34">
        <f>_xlfn.XLOOKUP(A34,'Risk'!A:A,'Risk'!D:D, "not found")</f>
        <v>0</v>
      </c>
      <c r="T34">
        <f>_xlfn.XLOOKUP(A34,'Risk'!A:A,'Risk'!G:G, "not found")</f>
        <v>0</v>
      </c>
    </row>
    <row r="35" spans="1:20" x14ac:dyDescent="0.25">
      <c r="A35" s="4" t="s">
        <v>35</v>
      </c>
      <c r="B35" s="1"/>
      <c r="C35" s="1"/>
      <c r="D35" s="1"/>
      <c r="E35" s="1">
        <v>2.2999999999999998</v>
      </c>
      <c r="F35" s="1"/>
      <c r="G35" s="1">
        <v>0</v>
      </c>
      <c r="H35" s="1"/>
      <c r="I35" s="1"/>
      <c r="J35" s="1">
        <v>0.4</v>
      </c>
      <c r="K35" s="1">
        <v>0.2</v>
      </c>
      <c r="L35" s="1"/>
      <c r="M35" s="1"/>
      <c r="N35" s="1"/>
      <c r="O35" s="1"/>
      <c r="P35" s="1">
        <v>0.16</v>
      </c>
      <c r="Q35" s="1"/>
      <c r="R35" s="1">
        <v>0.61199999999999999</v>
      </c>
      <c r="S35">
        <f>_xlfn.XLOOKUP(A35,'Risk'!A:A,'Risk'!D:D, "not found")</f>
        <v>26</v>
      </c>
      <c r="T35">
        <f>_xlfn.XLOOKUP(A35,'Risk'!A:A,'Risk'!G:G, "not found")</f>
        <v>0</v>
      </c>
    </row>
    <row r="36" spans="1:20" x14ac:dyDescent="0.25">
      <c r="A36" s="4" t="s">
        <v>36</v>
      </c>
      <c r="B36" s="1"/>
      <c r="C36" s="1"/>
      <c r="D36" s="1"/>
      <c r="E36" s="1"/>
      <c r="F36" s="1"/>
      <c r="G36" s="1"/>
      <c r="H36" s="1"/>
      <c r="I36" s="1"/>
      <c r="J36" s="1">
        <v>0.1</v>
      </c>
      <c r="K36" s="1">
        <v>2.4</v>
      </c>
      <c r="L36" s="1"/>
      <c r="M36" s="1">
        <v>0.6</v>
      </c>
      <c r="N36" s="1"/>
      <c r="O36" s="1"/>
      <c r="P36" s="1">
        <v>7.1</v>
      </c>
      <c r="Q36" s="1"/>
      <c r="R36" s="1">
        <v>2.5499999999999998</v>
      </c>
      <c r="S36">
        <f>_xlfn.XLOOKUP(A36,'Risk'!A:A,'Risk'!D:D, "not found")</f>
        <v>36.5</v>
      </c>
      <c r="T36">
        <f>_xlfn.XLOOKUP(A36,'Risk'!A:A,'Risk'!G:G, "not found")</f>
        <v>21</v>
      </c>
    </row>
    <row r="37" spans="1:20" x14ac:dyDescent="0.25">
      <c r="A37" s="4" t="s">
        <v>37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>
        <v>0</v>
      </c>
      <c r="N37" s="1">
        <v>0</v>
      </c>
      <c r="O37" s="1"/>
      <c r="P37" s="1"/>
      <c r="Q37" s="1"/>
      <c r="R37" s="1">
        <v>0</v>
      </c>
      <c r="S37" t="str">
        <f>_xlfn.XLOOKUP(A37,'Risk'!A:A,'Risk'!D:D, "not found")</f>
        <v>not found</v>
      </c>
      <c r="T37" t="str">
        <f>_xlfn.XLOOKUP(A37,'Risk'!A:A,'Risk'!G:G, "not found")</f>
        <v>not found</v>
      </c>
    </row>
    <row r="38" spans="1:20" x14ac:dyDescent="0.25">
      <c r="A38" s="4" t="s">
        <v>38</v>
      </c>
      <c r="B38" s="1"/>
      <c r="C38" s="1"/>
      <c r="D38" s="1"/>
      <c r="E38" s="1"/>
      <c r="F38" s="1"/>
      <c r="G38" s="1">
        <v>0.3</v>
      </c>
      <c r="H38" s="1"/>
      <c r="I38" s="1"/>
      <c r="J38" s="1"/>
      <c r="K38" s="1"/>
      <c r="L38" s="1"/>
      <c r="M38" s="1"/>
      <c r="N38" s="1">
        <v>0.9</v>
      </c>
      <c r="O38" s="1">
        <v>0.9</v>
      </c>
      <c r="P38" s="1">
        <v>1.2</v>
      </c>
      <c r="Q38" s="1"/>
      <c r="R38" s="1">
        <v>0.82499999999999996</v>
      </c>
      <c r="S38" t="str">
        <f>_xlfn.XLOOKUP(A38,'Risk'!A:A,'Risk'!D:D, "not found")</f>
        <v>not found</v>
      </c>
      <c r="T38" t="str">
        <f>_xlfn.XLOOKUP(A38,'Risk'!A:A,'Risk'!G:G, "not found")</f>
        <v>not found</v>
      </c>
    </row>
    <row r="39" spans="1:20" x14ac:dyDescent="0.25">
      <c r="A39" s="4" t="s">
        <v>39</v>
      </c>
      <c r="B39" s="1"/>
      <c r="C39" s="1"/>
      <c r="D39" s="1"/>
      <c r="E39" s="1">
        <v>0.4</v>
      </c>
      <c r="F39" s="1">
        <v>0.2</v>
      </c>
      <c r="G39" s="1">
        <v>0.2</v>
      </c>
      <c r="H39" s="1"/>
      <c r="I39" s="1"/>
      <c r="J39" s="1"/>
      <c r="K39" s="1"/>
      <c r="L39" s="1"/>
      <c r="M39" s="1"/>
      <c r="N39" s="1">
        <v>4.9000000000000004</v>
      </c>
      <c r="O39" s="1">
        <v>3.9</v>
      </c>
      <c r="P39" s="1"/>
      <c r="Q39" s="1"/>
      <c r="R39" s="1">
        <v>1.92</v>
      </c>
      <c r="S39">
        <f>_xlfn.XLOOKUP(A39,'Risk'!A:A,'Risk'!D:D, "not found")</f>
        <v>33</v>
      </c>
      <c r="T39">
        <f>_xlfn.XLOOKUP(A39,'Risk'!A:A,'Risk'!G:G, "not found")</f>
        <v>20.5</v>
      </c>
    </row>
    <row r="40" spans="1:20" x14ac:dyDescent="0.25">
      <c r="A40" s="4" t="s">
        <v>40</v>
      </c>
      <c r="B40" s="1"/>
      <c r="C40" s="1"/>
      <c r="D40" s="1"/>
      <c r="E40" s="1"/>
      <c r="F40" s="1">
        <v>0.8</v>
      </c>
      <c r="G40" s="1">
        <v>0</v>
      </c>
      <c r="H40" s="1">
        <v>0.1</v>
      </c>
      <c r="I40" s="1">
        <v>0.1</v>
      </c>
      <c r="J40" s="1">
        <v>0.1</v>
      </c>
      <c r="K40" s="1">
        <v>0.2</v>
      </c>
      <c r="L40" s="1">
        <v>0.4</v>
      </c>
      <c r="M40" s="1">
        <v>1.3</v>
      </c>
      <c r="N40" s="1">
        <v>0.4</v>
      </c>
      <c r="O40" s="1">
        <v>0.4</v>
      </c>
      <c r="P40" s="1">
        <v>0.4</v>
      </c>
      <c r="Q40" s="1"/>
      <c r="R40" s="1">
        <v>0.38181818181818183</v>
      </c>
      <c r="S40" t="str">
        <f>_xlfn.XLOOKUP(A40,'Risk'!A:A,'Risk'!D:D, "not found")</f>
        <v>not found</v>
      </c>
      <c r="T40" t="str">
        <f>_xlfn.XLOOKUP(A40,'Risk'!A:A,'Risk'!G:G, "not found")</f>
        <v>not found</v>
      </c>
    </row>
    <row r="41" spans="1:20" x14ac:dyDescent="0.25">
      <c r="A41" s="4" t="s">
        <v>41</v>
      </c>
      <c r="B41" s="1"/>
      <c r="C41" s="1"/>
      <c r="D41" s="1"/>
      <c r="E41" s="1"/>
      <c r="F41" s="1"/>
      <c r="G41" s="1"/>
      <c r="H41" s="1">
        <v>0</v>
      </c>
      <c r="I41" s="1"/>
      <c r="J41" s="1"/>
      <c r="K41" s="1"/>
      <c r="L41" s="1"/>
      <c r="M41" s="1"/>
      <c r="N41" s="1"/>
      <c r="O41" s="1"/>
      <c r="P41" s="1"/>
      <c r="Q41" s="1"/>
      <c r="R41" s="1">
        <v>0</v>
      </c>
      <c r="S41" t="str">
        <f>_xlfn.XLOOKUP(A41,'Risk'!A:A,'Risk'!D:D, "not found")</f>
        <v>not found</v>
      </c>
      <c r="T41" t="str">
        <f>_xlfn.XLOOKUP(A41,'Risk'!A:A,'Risk'!G:G, "not found")</f>
        <v>not found</v>
      </c>
    </row>
    <row r="42" spans="1:20" x14ac:dyDescent="0.25">
      <c r="A42" s="4" t="s">
        <v>42</v>
      </c>
      <c r="B42" s="1"/>
      <c r="C42" s="1"/>
      <c r="D42" s="1"/>
      <c r="E42" s="1"/>
      <c r="F42" s="1">
        <v>0.1</v>
      </c>
      <c r="G42" s="1">
        <v>0.05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>
        <v>7.5000000000000011E-2</v>
      </c>
      <c r="S42" t="str">
        <f>_xlfn.XLOOKUP(A42,'Risk'!A:A,'Risk'!D:D, "not found")</f>
        <v>not found</v>
      </c>
      <c r="T42" t="str">
        <f>_xlfn.XLOOKUP(A42,'Risk'!A:A,'Risk'!G:G, "not found")</f>
        <v>not found</v>
      </c>
    </row>
    <row r="43" spans="1:20" x14ac:dyDescent="0.25">
      <c r="A43" s="4" t="s">
        <v>43</v>
      </c>
      <c r="B43" s="1"/>
      <c r="C43" s="1"/>
      <c r="D43" s="1"/>
      <c r="E43" s="1"/>
      <c r="F43" s="1"/>
      <c r="G43" s="1">
        <v>0</v>
      </c>
      <c r="H43" s="1"/>
      <c r="I43" s="1">
        <v>0</v>
      </c>
      <c r="J43" s="1"/>
      <c r="K43" s="1"/>
      <c r="L43" s="1"/>
      <c r="M43" s="1"/>
      <c r="N43" s="1"/>
      <c r="O43" s="1"/>
      <c r="P43" s="1"/>
      <c r="Q43" s="1"/>
      <c r="R43" s="1">
        <v>0</v>
      </c>
      <c r="S43" t="str">
        <f>_xlfn.XLOOKUP(A43,'Risk'!A:A,'Risk'!D:D, "not found")</f>
        <v>not found</v>
      </c>
      <c r="T43" t="str">
        <f>_xlfn.XLOOKUP(A43,'Risk'!A:A,'Risk'!G:G, "not found")</f>
        <v>not found</v>
      </c>
    </row>
    <row r="44" spans="1:20" x14ac:dyDescent="0.25">
      <c r="A44" s="4" t="s">
        <v>44</v>
      </c>
      <c r="B44" s="1"/>
      <c r="C44" s="1"/>
      <c r="D44" s="1"/>
      <c r="E44" s="1">
        <v>2</v>
      </c>
      <c r="F44" s="1">
        <v>2</v>
      </c>
      <c r="G44" s="1">
        <v>3.3</v>
      </c>
      <c r="H44" s="1"/>
      <c r="I44" s="1"/>
      <c r="J44" s="1"/>
      <c r="K44" s="1">
        <v>4</v>
      </c>
      <c r="L44" s="1">
        <v>1.9</v>
      </c>
      <c r="M44" s="1"/>
      <c r="N44" s="1">
        <v>3.7</v>
      </c>
      <c r="O44" s="1">
        <v>3.8</v>
      </c>
      <c r="P44" s="1">
        <v>4.8</v>
      </c>
      <c r="Q44" s="1"/>
      <c r="R44" s="1">
        <v>3.1875000000000004</v>
      </c>
      <c r="S44">
        <f>_xlfn.XLOOKUP(A44,'Risk'!A:A,'Risk'!D:D, "not found")</f>
        <v>12.5</v>
      </c>
      <c r="T44">
        <f>_xlfn.XLOOKUP(A44,'Risk'!A:A,'Risk'!G:G, "not found")</f>
        <v>18</v>
      </c>
    </row>
    <row r="45" spans="1:20" x14ac:dyDescent="0.25">
      <c r="A45" s="4" t="s">
        <v>45</v>
      </c>
      <c r="B45" s="1"/>
      <c r="C45" s="1"/>
      <c r="D45" s="1"/>
      <c r="E45" s="1"/>
      <c r="F45" s="1"/>
      <c r="G45" s="1">
        <v>0.01</v>
      </c>
      <c r="H45" s="1"/>
      <c r="I45" s="1">
        <v>0</v>
      </c>
      <c r="J45" s="1"/>
      <c r="K45" s="1"/>
      <c r="L45" s="1">
        <v>0</v>
      </c>
      <c r="M45" s="1"/>
      <c r="N45" s="1"/>
      <c r="O45" s="1"/>
      <c r="P45" s="1"/>
      <c r="Q45" s="1"/>
      <c r="R45" s="1">
        <v>3.3333333333333335E-3</v>
      </c>
      <c r="S45" t="str">
        <f>_xlfn.XLOOKUP(A45,'Risk'!A:A,'Risk'!D:D, "not found")</f>
        <v>not found</v>
      </c>
      <c r="T45" t="str">
        <f>_xlfn.XLOOKUP(A45,'Risk'!A:A,'Risk'!G:G, "not found")</f>
        <v>not found</v>
      </c>
    </row>
    <row r="46" spans="1:20" x14ac:dyDescent="0.25">
      <c r="A46" s="4" t="s">
        <v>46</v>
      </c>
      <c r="B46" s="1"/>
      <c r="C46" s="1"/>
      <c r="D46" s="1"/>
      <c r="E46" s="1">
        <v>0.8</v>
      </c>
      <c r="F46" s="1">
        <v>0.5</v>
      </c>
      <c r="G46" s="1">
        <v>8.11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>
        <v>3.1366666666666667</v>
      </c>
      <c r="S46" t="str">
        <f>_xlfn.XLOOKUP(A46,'Risk'!A:A,'Risk'!D:D, "not found")</f>
        <v>not found</v>
      </c>
      <c r="T46" t="str">
        <f>_xlfn.XLOOKUP(A46,'Risk'!A:A,'Risk'!G:G, "not found")</f>
        <v>not found</v>
      </c>
    </row>
    <row r="47" spans="1:20" x14ac:dyDescent="0.25">
      <c r="A47" s="4" t="s">
        <v>47</v>
      </c>
      <c r="B47" s="1"/>
      <c r="C47" s="1"/>
      <c r="D47" s="1"/>
      <c r="E47" s="1"/>
      <c r="F47" s="1">
        <v>0.4</v>
      </c>
      <c r="G47" s="1"/>
      <c r="H47" s="1">
        <v>2.2999999999999998</v>
      </c>
      <c r="I47" s="1"/>
      <c r="J47" s="1">
        <v>1.9</v>
      </c>
      <c r="K47" s="1"/>
      <c r="L47" s="1"/>
      <c r="M47" s="1"/>
      <c r="N47" s="1">
        <v>0.2</v>
      </c>
      <c r="O47" s="1">
        <v>2.4</v>
      </c>
      <c r="P47" s="1">
        <v>0.6</v>
      </c>
      <c r="Q47" s="1"/>
      <c r="R47" s="1">
        <v>1.2999999999999998</v>
      </c>
      <c r="S47" t="str">
        <f>_xlfn.XLOOKUP(A47,'Risk'!A:A,'Risk'!D:D, "not found")</f>
        <v>not found</v>
      </c>
      <c r="T47" t="str">
        <f>_xlfn.XLOOKUP(A47,'Risk'!A:A,'Risk'!G:G, "not found")</f>
        <v>not found</v>
      </c>
    </row>
    <row r="48" spans="1:20" x14ac:dyDescent="0.25">
      <c r="A48" s="4" t="s">
        <v>48</v>
      </c>
      <c r="B48" s="1"/>
      <c r="C48" s="1"/>
      <c r="D48" s="1"/>
      <c r="E48" s="1">
        <v>0.5</v>
      </c>
      <c r="F48" s="1">
        <v>0.4</v>
      </c>
      <c r="G48" s="1">
        <v>0.5</v>
      </c>
      <c r="H48" s="1"/>
      <c r="I48" s="1">
        <v>3.4</v>
      </c>
      <c r="J48" s="1">
        <v>0.6</v>
      </c>
      <c r="K48" s="1">
        <v>1.9</v>
      </c>
      <c r="L48" s="1">
        <v>1.9</v>
      </c>
      <c r="M48" s="1">
        <v>2</v>
      </c>
      <c r="N48" s="1">
        <v>1.6</v>
      </c>
      <c r="O48" s="1">
        <v>1.49</v>
      </c>
      <c r="P48" s="1"/>
      <c r="Q48" s="1"/>
      <c r="R48" s="1">
        <v>1.4289999999999998</v>
      </c>
      <c r="S48">
        <f>_xlfn.XLOOKUP(A48,'Risk'!A:A,'Risk'!D:D, "not found")</f>
        <v>42</v>
      </c>
      <c r="T48">
        <f>_xlfn.XLOOKUP(A48,'Risk'!A:A,'Risk'!G:G, "not found")</f>
        <v>43</v>
      </c>
    </row>
    <row r="49" spans="1:20" x14ac:dyDescent="0.25">
      <c r="A49" s="4" t="s">
        <v>49</v>
      </c>
      <c r="B49" s="1"/>
      <c r="C49" s="1"/>
      <c r="D49" s="1"/>
      <c r="E49" s="1"/>
      <c r="F49" s="1"/>
      <c r="G49" s="1">
        <v>0.1</v>
      </c>
      <c r="H49" s="1"/>
      <c r="I49" s="1"/>
      <c r="J49" s="1"/>
      <c r="K49" s="1"/>
      <c r="L49" s="1"/>
      <c r="M49" s="1"/>
      <c r="N49" s="1">
        <v>0.4</v>
      </c>
      <c r="O49" s="1">
        <v>0.3</v>
      </c>
      <c r="P49" s="1">
        <v>0.34</v>
      </c>
      <c r="Q49" s="1"/>
      <c r="R49" s="1">
        <v>0.28500000000000003</v>
      </c>
      <c r="S49" t="str">
        <f>_xlfn.XLOOKUP(A49,'Risk'!A:A,'Risk'!D:D, "not found")</f>
        <v>not found</v>
      </c>
      <c r="T49" t="str">
        <f>_xlfn.XLOOKUP(A49,'Risk'!A:A,'Risk'!G:G, "not found")</f>
        <v>not found</v>
      </c>
    </row>
    <row r="50" spans="1:20" x14ac:dyDescent="0.25">
      <c r="A50" s="4" t="s">
        <v>50</v>
      </c>
      <c r="B50" s="1"/>
      <c r="C50" s="1"/>
      <c r="D50" s="1"/>
      <c r="E50" s="1">
        <v>0.1</v>
      </c>
      <c r="F50" s="1">
        <v>0.3</v>
      </c>
      <c r="G50" s="1">
        <v>0.5</v>
      </c>
      <c r="H50" s="1">
        <v>0.2</v>
      </c>
      <c r="I50" s="1">
        <v>0.2</v>
      </c>
      <c r="J50" s="1">
        <v>0.2</v>
      </c>
      <c r="K50" s="1">
        <v>0.1</v>
      </c>
      <c r="L50" s="1">
        <v>0</v>
      </c>
      <c r="M50" s="1">
        <v>0.3</v>
      </c>
      <c r="N50" s="1">
        <v>0.2</v>
      </c>
      <c r="O50" s="1">
        <v>0.4</v>
      </c>
      <c r="P50" s="1">
        <v>0.2</v>
      </c>
      <c r="Q50" s="1"/>
      <c r="R50" s="1">
        <v>0.22500000000000001</v>
      </c>
      <c r="S50" t="str">
        <f>_xlfn.XLOOKUP(A50,'Risk'!A:A,'Risk'!D:D, "not found")</f>
        <v>not found</v>
      </c>
      <c r="T50" t="str">
        <f>_xlfn.XLOOKUP(A50,'Risk'!A:A,'Risk'!G:G, "not found")</f>
        <v>not found</v>
      </c>
    </row>
    <row r="51" spans="1:20" x14ac:dyDescent="0.25">
      <c r="A51" s="4" t="s">
        <v>51</v>
      </c>
      <c r="B51" s="1"/>
      <c r="C51" s="1"/>
      <c r="D51" s="1"/>
      <c r="E51" s="1"/>
      <c r="F51" s="1"/>
      <c r="G51" s="1">
        <v>14</v>
      </c>
      <c r="H51" s="1"/>
      <c r="I51" s="1">
        <v>6.8</v>
      </c>
      <c r="J51" s="1">
        <v>4.3</v>
      </c>
      <c r="K51" s="1">
        <v>5.6</v>
      </c>
      <c r="L51" s="1">
        <v>7.7</v>
      </c>
      <c r="M51" s="1"/>
      <c r="N51" s="1"/>
      <c r="O51" s="1"/>
      <c r="P51" s="1"/>
      <c r="Q51" s="1"/>
      <c r="R51" s="1">
        <v>7.6800000000000015</v>
      </c>
      <c r="S51" t="str">
        <f>_xlfn.XLOOKUP(A51,'Risk'!A:A,'Risk'!D:D, "not found")</f>
        <v>not found</v>
      </c>
      <c r="T51" t="str">
        <f>_xlfn.XLOOKUP(A51,'Risk'!A:A,'Risk'!G:G, "not found")</f>
        <v>not found</v>
      </c>
    </row>
    <row r="52" spans="1:20" x14ac:dyDescent="0.25">
      <c r="A52" s="4" t="s">
        <v>52</v>
      </c>
      <c r="B52" s="1"/>
      <c r="C52" s="1"/>
      <c r="D52" s="1"/>
      <c r="E52" s="1">
        <v>1.1000000000000001</v>
      </c>
      <c r="F52" s="1"/>
      <c r="G52" s="1"/>
      <c r="H52" s="1"/>
      <c r="I52" s="1"/>
      <c r="J52" s="1"/>
      <c r="K52" s="1"/>
      <c r="L52" s="1">
        <v>0.6</v>
      </c>
      <c r="M52" s="1">
        <v>0.8</v>
      </c>
      <c r="N52" s="1">
        <v>1.1000000000000001</v>
      </c>
      <c r="O52" s="1">
        <v>1.3</v>
      </c>
      <c r="P52" s="1">
        <v>1.34</v>
      </c>
      <c r="Q52" s="1"/>
      <c r="R52" s="1">
        <v>1.04</v>
      </c>
      <c r="S52" t="str">
        <f>_xlfn.XLOOKUP(A52,'Risk'!A:A,'Risk'!D:D, "not found")</f>
        <v>not found</v>
      </c>
      <c r="T52" t="str">
        <f>_xlfn.XLOOKUP(A52,'Risk'!A:A,'Risk'!G:G, "not found")</f>
        <v>not found</v>
      </c>
    </row>
    <row r="53" spans="1:20" x14ac:dyDescent="0.25">
      <c r="A53" s="4" t="s">
        <v>53</v>
      </c>
      <c r="B53" s="1"/>
      <c r="C53" s="1"/>
      <c r="D53" s="1"/>
      <c r="E53" s="1">
        <v>4.5</v>
      </c>
      <c r="F53" s="1">
        <v>4.7</v>
      </c>
      <c r="G53" s="1">
        <v>8.3000000000000007</v>
      </c>
      <c r="H53" s="1"/>
      <c r="I53" s="1"/>
      <c r="J53" s="1">
        <v>3.3</v>
      </c>
      <c r="K53" s="1"/>
      <c r="L53" s="1">
        <v>1.7</v>
      </c>
      <c r="M53" s="1"/>
      <c r="N53" s="1"/>
      <c r="O53" s="1">
        <v>1.7</v>
      </c>
      <c r="P53" s="1"/>
      <c r="Q53" s="1"/>
      <c r="R53" s="1">
        <v>4.0333333333333332</v>
      </c>
      <c r="S53">
        <f>_xlfn.XLOOKUP(A53,'Risk'!A:A,'Risk'!D:D, "not found")</f>
        <v>55.5</v>
      </c>
      <c r="T53">
        <f>_xlfn.XLOOKUP(A53,'Risk'!A:A,'Risk'!G:G, "not found")</f>
        <v>52</v>
      </c>
    </row>
    <row r="54" spans="1:20" x14ac:dyDescent="0.25">
      <c r="A54" s="4" t="s">
        <v>54</v>
      </c>
      <c r="B54" s="1"/>
      <c r="C54" s="1"/>
      <c r="D54" s="1">
        <v>2.2000000000000002</v>
      </c>
      <c r="E54" s="1">
        <v>2.7</v>
      </c>
      <c r="F54" s="1"/>
      <c r="G54" s="1"/>
      <c r="H54" s="1"/>
      <c r="I54" s="1"/>
      <c r="J54" s="1">
        <v>0.9</v>
      </c>
      <c r="K54" s="1">
        <v>0.9</v>
      </c>
      <c r="L54" s="1">
        <v>1.1000000000000001</v>
      </c>
      <c r="M54" s="1">
        <v>1.1000000000000001</v>
      </c>
      <c r="N54" s="1">
        <v>1.1000000000000001</v>
      </c>
      <c r="O54" s="1">
        <v>2.5</v>
      </c>
      <c r="P54" s="1">
        <v>1.5</v>
      </c>
      <c r="Q54" s="1"/>
      <c r="R54" s="1">
        <v>1.5555555555555556</v>
      </c>
      <c r="S54">
        <f>_xlfn.XLOOKUP(A54,'Risk'!A:A,'Risk'!D:D, "not found")</f>
        <v>31.5</v>
      </c>
      <c r="T54">
        <f>_xlfn.XLOOKUP(A54,'Risk'!A:A,'Risk'!G:G, "not found")</f>
        <v>29</v>
      </c>
    </row>
    <row r="55" spans="1:20" x14ac:dyDescent="0.25">
      <c r="A55" s="4" t="s">
        <v>55</v>
      </c>
      <c r="B55" s="1"/>
      <c r="C55" s="1"/>
      <c r="D55" s="1"/>
      <c r="E55" s="1">
        <v>5.0999999999999996</v>
      </c>
      <c r="F55" s="1">
        <v>5.0999999999999996</v>
      </c>
      <c r="G55" s="1">
        <v>4</v>
      </c>
      <c r="H55" s="1"/>
      <c r="I55" s="1">
        <v>0.9</v>
      </c>
      <c r="J55" s="1"/>
      <c r="K55" s="1"/>
      <c r="L55" s="1"/>
      <c r="M55" s="1"/>
      <c r="N55" s="1"/>
      <c r="O55" s="1"/>
      <c r="P55" s="1"/>
      <c r="Q55" s="1"/>
      <c r="R55" s="1">
        <v>3.7749999999999999</v>
      </c>
      <c r="S55" t="str">
        <f>_xlfn.XLOOKUP(A55,'Risk'!A:A,'Risk'!D:D, "not found")</f>
        <v>not found</v>
      </c>
      <c r="T55" t="str">
        <f>_xlfn.XLOOKUP(A55,'Risk'!A:A,'Risk'!G:G, "not found")</f>
        <v>not found</v>
      </c>
    </row>
    <row r="56" spans="1:20" x14ac:dyDescent="0.25">
      <c r="A56" s="4" t="s">
        <v>56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t="str">
        <f>_xlfn.XLOOKUP(A56,'Risk'!A:A,'Risk'!D:D, "not found")</f>
        <v>not found</v>
      </c>
      <c r="T56" t="str">
        <f>_xlfn.XLOOKUP(A56,'Risk'!A:A,'Risk'!G:G, "not found")</f>
        <v>not found</v>
      </c>
    </row>
    <row r="57" spans="1:20" x14ac:dyDescent="0.25">
      <c r="A57" s="4" t="s">
        <v>57</v>
      </c>
      <c r="B57" s="1"/>
      <c r="C57" s="1"/>
      <c r="D57" s="1"/>
      <c r="E57" s="1">
        <v>2.4</v>
      </c>
      <c r="F57" s="1">
        <v>0.9</v>
      </c>
      <c r="G57" s="1">
        <v>0.6</v>
      </c>
      <c r="H57" s="1">
        <v>1</v>
      </c>
      <c r="I57" s="1">
        <v>2.2000000000000002</v>
      </c>
      <c r="J57" s="1">
        <v>0.8</v>
      </c>
      <c r="K57" s="1">
        <v>0.2</v>
      </c>
      <c r="L57" s="1">
        <v>1.7</v>
      </c>
      <c r="M57" s="1">
        <v>0.4</v>
      </c>
      <c r="N57" s="1">
        <v>1.8</v>
      </c>
      <c r="O57" s="1">
        <v>3.6</v>
      </c>
      <c r="P57" s="1">
        <v>6.5</v>
      </c>
      <c r="Q57" s="1"/>
      <c r="R57" s="1">
        <v>1.8416666666666668</v>
      </c>
      <c r="S57">
        <f>_xlfn.XLOOKUP(A57,'Risk'!A:A,'Risk'!D:D, "not found")</f>
        <v>47.5</v>
      </c>
      <c r="T57">
        <f>_xlfn.XLOOKUP(A57,'Risk'!A:A,'Risk'!G:G, "not found")</f>
        <v>33</v>
      </c>
    </row>
    <row r="58" spans="1:20" x14ac:dyDescent="0.25">
      <c r="A58" s="4" t="s">
        <v>58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v>3.6</v>
      </c>
      <c r="P58" s="1"/>
      <c r="Q58" s="1"/>
      <c r="R58" s="1">
        <v>3.6</v>
      </c>
      <c r="S58" t="str">
        <f>_xlfn.XLOOKUP(A58,'Risk'!A:A,'Risk'!D:D, "not found")</f>
        <v>not found</v>
      </c>
      <c r="T58" t="str">
        <f>_xlfn.XLOOKUP(A58,'Risk'!A:A,'Risk'!G:G, "not found")</f>
        <v>not found</v>
      </c>
    </row>
    <row r="59" spans="1:20" x14ac:dyDescent="0.25">
      <c r="A59" s="4" t="s">
        <v>59</v>
      </c>
      <c r="B59" s="1"/>
      <c r="C59" s="1"/>
      <c r="D59" s="1">
        <v>0.1</v>
      </c>
      <c r="E59" s="1"/>
      <c r="F59" s="1"/>
      <c r="G59" s="1"/>
      <c r="H59" s="1">
        <v>0</v>
      </c>
      <c r="I59" s="1">
        <v>0.1</v>
      </c>
      <c r="J59" s="1">
        <v>0.2</v>
      </c>
      <c r="K59" s="1">
        <v>0.2</v>
      </c>
      <c r="L59" s="1">
        <v>0.2</v>
      </c>
      <c r="M59" s="1">
        <v>0.3</v>
      </c>
      <c r="N59" s="1">
        <v>0.3</v>
      </c>
      <c r="O59" s="1">
        <v>0.3</v>
      </c>
      <c r="P59" s="1">
        <v>0.1</v>
      </c>
      <c r="Q59" s="1"/>
      <c r="R59" s="1">
        <v>0.18000000000000002</v>
      </c>
      <c r="S59" t="str">
        <f>_xlfn.XLOOKUP(A59,'Risk'!A:A,'Risk'!D:D, "not found")</f>
        <v>not found</v>
      </c>
      <c r="T59" t="str">
        <f>_xlfn.XLOOKUP(A59,'Risk'!A:A,'Risk'!G:G, "not found")</f>
        <v>not found</v>
      </c>
    </row>
    <row r="60" spans="1:20" x14ac:dyDescent="0.25">
      <c r="A60" s="4" t="s">
        <v>60</v>
      </c>
      <c r="B60" s="1"/>
      <c r="C60" s="1"/>
      <c r="D60" s="1"/>
      <c r="E60" s="1"/>
      <c r="F60" s="1">
        <v>0.3</v>
      </c>
      <c r="G60" s="1">
        <v>0.3</v>
      </c>
      <c r="H60" s="1">
        <v>0.2</v>
      </c>
      <c r="I60" s="1"/>
      <c r="J60" s="1">
        <v>0.1</v>
      </c>
      <c r="K60" s="1"/>
      <c r="L60" s="1"/>
      <c r="M60" s="1"/>
      <c r="N60" s="1"/>
      <c r="O60" s="1"/>
      <c r="P60" s="1"/>
      <c r="Q60" s="1"/>
      <c r="R60" s="1">
        <v>0.22500000000000001</v>
      </c>
      <c r="S60" t="str">
        <f>_xlfn.XLOOKUP(A60,'Risk'!A:A,'Risk'!D:D, "not found")</f>
        <v>not found</v>
      </c>
      <c r="T60" t="str">
        <f>_xlfn.XLOOKUP(A60,'Risk'!A:A,'Risk'!G:G, "not found")</f>
        <v>not found</v>
      </c>
    </row>
    <row r="61" spans="1:20" x14ac:dyDescent="0.25">
      <c r="A61" s="4" t="s">
        <v>61</v>
      </c>
      <c r="B61" s="1"/>
      <c r="C61" s="1"/>
      <c r="D61" s="1"/>
      <c r="E61" s="1">
        <v>6</v>
      </c>
      <c r="F61" s="1">
        <v>6.1</v>
      </c>
      <c r="G61" s="1">
        <v>3.4</v>
      </c>
      <c r="H61" s="1"/>
      <c r="I61" s="1">
        <v>1.5</v>
      </c>
      <c r="J61" s="1">
        <v>2.2999999999999998</v>
      </c>
      <c r="K61" s="1">
        <v>2.5</v>
      </c>
      <c r="L61" s="1">
        <v>2.7</v>
      </c>
      <c r="M61" s="1">
        <v>2.2000000000000002</v>
      </c>
      <c r="N61" s="1">
        <v>3</v>
      </c>
      <c r="O61" s="1">
        <v>2.8</v>
      </c>
      <c r="P61" s="1">
        <v>2.7</v>
      </c>
      <c r="Q61" s="1"/>
      <c r="R61" s="1">
        <v>3.2</v>
      </c>
      <c r="S61">
        <f>_xlfn.XLOOKUP(A61,'Risk'!A:A,'Risk'!D:D, "not found")</f>
        <v>22</v>
      </c>
      <c r="T61">
        <f>_xlfn.XLOOKUP(A61,'Risk'!A:A,'Risk'!G:G, "not found")</f>
        <v>31</v>
      </c>
    </row>
    <row r="62" spans="1:20" x14ac:dyDescent="0.25">
      <c r="A62" s="4" t="s">
        <v>62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>
        <v>0</v>
      </c>
      <c r="M62" s="1"/>
      <c r="N62" s="1"/>
      <c r="O62" s="1"/>
      <c r="P62" s="1"/>
      <c r="Q62" s="1"/>
      <c r="R62" s="1">
        <v>0</v>
      </c>
      <c r="S62" t="str">
        <f>_xlfn.XLOOKUP(A62,'Risk'!A:A,'Risk'!D:D, "not found")</f>
        <v>not found</v>
      </c>
      <c r="T62" t="str">
        <f>_xlfn.XLOOKUP(A62,'Risk'!A:A,'Risk'!G:G, "not found")</f>
        <v>not found</v>
      </c>
    </row>
    <row r="63" spans="1:20" x14ac:dyDescent="0.25">
      <c r="A63" s="4" t="s">
        <v>63</v>
      </c>
      <c r="B63" s="1"/>
      <c r="C63" s="1"/>
      <c r="D63" s="1"/>
      <c r="E63" s="1"/>
      <c r="F63" s="1">
        <v>5.3</v>
      </c>
      <c r="G63" s="1">
        <v>3.7</v>
      </c>
      <c r="H63" s="1"/>
      <c r="I63" s="1"/>
      <c r="J63" s="1">
        <v>1.3</v>
      </c>
      <c r="K63" s="1"/>
      <c r="L63" s="1">
        <v>2.6</v>
      </c>
      <c r="M63" s="1">
        <v>1</v>
      </c>
      <c r="N63" s="1"/>
      <c r="O63" s="1">
        <v>1.1000000000000001</v>
      </c>
      <c r="P63" s="1"/>
      <c r="Q63" s="1"/>
      <c r="R63" s="1">
        <v>2.5</v>
      </c>
      <c r="S63" t="str">
        <f>_xlfn.XLOOKUP(A63,'Risk'!A:A,'Risk'!D:D, "not found")</f>
        <v>not found</v>
      </c>
      <c r="T63" t="str">
        <f>_xlfn.XLOOKUP(A63,'Risk'!A:A,'Risk'!G:G, "not found")</f>
        <v>not found</v>
      </c>
    </row>
    <row r="64" spans="1:20" x14ac:dyDescent="0.25">
      <c r="A64" s="4" t="s">
        <v>64</v>
      </c>
      <c r="B64" s="1"/>
      <c r="C64" s="1"/>
      <c r="D64" s="1"/>
      <c r="E64" s="1">
        <v>0.8</v>
      </c>
      <c r="F64" s="1">
        <v>0.5</v>
      </c>
      <c r="G64" s="1">
        <v>4.2</v>
      </c>
      <c r="H64" s="1">
        <v>0.3</v>
      </c>
      <c r="I64" s="1">
        <v>0.4</v>
      </c>
      <c r="J64" s="1">
        <v>0.1</v>
      </c>
      <c r="K64" s="1">
        <v>0.2</v>
      </c>
      <c r="L64" s="1">
        <v>1.2</v>
      </c>
      <c r="M64" s="1">
        <v>1.1000000000000001</v>
      </c>
      <c r="N64" s="1">
        <v>0.1</v>
      </c>
      <c r="O64" s="1">
        <v>0</v>
      </c>
      <c r="P64" s="1">
        <v>0.1</v>
      </c>
      <c r="Q64" s="1"/>
      <c r="R64" s="1">
        <v>0.75</v>
      </c>
      <c r="S64" t="str">
        <f>_xlfn.XLOOKUP(A64,'Risk'!A:A,'Risk'!D:D, "not found")</f>
        <v>not found</v>
      </c>
      <c r="T64" t="str">
        <f>_xlfn.XLOOKUP(A64,'Risk'!A:A,'Risk'!G:G, "not found")</f>
        <v>not found</v>
      </c>
    </row>
    <row r="65" spans="1:20" x14ac:dyDescent="0.25">
      <c r="A65" s="4" t="s">
        <v>65</v>
      </c>
      <c r="B65" s="1"/>
      <c r="C65" s="1"/>
      <c r="D65" s="1"/>
      <c r="E65" s="1">
        <v>1.5</v>
      </c>
      <c r="F65" s="1">
        <v>1.5</v>
      </c>
      <c r="G65" s="1"/>
      <c r="H65" s="1"/>
      <c r="I65" s="1"/>
      <c r="J65" s="1"/>
      <c r="K65" s="1"/>
      <c r="L65" s="1">
        <v>2.2000000000000002</v>
      </c>
      <c r="M65" s="1">
        <v>7</v>
      </c>
      <c r="N65" s="1">
        <v>5.4</v>
      </c>
      <c r="O65" s="1"/>
      <c r="P65" s="1">
        <v>6.6</v>
      </c>
      <c r="Q65" s="1"/>
      <c r="R65" s="1">
        <v>4.0333333333333341</v>
      </c>
      <c r="S65">
        <f>_xlfn.XLOOKUP(A65,'Risk'!A:A,'Risk'!D:D, "not found")</f>
        <v>28.5</v>
      </c>
      <c r="T65">
        <f>_xlfn.XLOOKUP(A65,'Risk'!A:A,'Risk'!G:G, "not found")</f>
        <v>26</v>
      </c>
    </row>
    <row r="66" spans="1:20" x14ac:dyDescent="0.25">
      <c r="A66" s="4" t="s">
        <v>66</v>
      </c>
      <c r="B66" s="1"/>
      <c r="C66" s="1"/>
      <c r="D66" s="1"/>
      <c r="E66" s="1">
        <v>4.8</v>
      </c>
      <c r="F66" s="1"/>
      <c r="G66" s="1">
        <v>1.1000000000000001</v>
      </c>
      <c r="H66" s="1"/>
      <c r="I66" s="1"/>
      <c r="J66" s="1"/>
      <c r="K66" s="1">
        <v>2.2000000000000002</v>
      </c>
      <c r="L66" s="1"/>
      <c r="M66" s="1"/>
      <c r="N66" s="1"/>
      <c r="O66" s="1"/>
      <c r="P66" s="1"/>
      <c r="Q66" s="1"/>
      <c r="R66" s="1">
        <v>2.7000000000000006</v>
      </c>
      <c r="S66" t="str">
        <f>_xlfn.XLOOKUP(A66,'Risk'!A:A,'Risk'!D:D, "not found")</f>
        <v>not found</v>
      </c>
      <c r="T66" t="str">
        <f>_xlfn.XLOOKUP(A66,'Risk'!A:A,'Risk'!G:G, "not found")</f>
        <v>not found</v>
      </c>
    </row>
    <row r="67" spans="1:20" x14ac:dyDescent="0.25">
      <c r="A67" s="4" t="s">
        <v>67</v>
      </c>
      <c r="B67" s="1"/>
      <c r="C67" s="1"/>
      <c r="D67" s="1"/>
      <c r="E67" s="1">
        <v>0.7</v>
      </c>
      <c r="F67" s="1">
        <v>0.2</v>
      </c>
      <c r="G67" s="1">
        <v>0.2</v>
      </c>
      <c r="H67" s="1">
        <v>0.4</v>
      </c>
      <c r="I67" s="1"/>
      <c r="J67" s="1">
        <v>0.1</v>
      </c>
      <c r="K67" s="1"/>
      <c r="L67" s="1"/>
      <c r="M67" s="1"/>
      <c r="N67" s="1"/>
      <c r="O67" s="1"/>
      <c r="P67" s="1"/>
      <c r="Q67" s="1"/>
      <c r="R67" s="1">
        <v>0.32</v>
      </c>
      <c r="S67">
        <f>_xlfn.XLOOKUP(A67,'Risk'!A:A,'Risk'!D:D, "not found")</f>
        <v>56.5</v>
      </c>
      <c r="T67">
        <f>_xlfn.XLOOKUP(A67,'Risk'!A:A,'Risk'!G:G, "not found")</f>
        <v>50.5</v>
      </c>
    </row>
    <row r="68" spans="1:20" x14ac:dyDescent="0.25">
      <c r="A68" s="4" t="s">
        <v>68</v>
      </c>
      <c r="B68" s="1"/>
      <c r="C68" s="1"/>
      <c r="D68" s="1"/>
      <c r="E68" s="1">
        <v>5</v>
      </c>
      <c r="F68" s="1"/>
      <c r="G68" s="1">
        <v>4.7</v>
      </c>
      <c r="H68" s="1"/>
      <c r="I68" s="1">
        <v>3.9</v>
      </c>
      <c r="J68" s="1">
        <v>3.5</v>
      </c>
      <c r="K68" s="1">
        <v>3.1</v>
      </c>
      <c r="L68" s="1">
        <v>3</v>
      </c>
      <c r="M68" s="1">
        <v>2.8</v>
      </c>
      <c r="N68" s="1">
        <v>3</v>
      </c>
      <c r="O68" s="1">
        <v>2.8</v>
      </c>
      <c r="P68" s="1">
        <v>2.4</v>
      </c>
      <c r="Q68" s="1"/>
      <c r="R68" s="1">
        <v>3.4200000000000004</v>
      </c>
      <c r="S68">
        <f>_xlfn.XLOOKUP(A68,'Risk'!A:A,'Risk'!D:D, "not found")</f>
        <v>45</v>
      </c>
      <c r="T68">
        <f>_xlfn.XLOOKUP(A68,'Risk'!A:A,'Risk'!G:G, "not found")</f>
        <v>31.5</v>
      </c>
    </row>
    <row r="69" spans="1:20" x14ac:dyDescent="0.25">
      <c r="A69" s="4" t="s">
        <v>69</v>
      </c>
      <c r="B69" s="1"/>
      <c r="C69" s="1"/>
      <c r="D69" s="1"/>
      <c r="E69" s="1">
        <v>1.2</v>
      </c>
      <c r="F69" s="1">
        <v>1.2</v>
      </c>
      <c r="G69" s="1">
        <v>1.5</v>
      </c>
      <c r="H69" s="1"/>
      <c r="I69" s="1">
        <v>0.1</v>
      </c>
      <c r="J69" s="1">
        <v>0.1</v>
      </c>
      <c r="K69" s="1">
        <v>0.1</v>
      </c>
      <c r="L69" s="1"/>
      <c r="M69" s="1">
        <v>0.1</v>
      </c>
      <c r="N69" s="1">
        <v>0.2</v>
      </c>
      <c r="O69" s="1">
        <v>0.2</v>
      </c>
      <c r="P69" s="1">
        <v>0.2</v>
      </c>
      <c r="Q69" s="1"/>
      <c r="R69" s="1">
        <v>0.48999999999999994</v>
      </c>
      <c r="S69">
        <f>_xlfn.XLOOKUP(A69,'Risk'!A:A,'Risk'!D:D, "not found")</f>
        <v>38.5</v>
      </c>
      <c r="T69">
        <f>_xlfn.XLOOKUP(A69,'Risk'!A:A,'Risk'!G:G, "not found")</f>
        <v>34</v>
      </c>
    </row>
    <row r="70" spans="1:20" x14ac:dyDescent="0.25">
      <c r="A70" s="4" t="s">
        <v>70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t="str">
        <f>_xlfn.XLOOKUP(A70,'Risk'!A:A,'Risk'!D:D, "not found")</f>
        <v>not found</v>
      </c>
      <c r="T70" t="str">
        <f>_xlfn.XLOOKUP(A70,'Risk'!A:A,'Risk'!G:G, "not found")</f>
        <v>not found</v>
      </c>
    </row>
    <row r="71" spans="1:20" x14ac:dyDescent="0.25">
      <c r="A71" s="4" t="s">
        <v>71</v>
      </c>
      <c r="B71" s="1"/>
      <c r="C71" s="1"/>
      <c r="D71" s="1"/>
      <c r="E71" s="1">
        <v>2.2999999999999998</v>
      </c>
      <c r="F71" s="1">
        <v>0.4</v>
      </c>
      <c r="G71" s="1">
        <v>0.3</v>
      </c>
      <c r="H71" s="1"/>
      <c r="I71" s="1">
        <v>0.6</v>
      </c>
      <c r="J71" s="1">
        <v>0.1</v>
      </c>
      <c r="K71" s="1">
        <v>0.2</v>
      </c>
      <c r="L71" s="1">
        <v>0.2</v>
      </c>
      <c r="M71" s="1">
        <v>0.1</v>
      </c>
      <c r="N71" s="1">
        <v>0.1</v>
      </c>
      <c r="O71" s="1">
        <v>0.1</v>
      </c>
      <c r="P71" s="1">
        <v>0.1</v>
      </c>
      <c r="Q71" s="1"/>
      <c r="R71" s="1">
        <v>0.40909090909090895</v>
      </c>
      <c r="S71" t="str">
        <f>_xlfn.XLOOKUP(A71,'Risk'!A:A,'Risk'!D:D, "not found")</f>
        <v>not found</v>
      </c>
      <c r="T71" t="str">
        <f>_xlfn.XLOOKUP(A71,'Risk'!A:A,'Risk'!G:G, "not found")</f>
        <v>not found</v>
      </c>
    </row>
    <row r="72" spans="1:20" x14ac:dyDescent="0.25">
      <c r="A72" s="4" t="s">
        <v>72</v>
      </c>
      <c r="B72" s="1"/>
      <c r="C72" s="1"/>
      <c r="D72" s="1"/>
      <c r="E72" s="1">
        <v>5.8</v>
      </c>
      <c r="F72" s="1">
        <v>1.2</v>
      </c>
      <c r="G72" s="1"/>
      <c r="H72" s="1"/>
      <c r="I72" s="1"/>
      <c r="J72" s="1">
        <v>1</v>
      </c>
      <c r="K72" s="1">
        <v>1.7</v>
      </c>
      <c r="L72" s="1">
        <v>5.8</v>
      </c>
      <c r="M72" s="1">
        <v>9.5</v>
      </c>
      <c r="N72" s="1">
        <v>3.2</v>
      </c>
      <c r="O72" s="1">
        <v>1.4</v>
      </c>
      <c r="P72" s="1">
        <v>1.2</v>
      </c>
      <c r="Q72" s="1"/>
      <c r="R72" s="1">
        <v>3.4222222222222221</v>
      </c>
      <c r="S72" t="str">
        <f>_xlfn.XLOOKUP(A72,'Risk'!A:A,'Risk'!D:D, "not found")</f>
        <v>not found</v>
      </c>
      <c r="T72" t="str">
        <f>_xlfn.XLOOKUP(A72,'Risk'!A:A,'Risk'!G:G, "not found")</f>
        <v>not found</v>
      </c>
    </row>
    <row r="73" spans="1:20" x14ac:dyDescent="0.25">
      <c r="A73" s="4" t="s">
        <v>73</v>
      </c>
      <c r="B73" s="1"/>
      <c r="C73" s="1"/>
      <c r="D73" s="1"/>
      <c r="E73" s="1"/>
      <c r="F73" s="1"/>
      <c r="G73" s="1"/>
      <c r="H73" s="1">
        <v>0</v>
      </c>
      <c r="I73" s="1"/>
      <c r="J73" s="1"/>
      <c r="K73" s="1"/>
      <c r="L73" s="1"/>
      <c r="M73" s="1"/>
      <c r="N73" s="1">
        <v>0</v>
      </c>
      <c r="O73" s="1">
        <v>0</v>
      </c>
      <c r="P73" s="1">
        <v>0</v>
      </c>
      <c r="Q73" s="1"/>
      <c r="R73" s="1">
        <v>0</v>
      </c>
      <c r="S73" t="str">
        <f>_xlfn.XLOOKUP(A73,'Risk'!A:A,'Risk'!D:D, "not found")</f>
        <v>not found</v>
      </c>
      <c r="T73" t="str">
        <f>_xlfn.XLOOKUP(A73,'Risk'!A:A,'Risk'!G:G, "not found")</f>
        <v>not found</v>
      </c>
    </row>
    <row r="74" spans="1:20" x14ac:dyDescent="0.25">
      <c r="A74" s="4" t="s">
        <v>74</v>
      </c>
      <c r="B74" s="1"/>
      <c r="C74" s="1"/>
      <c r="D74" s="1"/>
      <c r="E74" s="1">
        <v>0</v>
      </c>
      <c r="F74" s="1"/>
      <c r="G74" s="1">
        <v>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>
        <v>0</v>
      </c>
      <c r="S74" t="str">
        <f>_xlfn.XLOOKUP(A74,'Risk'!A:A,'Risk'!D:D, "not found")</f>
        <v>not found</v>
      </c>
      <c r="T74" t="str">
        <f>_xlfn.XLOOKUP(A74,'Risk'!A:A,'Risk'!G:G, "not found")</f>
        <v>not found</v>
      </c>
    </row>
    <row r="75" spans="1:20" x14ac:dyDescent="0.25">
      <c r="A75" s="4" t="s">
        <v>75</v>
      </c>
      <c r="B75" s="1"/>
      <c r="C75" s="1"/>
      <c r="D75" s="1"/>
      <c r="E75" s="1">
        <v>1.6</v>
      </c>
      <c r="F75" s="1"/>
      <c r="G75" s="1">
        <v>1.6</v>
      </c>
      <c r="H75" s="1"/>
      <c r="I75" s="1">
        <v>2.1</v>
      </c>
      <c r="J75" s="1"/>
      <c r="K75" s="1">
        <v>1.7</v>
      </c>
      <c r="L75" s="1">
        <v>1.5</v>
      </c>
      <c r="M75" s="1">
        <v>1.5</v>
      </c>
      <c r="N75" s="1"/>
      <c r="O75" s="1"/>
      <c r="P75" s="1">
        <v>1.1000000000000001</v>
      </c>
      <c r="Q75" s="1"/>
      <c r="R75" s="1">
        <v>1.5857142857142856</v>
      </c>
      <c r="S75" t="str">
        <f>_xlfn.XLOOKUP(A75,'Risk'!A:A,'Risk'!D:D, "not found")</f>
        <v>not found</v>
      </c>
      <c r="T75" t="str">
        <f>_xlfn.XLOOKUP(A75,'Risk'!A:A,'Risk'!G:G, "not found")</f>
        <v>not found</v>
      </c>
    </row>
    <row r="76" spans="1:20" x14ac:dyDescent="0.25">
      <c r="A76" s="4" t="s">
        <v>76</v>
      </c>
      <c r="B76" s="1"/>
      <c r="C76" s="1"/>
      <c r="D76" s="1"/>
      <c r="E76" s="1">
        <v>0</v>
      </c>
      <c r="F76" s="1">
        <v>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>
        <v>0</v>
      </c>
      <c r="S76">
        <f>_xlfn.XLOOKUP(A76,'Risk'!A:A,'Risk'!D:D, "not found")</f>
        <v>0</v>
      </c>
      <c r="T76">
        <f>_xlfn.XLOOKUP(A76,'Risk'!A:A,'Risk'!G:G, "not found")</f>
        <v>0</v>
      </c>
    </row>
    <row r="77" spans="1:20" x14ac:dyDescent="0.25">
      <c r="A77" s="4" t="s">
        <v>77</v>
      </c>
      <c r="B77" s="1"/>
      <c r="C77" s="1"/>
      <c r="D77" s="1"/>
      <c r="E77" s="1">
        <v>2.2000000000000002</v>
      </c>
      <c r="F77" s="1"/>
      <c r="G77" s="1"/>
      <c r="H77" s="1"/>
      <c r="I77" s="1"/>
      <c r="J77" s="1">
        <v>0.1</v>
      </c>
      <c r="K77" s="1"/>
      <c r="L77" s="1">
        <v>0.1</v>
      </c>
      <c r="M77" s="1">
        <v>0.1</v>
      </c>
      <c r="N77" s="1"/>
      <c r="O77" s="1">
        <v>0.1</v>
      </c>
      <c r="P77" s="1">
        <v>0.1</v>
      </c>
      <c r="Q77" s="1"/>
      <c r="R77" s="1">
        <v>0.45000000000000012</v>
      </c>
      <c r="S77" t="str">
        <f>_xlfn.XLOOKUP(A77,'Risk'!A:A,'Risk'!D:D, "not found")</f>
        <v>not found</v>
      </c>
      <c r="T77" t="str">
        <f>_xlfn.XLOOKUP(A77,'Risk'!A:A,'Risk'!G:G, "not found")</f>
        <v>not found</v>
      </c>
    </row>
    <row r="78" spans="1:20" x14ac:dyDescent="0.25">
      <c r="A78" s="4" t="s">
        <v>78</v>
      </c>
      <c r="B78" s="1"/>
      <c r="C78" s="1"/>
      <c r="D78" s="1"/>
      <c r="E78" s="1">
        <v>1.9</v>
      </c>
      <c r="F78" s="1"/>
      <c r="G78" s="1">
        <v>1.8</v>
      </c>
      <c r="H78" s="1">
        <v>1.6</v>
      </c>
      <c r="I78" s="1">
        <v>1.3</v>
      </c>
      <c r="J78" s="1">
        <v>1.2</v>
      </c>
      <c r="K78" s="1">
        <v>1.4</v>
      </c>
      <c r="L78" s="1">
        <v>1.2</v>
      </c>
      <c r="M78" s="1">
        <v>1.2</v>
      </c>
      <c r="N78" s="1">
        <v>1.4</v>
      </c>
      <c r="O78" s="1">
        <v>0.9</v>
      </c>
      <c r="P78" s="1">
        <v>0.3</v>
      </c>
      <c r="Q78" s="1"/>
      <c r="R78" s="1">
        <v>1.290909090909091</v>
      </c>
      <c r="S78">
        <f>_xlfn.XLOOKUP(A78,'Risk'!A:A,'Risk'!D:D, "not found")</f>
        <v>34.5</v>
      </c>
      <c r="T78">
        <f>_xlfn.XLOOKUP(A78,'Risk'!A:A,'Risk'!G:G, "not found")</f>
        <v>51</v>
      </c>
    </row>
    <row r="79" spans="1:20" x14ac:dyDescent="0.25">
      <c r="A79" s="4" t="s">
        <v>79</v>
      </c>
      <c r="B79" s="1"/>
      <c r="C79" s="1"/>
      <c r="D79" s="1"/>
      <c r="E79" s="1"/>
      <c r="F79" s="1">
        <v>5.6</v>
      </c>
      <c r="G79" s="1"/>
      <c r="H79" s="1"/>
      <c r="I79" s="1"/>
      <c r="J79" s="1"/>
      <c r="K79" s="1">
        <v>6.4</v>
      </c>
      <c r="L79" s="1">
        <v>1.9</v>
      </c>
      <c r="M79" s="1">
        <v>2.4</v>
      </c>
      <c r="N79" s="1">
        <v>1.1000000000000001</v>
      </c>
      <c r="O79" s="1">
        <v>0.5</v>
      </c>
      <c r="P79" s="1">
        <v>0.2</v>
      </c>
      <c r="Q79" s="1"/>
      <c r="R79" s="1">
        <v>2.5857142857142859</v>
      </c>
      <c r="S79" t="str">
        <f>_xlfn.XLOOKUP(A79,'Risk'!A:A,'Risk'!D:D, "not found")</f>
        <v>not found</v>
      </c>
      <c r="T79" t="str">
        <f>_xlfn.XLOOKUP(A79,'Risk'!A:A,'Risk'!G:G, "not found")</f>
        <v>not found</v>
      </c>
    </row>
    <row r="80" spans="1:20" x14ac:dyDescent="0.25">
      <c r="A80" s="4" t="s">
        <v>80</v>
      </c>
      <c r="B80" s="1"/>
      <c r="C80" s="1"/>
      <c r="D80" s="1"/>
      <c r="E80" s="1">
        <v>0</v>
      </c>
      <c r="F80" s="1">
        <v>0.1</v>
      </c>
      <c r="G80" s="1"/>
      <c r="H80" s="1">
        <v>0</v>
      </c>
      <c r="I80" s="1">
        <v>0.1</v>
      </c>
      <c r="J80" s="1"/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/>
      <c r="R80" s="1">
        <v>0.02</v>
      </c>
      <c r="S80">
        <f>_xlfn.XLOOKUP(A80,'Risk'!A:A,'Risk'!D:D, "not found")</f>
        <v>43.5</v>
      </c>
      <c r="T80">
        <f>_xlfn.XLOOKUP(A80,'Risk'!A:A,'Risk'!G:G, "not found")</f>
        <v>0</v>
      </c>
    </row>
    <row r="81" spans="1:20" x14ac:dyDescent="0.25">
      <c r="A81" s="4" t="s">
        <v>81</v>
      </c>
      <c r="B81" s="1"/>
      <c r="C81" s="1"/>
      <c r="D81" s="1"/>
      <c r="E81" s="1">
        <v>0</v>
      </c>
      <c r="F81" s="1">
        <v>0.8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>
        <v>0.4</v>
      </c>
      <c r="S81" t="str">
        <f>_xlfn.XLOOKUP(A81,'Risk'!A:A,'Risk'!D:D, "not found")</f>
        <v>not found</v>
      </c>
      <c r="T81" t="str">
        <f>_xlfn.XLOOKUP(A81,'Risk'!A:A,'Risk'!G:G, "not found")</f>
        <v>not found</v>
      </c>
    </row>
    <row r="82" spans="1:20" x14ac:dyDescent="0.25">
      <c r="A82" s="4" t="s">
        <v>82</v>
      </c>
      <c r="B82" s="1"/>
      <c r="C82" s="1"/>
      <c r="D82" s="1"/>
      <c r="E82" s="1">
        <v>1.4</v>
      </c>
      <c r="F82" s="1"/>
      <c r="G82" s="1">
        <v>1.6</v>
      </c>
      <c r="H82" s="1">
        <v>9.3000000000000007</v>
      </c>
      <c r="I82" s="1">
        <v>2.9</v>
      </c>
      <c r="J82" s="1">
        <v>7.9</v>
      </c>
      <c r="K82" s="1">
        <v>1.5</v>
      </c>
      <c r="L82" s="1"/>
      <c r="M82" s="1">
        <v>2.4</v>
      </c>
      <c r="N82" s="1">
        <v>6</v>
      </c>
      <c r="O82" s="1">
        <v>5</v>
      </c>
      <c r="P82" s="1">
        <v>4</v>
      </c>
      <c r="Q82" s="1"/>
      <c r="R82" s="1">
        <v>4.2</v>
      </c>
      <c r="S82">
        <f>_xlfn.XLOOKUP(A82,'Risk'!A:A,'Risk'!D:D, "not found")</f>
        <v>45.5</v>
      </c>
      <c r="T82">
        <f>_xlfn.XLOOKUP(A82,'Risk'!A:A,'Risk'!G:G, "not found")</f>
        <v>34</v>
      </c>
    </row>
    <row r="83" spans="1:20" x14ac:dyDescent="0.25">
      <c r="A83" s="4" t="s">
        <v>83</v>
      </c>
      <c r="B83" s="1"/>
      <c r="C83" s="1"/>
      <c r="D83" s="1"/>
      <c r="E83" s="1"/>
      <c r="F83" s="1"/>
      <c r="G83" s="1">
        <v>13.6</v>
      </c>
      <c r="H83" s="1"/>
      <c r="I83" s="1">
        <v>10.3</v>
      </c>
      <c r="J83" s="1">
        <v>11.8</v>
      </c>
      <c r="K83" s="1">
        <v>11.3</v>
      </c>
      <c r="L83" s="1">
        <v>7.1</v>
      </c>
      <c r="M83" s="1"/>
      <c r="N83" s="1">
        <v>2.7</v>
      </c>
      <c r="O83" s="1">
        <v>0.6</v>
      </c>
      <c r="P83" s="1">
        <v>5.2</v>
      </c>
      <c r="Q83" s="1"/>
      <c r="R83" s="1">
        <v>7.8250000000000011</v>
      </c>
      <c r="S83">
        <f>_xlfn.XLOOKUP(A83,'Risk'!A:A,'Risk'!D:D, "not found")</f>
        <v>22</v>
      </c>
      <c r="T83">
        <f>_xlfn.XLOOKUP(A83,'Risk'!A:A,'Risk'!G:G, "not found")</f>
        <v>32.5</v>
      </c>
    </row>
    <row r="84" spans="1:20" x14ac:dyDescent="0.25">
      <c r="A84" s="4" t="s">
        <v>84</v>
      </c>
      <c r="B84" s="1"/>
      <c r="C84" s="1"/>
      <c r="D84" s="1"/>
      <c r="E84" s="1"/>
      <c r="F84" s="1"/>
      <c r="G84" s="1">
        <v>0.05</v>
      </c>
      <c r="H84" s="1"/>
      <c r="I84" s="1">
        <v>0.1</v>
      </c>
      <c r="J84" s="1">
        <v>0.1</v>
      </c>
      <c r="K84" s="1">
        <v>0</v>
      </c>
      <c r="L84" s="1">
        <v>0.1</v>
      </c>
      <c r="M84" s="1">
        <v>0</v>
      </c>
      <c r="N84" s="1"/>
      <c r="O84" s="1"/>
      <c r="P84" s="1"/>
      <c r="Q84" s="1"/>
      <c r="R84" s="1">
        <v>5.8333333333333327E-2</v>
      </c>
      <c r="S84" t="str">
        <f>_xlfn.XLOOKUP(A84,'Risk'!A:A,'Risk'!D:D, "not found")</f>
        <v>not found</v>
      </c>
      <c r="T84" t="str">
        <f>_xlfn.XLOOKUP(A84,'Risk'!A:A,'Risk'!G:G, "not found")</f>
        <v>not found</v>
      </c>
    </row>
    <row r="85" spans="1:20" x14ac:dyDescent="0.25">
      <c r="A85" s="4" t="s">
        <v>85</v>
      </c>
      <c r="B85" s="1"/>
      <c r="C85" s="1"/>
      <c r="D85" s="1"/>
      <c r="E85" s="1">
        <v>9.1</v>
      </c>
      <c r="F85" s="1">
        <v>7.7</v>
      </c>
      <c r="G85" s="1">
        <v>6</v>
      </c>
      <c r="H85" s="1">
        <v>5.9</v>
      </c>
      <c r="I85" s="1">
        <v>5.9</v>
      </c>
      <c r="J85" s="1">
        <v>5.6</v>
      </c>
      <c r="K85" s="1">
        <v>4.3</v>
      </c>
      <c r="L85" s="1">
        <v>3.9</v>
      </c>
      <c r="M85" s="1">
        <v>3.8</v>
      </c>
      <c r="N85" s="1">
        <v>3</v>
      </c>
      <c r="O85" s="1">
        <v>2.7</v>
      </c>
      <c r="P85" s="1">
        <v>3</v>
      </c>
      <c r="Q85" s="1"/>
      <c r="R85" s="1">
        <v>5.0750000000000002</v>
      </c>
      <c r="S85">
        <f>_xlfn.XLOOKUP(A85,'Risk'!A:A,'Risk'!D:D, "not found")</f>
        <v>7.5</v>
      </c>
      <c r="T85">
        <f>_xlfn.XLOOKUP(A85,'Risk'!A:A,'Risk'!G:G, "not found")</f>
        <v>24.5</v>
      </c>
    </row>
    <row r="86" spans="1:20" x14ac:dyDescent="0.25">
      <c r="A86" s="4" t="s">
        <v>86</v>
      </c>
      <c r="B86" s="1"/>
      <c r="C86" s="1"/>
      <c r="D86" s="1">
        <v>1.1000000000000001</v>
      </c>
      <c r="E86" s="1"/>
      <c r="F86" s="1">
        <v>1.1000000000000001</v>
      </c>
      <c r="G86" s="1">
        <v>4</v>
      </c>
      <c r="H86" s="1"/>
      <c r="I86" s="1">
        <v>2.1</v>
      </c>
      <c r="J86" s="1">
        <v>10.1</v>
      </c>
      <c r="K86" s="1">
        <v>3.7</v>
      </c>
      <c r="L86" s="1">
        <v>2.9</v>
      </c>
      <c r="M86" s="1">
        <v>1.4</v>
      </c>
      <c r="N86" s="1">
        <v>1</v>
      </c>
      <c r="O86" s="1">
        <v>1</v>
      </c>
      <c r="P86" s="1">
        <v>1.6</v>
      </c>
      <c r="Q86" s="1"/>
      <c r="R86" s="1">
        <v>2.7272727272727271</v>
      </c>
      <c r="S86">
        <f>_xlfn.XLOOKUP(A86,'Risk'!A:A,'Risk'!D:D, "not found")</f>
        <v>26</v>
      </c>
      <c r="T86">
        <f>_xlfn.XLOOKUP(A86,'Risk'!A:A,'Risk'!G:G, "not found")</f>
        <v>43.5</v>
      </c>
    </row>
    <row r="87" spans="1:20" x14ac:dyDescent="0.25">
      <c r="A87" s="4" t="s">
        <v>87</v>
      </c>
      <c r="B87" s="1"/>
      <c r="C87" s="1"/>
      <c r="D87" s="1"/>
      <c r="E87" s="1">
        <v>0.1</v>
      </c>
      <c r="F87" s="1">
        <v>0.1</v>
      </c>
      <c r="G87" s="1">
        <v>0.1</v>
      </c>
      <c r="H87" s="1">
        <v>0.1</v>
      </c>
      <c r="I87" s="1">
        <v>0.1</v>
      </c>
      <c r="J87" s="1">
        <v>0.1</v>
      </c>
      <c r="K87" s="1">
        <v>0.1</v>
      </c>
      <c r="L87" s="1">
        <v>0</v>
      </c>
      <c r="M87" s="1">
        <v>0</v>
      </c>
      <c r="N87" s="1">
        <v>0</v>
      </c>
      <c r="O87" s="1">
        <v>0.1</v>
      </c>
      <c r="P87" s="1">
        <v>0.1</v>
      </c>
      <c r="Q87" s="1"/>
      <c r="R87" s="1">
        <v>7.4999999999999997E-2</v>
      </c>
      <c r="S87" t="str">
        <f>_xlfn.XLOOKUP(A87,'Risk'!A:A,'Risk'!D:D, "not found")</f>
        <v>not found</v>
      </c>
      <c r="T87" t="str">
        <f>_xlfn.XLOOKUP(A87,'Risk'!A:A,'Risk'!G:G, "not found")</f>
        <v>not found</v>
      </c>
    </row>
    <row r="88" spans="1:20" x14ac:dyDescent="0.25">
      <c r="A88" s="4" t="s">
        <v>88</v>
      </c>
      <c r="B88" s="1"/>
      <c r="C88" s="1"/>
      <c r="D88" s="1"/>
      <c r="E88" s="1"/>
      <c r="F88" s="1">
        <v>0</v>
      </c>
      <c r="G88" s="1">
        <v>0</v>
      </c>
      <c r="H88" s="1">
        <v>0.1</v>
      </c>
      <c r="I88" s="1">
        <v>0</v>
      </c>
      <c r="J88" s="1"/>
      <c r="K88" s="1">
        <v>0.1</v>
      </c>
      <c r="L88" s="1"/>
      <c r="M88" s="1"/>
      <c r="N88" s="1"/>
      <c r="O88" s="1"/>
      <c r="P88" s="1"/>
      <c r="Q88" s="1"/>
      <c r="R88" s="1">
        <v>0.04</v>
      </c>
      <c r="S88" t="str">
        <f>_xlfn.XLOOKUP(A88,'Risk'!A:A,'Risk'!D:D, "not found")</f>
        <v>not found</v>
      </c>
      <c r="T88" t="str">
        <f>_xlfn.XLOOKUP(A88,'Risk'!A:A,'Risk'!G:G, "not found")</f>
        <v>not found</v>
      </c>
    </row>
    <row r="89" spans="1:20" x14ac:dyDescent="0.25">
      <c r="A89" s="4" t="s">
        <v>89</v>
      </c>
      <c r="B89" s="1"/>
      <c r="C89" s="1"/>
      <c r="D89" s="1"/>
      <c r="E89" s="1">
        <v>4</v>
      </c>
      <c r="F89" s="1">
        <v>4</v>
      </c>
      <c r="G89" s="1">
        <v>2.4</v>
      </c>
      <c r="H89" s="1"/>
      <c r="I89" s="1"/>
      <c r="J89" s="1"/>
      <c r="K89" s="1">
        <v>9.5</v>
      </c>
      <c r="L89" s="1">
        <v>4.5999999999999996</v>
      </c>
      <c r="M89" s="1">
        <v>4.8</v>
      </c>
      <c r="N89" s="1">
        <v>6.1</v>
      </c>
      <c r="O89" s="1">
        <v>4.9000000000000004</v>
      </c>
      <c r="P89" s="1">
        <v>4.4000000000000004</v>
      </c>
      <c r="Q89" s="1"/>
      <c r="R89" s="1">
        <v>4.9666666666666659</v>
      </c>
      <c r="S89">
        <f>_xlfn.XLOOKUP(A89,'Risk'!A:A,'Risk'!D:D, "not found")</f>
        <v>10</v>
      </c>
      <c r="T89">
        <f>_xlfn.XLOOKUP(A89,'Risk'!A:A,'Risk'!G:G, "not found")</f>
        <v>28.5</v>
      </c>
    </row>
    <row r="90" spans="1:20" x14ac:dyDescent="0.25">
      <c r="A90" s="4" t="s">
        <v>90</v>
      </c>
      <c r="B90" s="1"/>
      <c r="C90" s="1"/>
      <c r="D90" s="1"/>
      <c r="E90" s="1"/>
      <c r="F90" s="1"/>
      <c r="G90" s="1">
        <v>0.2</v>
      </c>
      <c r="H90" s="1">
        <v>0.5</v>
      </c>
      <c r="I90" s="1"/>
      <c r="J90" s="1">
        <v>0</v>
      </c>
      <c r="K90" s="1"/>
      <c r="L90" s="1">
        <v>0.1</v>
      </c>
      <c r="M90" s="1">
        <v>0.1</v>
      </c>
      <c r="N90" s="1"/>
      <c r="O90" s="1"/>
      <c r="P90" s="1"/>
      <c r="Q90" s="1"/>
      <c r="R90" s="1">
        <v>0.18</v>
      </c>
      <c r="S90" t="str">
        <f>_xlfn.XLOOKUP(A90,'Risk'!A:A,'Risk'!D:D, "not found")</f>
        <v>not found</v>
      </c>
      <c r="T90" t="str">
        <f>_xlfn.XLOOKUP(A90,'Risk'!A:A,'Risk'!G:G, "not found")</f>
        <v>not found</v>
      </c>
    </row>
    <row r="91" spans="1:20" x14ac:dyDescent="0.25">
      <c r="A91" s="4" t="s">
        <v>91</v>
      </c>
      <c r="B91" s="1"/>
      <c r="C91" s="1"/>
      <c r="D91" s="1"/>
      <c r="E91" s="1"/>
      <c r="F91" s="1"/>
      <c r="G91" s="1"/>
      <c r="H91" s="1"/>
      <c r="I91" s="1">
        <v>4.7</v>
      </c>
      <c r="J91" s="1"/>
      <c r="K91" s="1">
        <v>5.0999999999999996</v>
      </c>
      <c r="L91" s="1">
        <v>0.7</v>
      </c>
      <c r="M91" s="1">
        <v>0.1</v>
      </c>
      <c r="N91" s="1"/>
      <c r="O91" s="1"/>
      <c r="P91" s="1"/>
      <c r="Q91" s="1"/>
      <c r="R91" s="1">
        <v>2.65</v>
      </c>
      <c r="S91" t="str">
        <f>_xlfn.XLOOKUP(A91,'Risk'!A:A,'Risk'!D:D, "not found")</f>
        <v>not found</v>
      </c>
      <c r="T91" t="str">
        <f>_xlfn.XLOOKUP(A91,'Risk'!A:A,'Risk'!G:G, "not found")</f>
        <v>not found</v>
      </c>
    </row>
    <row r="92" spans="1:20" x14ac:dyDescent="0.25">
      <c r="A92" s="4" t="s">
        <v>92</v>
      </c>
      <c r="B92" s="1"/>
      <c r="C92" s="1"/>
      <c r="D92" s="1"/>
      <c r="E92" s="1"/>
      <c r="F92" s="1"/>
      <c r="G92" s="1"/>
      <c r="H92" s="1"/>
      <c r="I92" s="1"/>
      <c r="J92" s="1">
        <v>3.8</v>
      </c>
      <c r="K92" s="1"/>
      <c r="L92" s="1"/>
      <c r="M92" s="1"/>
      <c r="N92" s="1"/>
      <c r="O92" s="1">
        <v>3.3</v>
      </c>
      <c r="P92" s="1"/>
      <c r="Q92" s="1"/>
      <c r="R92" s="1">
        <v>3.55</v>
      </c>
      <c r="S92" t="str">
        <f>_xlfn.XLOOKUP(A92,'Risk'!A:A,'Risk'!D:D, "not found")</f>
        <v>not found</v>
      </c>
      <c r="T92" t="str">
        <f>_xlfn.XLOOKUP(A92,'Risk'!A:A,'Risk'!G:G, "not found")</f>
        <v>not found</v>
      </c>
    </row>
    <row r="93" spans="1:20" x14ac:dyDescent="0.25">
      <c r="A93" s="4" t="s">
        <v>93</v>
      </c>
      <c r="B93" s="1"/>
      <c r="C93" s="1"/>
      <c r="D93" s="1"/>
      <c r="E93" s="1"/>
      <c r="F93" s="1">
        <v>0.2</v>
      </c>
      <c r="G93" s="1">
        <v>0.1</v>
      </c>
      <c r="H93" s="1">
        <v>0.4</v>
      </c>
      <c r="I93" s="1">
        <v>0.6</v>
      </c>
      <c r="J93" s="1">
        <v>0.5</v>
      </c>
      <c r="K93" s="1">
        <v>0.8</v>
      </c>
      <c r="L93" s="1">
        <v>1.1000000000000001</v>
      </c>
      <c r="M93" s="1">
        <v>1.4</v>
      </c>
      <c r="N93" s="1">
        <v>2.1</v>
      </c>
      <c r="O93" s="1">
        <v>2.7</v>
      </c>
      <c r="P93" s="1">
        <v>3.9</v>
      </c>
      <c r="Q93" s="1"/>
      <c r="R93" s="1">
        <v>1.2545454545454544</v>
      </c>
      <c r="S93" t="str">
        <f>_xlfn.XLOOKUP(A93,'Risk'!A:A,'Risk'!D:D, "not found")</f>
        <v>not found</v>
      </c>
      <c r="T93" t="str">
        <f>_xlfn.XLOOKUP(A93,'Risk'!A:A,'Risk'!G:G, "not found")</f>
        <v>not found</v>
      </c>
    </row>
    <row r="94" spans="1:20" x14ac:dyDescent="0.25">
      <c r="A94" s="4" t="s">
        <v>94</v>
      </c>
      <c r="B94" s="1"/>
      <c r="C94" s="1"/>
      <c r="D94" s="1"/>
      <c r="E94" s="1"/>
      <c r="F94" s="1">
        <v>0.3</v>
      </c>
      <c r="G94" s="1"/>
      <c r="H94" s="1">
        <v>0.1</v>
      </c>
      <c r="I94" s="1">
        <v>0.2</v>
      </c>
      <c r="J94" s="1"/>
      <c r="K94" s="1">
        <v>0.4</v>
      </c>
      <c r="L94" s="1">
        <v>0.2</v>
      </c>
      <c r="M94" s="1"/>
      <c r="N94" s="1">
        <v>0.2</v>
      </c>
      <c r="O94" s="1"/>
      <c r="P94" s="1"/>
      <c r="Q94" s="1"/>
      <c r="R94" s="1">
        <v>0.23333333333333331</v>
      </c>
      <c r="S94" t="str">
        <f>_xlfn.XLOOKUP(A94,'Risk'!A:A,'Risk'!D:D, "not found")</f>
        <v>not found</v>
      </c>
      <c r="T94" t="str">
        <f>_xlfn.XLOOKUP(A94,'Risk'!A:A,'Risk'!G:G, "not found")</f>
        <v>not found</v>
      </c>
    </row>
    <row r="95" spans="1:20" x14ac:dyDescent="0.25">
      <c r="A95" s="4" t="s">
        <v>95</v>
      </c>
      <c r="B95" s="1"/>
      <c r="C95" s="1"/>
      <c r="D95" s="1"/>
      <c r="E95" s="1"/>
      <c r="F95" s="1"/>
      <c r="G95" s="1"/>
      <c r="H95" s="1"/>
      <c r="I95" s="1"/>
      <c r="J95" s="1">
        <v>3.9</v>
      </c>
      <c r="K95" s="1">
        <v>2.8</v>
      </c>
      <c r="L95" s="1">
        <v>5.5</v>
      </c>
      <c r="M95" s="1">
        <v>1.5</v>
      </c>
      <c r="N95" s="1">
        <v>0.5</v>
      </c>
      <c r="O95" s="1"/>
      <c r="P95" s="1"/>
      <c r="Q95" s="1"/>
      <c r="R95" s="1">
        <v>2.84</v>
      </c>
      <c r="S95" t="str">
        <f>_xlfn.XLOOKUP(A95,'Risk'!A:A,'Risk'!D:D, "not found")</f>
        <v>not found</v>
      </c>
      <c r="T95" t="str">
        <f>_xlfn.XLOOKUP(A95,'Risk'!A:A,'Risk'!G:G, "not found")</f>
        <v>not found</v>
      </c>
    </row>
    <row r="96" spans="1:20" x14ac:dyDescent="0.25">
      <c r="A96" s="4" t="s">
        <v>96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t="str">
        <f>_xlfn.XLOOKUP(A96,'Risk'!A:A,'Risk'!D:D, "not found")</f>
        <v>not found</v>
      </c>
      <c r="T96" t="str">
        <f>_xlfn.XLOOKUP(A96,'Risk'!A:A,'Risk'!G:G, "not found")</f>
        <v>not found</v>
      </c>
    </row>
    <row r="97" spans="1:20" x14ac:dyDescent="0.25">
      <c r="A97" s="4" t="s">
        <v>97</v>
      </c>
      <c r="B97" s="1"/>
      <c r="C97" s="1"/>
      <c r="D97" s="1"/>
      <c r="E97" s="1">
        <v>1.9</v>
      </c>
      <c r="F97" s="1">
        <v>2</v>
      </c>
      <c r="G97" s="1">
        <v>2.2000000000000002</v>
      </c>
      <c r="H97" s="1">
        <v>2.5</v>
      </c>
      <c r="I97" s="1">
        <v>2.1</v>
      </c>
      <c r="J97" s="1">
        <v>2</v>
      </c>
      <c r="K97" s="1">
        <v>2.6</v>
      </c>
      <c r="L97" s="1">
        <v>3</v>
      </c>
      <c r="M97" s="1">
        <v>2.4</v>
      </c>
      <c r="N97" s="1">
        <v>2.4</v>
      </c>
      <c r="O97" s="1">
        <v>2</v>
      </c>
      <c r="P97" s="1">
        <v>2</v>
      </c>
      <c r="Q97" s="1"/>
      <c r="R97" s="1">
        <v>2.2583333333333329</v>
      </c>
      <c r="S97" t="str">
        <f>_xlfn.XLOOKUP(A97,'Risk'!A:A,'Risk'!D:D, "not found")</f>
        <v>not found</v>
      </c>
      <c r="T97" t="str">
        <f>_xlfn.XLOOKUP(A97,'Risk'!A:A,'Risk'!G:G, "not found")</f>
        <v>not found</v>
      </c>
    </row>
    <row r="98" spans="1:20" x14ac:dyDescent="0.25">
      <c r="A98" s="4" t="s">
        <v>98</v>
      </c>
      <c r="B98" s="1"/>
      <c r="C98" s="1"/>
      <c r="D98" s="1"/>
      <c r="E98" s="1">
        <v>1.1000000000000001</v>
      </c>
      <c r="F98" s="1"/>
      <c r="G98" s="1">
        <v>0.6</v>
      </c>
      <c r="H98" s="1"/>
      <c r="I98" s="1">
        <v>0.9</v>
      </c>
      <c r="J98" s="1"/>
      <c r="K98" s="1"/>
      <c r="L98" s="1"/>
      <c r="M98" s="1"/>
      <c r="N98" s="1">
        <v>1.3</v>
      </c>
      <c r="O98" s="1">
        <v>0.9</v>
      </c>
      <c r="P98" s="1">
        <v>0.3</v>
      </c>
      <c r="Q98" s="1"/>
      <c r="R98" s="1">
        <v>0.85000000000000009</v>
      </c>
      <c r="S98" t="str">
        <f>_xlfn.XLOOKUP(A98,'Risk'!A:A,'Risk'!D:D, "not found")</f>
        <v>not found</v>
      </c>
      <c r="T98" t="str">
        <f>_xlfn.XLOOKUP(A98,'Risk'!A:A,'Risk'!G:G, "not found")</f>
        <v>not found</v>
      </c>
    </row>
    <row r="99" spans="1:20" x14ac:dyDescent="0.25">
      <c r="A99" s="4" t="s">
        <v>99</v>
      </c>
      <c r="B99" s="1"/>
      <c r="C99" s="1"/>
      <c r="D99" s="1"/>
      <c r="E99" s="1">
        <v>7.9</v>
      </c>
      <c r="F99" s="1">
        <v>6.9</v>
      </c>
      <c r="G99" s="1">
        <v>5.7</v>
      </c>
      <c r="H99" s="1">
        <v>5.48</v>
      </c>
      <c r="I99" s="1">
        <v>6.4</v>
      </c>
      <c r="J99" s="1">
        <v>5.8</v>
      </c>
      <c r="K99" s="1">
        <v>4.0999999999999996</v>
      </c>
      <c r="L99" s="1">
        <v>3.9</v>
      </c>
      <c r="M99" s="1">
        <v>3.8</v>
      </c>
      <c r="N99" s="1">
        <v>4.5999999999999996</v>
      </c>
      <c r="O99" s="1">
        <v>3.7</v>
      </c>
      <c r="P99" s="1">
        <v>2.9</v>
      </c>
      <c r="Q99" s="1"/>
      <c r="R99" s="1">
        <v>5.0983333333333336</v>
      </c>
      <c r="S99">
        <f>_xlfn.XLOOKUP(A99,'Risk'!A:A,'Risk'!D:D, "not found")</f>
        <v>28.5</v>
      </c>
      <c r="T99">
        <f>_xlfn.XLOOKUP(A99,'Risk'!A:A,'Risk'!G:G, "not found")</f>
        <v>41</v>
      </c>
    </row>
    <row r="100" spans="1:20" x14ac:dyDescent="0.25">
      <c r="A100" s="4" t="s">
        <v>100</v>
      </c>
      <c r="B100" s="1"/>
      <c r="C100" s="1"/>
      <c r="D100" s="1"/>
      <c r="E100" s="1">
        <v>2</v>
      </c>
      <c r="F100" s="1">
        <v>0.7</v>
      </c>
      <c r="G100" s="1">
        <v>0.7</v>
      </c>
      <c r="H100" s="1">
        <v>0.5</v>
      </c>
      <c r="I100" s="1">
        <v>0.6</v>
      </c>
      <c r="J100" s="1">
        <v>0.6</v>
      </c>
      <c r="K100" s="1">
        <v>0.7</v>
      </c>
      <c r="L100" s="1">
        <v>0.9</v>
      </c>
      <c r="M100" s="1">
        <v>0.8</v>
      </c>
      <c r="N100" s="1">
        <v>0.2</v>
      </c>
      <c r="O100" s="1">
        <v>0.3</v>
      </c>
      <c r="P100" s="1">
        <v>0.5</v>
      </c>
      <c r="Q100" s="1"/>
      <c r="R100" s="1">
        <v>0.70833333333333337</v>
      </c>
      <c r="S100" t="str">
        <f>_xlfn.XLOOKUP(A100,'Risk'!A:A,'Risk'!D:D, "not found")</f>
        <v>not found</v>
      </c>
      <c r="T100" t="str">
        <f>_xlfn.XLOOKUP(A100,'Risk'!A:A,'Risk'!G:G, "not found")</f>
        <v>not found</v>
      </c>
    </row>
    <row r="101" spans="1:20" x14ac:dyDescent="0.25">
      <c r="A101" s="4" t="s">
        <v>101</v>
      </c>
      <c r="B101" s="1"/>
      <c r="C101" s="1"/>
      <c r="D101" s="1"/>
      <c r="E101" s="1">
        <v>3.4</v>
      </c>
      <c r="F101" s="1">
        <v>2.2999999999999998</v>
      </c>
      <c r="G101" s="1">
        <v>1.9</v>
      </c>
      <c r="H101" s="1"/>
      <c r="I101" s="1">
        <v>1.9</v>
      </c>
      <c r="J101" s="1"/>
      <c r="K101" s="1">
        <v>1.9</v>
      </c>
      <c r="L101" s="1"/>
      <c r="M101" s="1"/>
      <c r="N101" s="1">
        <v>2.1</v>
      </c>
      <c r="O101" s="1"/>
      <c r="P101" s="1"/>
      <c r="Q101" s="1"/>
      <c r="R101" s="1">
        <v>2.25</v>
      </c>
      <c r="S101">
        <f>_xlfn.XLOOKUP(A101,'Risk'!A:A,'Risk'!D:D, "not found")</f>
        <v>70</v>
      </c>
      <c r="T101">
        <f>_xlfn.XLOOKUP(A101,'Risk'!A:A,'Risk'!G:G, "not found")</f>
        <v>56</v>
      </c>
    </row>
    <row r="102" spans="1:20" x14ac:dyDescent="0.25">
      <c r="A102" s="4" t="s">
        <v>102</v>
      </c>
      <c r="B102" s="1"/>
      <c r="C102" s="1"/>
      <c r="D102" s="1"/>
      <c r="E102" s="1"/>
      <c r="F102" s="1"/>
      <c r="G102" s="1"/>
      <c r="H102" s="1"/>
      <c r="I102" s="1"/>
      <c r="J102" s="1">
        <v>2.9</v>
      </c>
      <c r="K102" s="1">
        <v>4.5999999999999996</v>
      </c>
      <c r="L102" s="1">
        <v>4.5999999999999996</v>
      </c>
      <c r="M102" s="1"/>
      <c r="N102" s="1"/>
      <c r="O102" s="1"/>
      <c r="P102" s="1"/>
      <c r="Q102" s="1"/>
      <c r="R102" s="1">
        <v>4.0333333333333332</v>
      </c>
      <c r="S102" t="str">
        <f>_xlfn.XLOOKUP(A102,'Risk'!A:A,'Risk'!D:D, "not found")</f>
        <v>not found</v>
      </c>
      <c r="T102" t="str">
        <f>_xlfn.XLOOKUP(A102,'Risk'!A:A,'Risk'!G:G, "not found")</f>
        <v>not found</v>
      </c>
    </row>
    <row r="103" spans="1:20" x14ac:dyDescent="0.25">
      <c r="A103" s="4" t="s">
        <v>103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>
        <f>_xlfn.XLOOKUP(A103,'Risk'!A:A,'Risk'!D:D, "not found")</f>
        <v>0</v>
      </c>
      <c r="T103">
        <f>_xlfn.XLOOKUP(A103,'Risk'!A:A,'Risk'!G:G, "not found")</f>
        <v>30</v>
      </c>
    </row>
    <row r="104" spans="1:20" x14ac:dyDescent="0.25">
      <c r="A104" s="4" t="s">
        <v>104</v>
      </c>
      <c r="B104" s="1"/>
      <c r="C104" s="1"/>
      <c r="D104" s="1"/>
      <c r="E104" s="1">
        <v>0.1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>
        <v>0.1</v>
      </c>
      <c r="S104" t="str">
        <f>_xlfn.XLOOKUP(A104,'Risk'!A:A,'Risk'!D:D, "not found")</f>
        <v>not found</v>
      </c>
      <c r="T104" t="str">
        <f>_xlfn.XLOOKUP(A104,'Risk'!A:A,'Risk'!G:G, "not found")</f>
        <v>not found</v>
      </c>
    </row>
    <row r="105" spans="1:20" x14ac:dyDescent="0.25">
      <c r="A105" s="4" t="s">
        <v>105</v>
      </c>
      <c r="B105" s="1"/>
      <c r="C105" s="1"/>
      <c r="D105" s="1"/>
      <c r="E105" s="1">
        <v>0.6</v>
      </c>
      <c r="F105" s="1">
        <v>0.4</v>
      </c>
      <c r="G105" s="1">
        <v>0.5</v>
      </c>
      <c r="H105" s="1">
        <v>0.2</v>
      </c>
      <c r="I105" s="1">
        <v>0.2</v>
      </c>
      <c r="J105" s="1">
        <v>0.1</v>
      </c>
      <c r="K105" s="1">
        <v>0.1</v>
      </c>
      <c r="L105" s="1">
        <v>0.1</v>
      </c>
      <c r="M105" s="1">
        <v>0.1</v>
      </c>
      <c r="N105" s="1">
        <v>0.1</v>
      </c>
      <c r="O105" s="1">
        <v>0.1</v>
      </c>
      <c r="P105" s="1">
        <v>0.1</v>
      </c>
      <c r="Q105" s="1"/>
      <c r="R105" s="1">
        <v>0.2166666666666667</v>
      </c>
      <c r="S105" t="str">
        <f>_xlfn.XLOOKUP(A105,'Risk'!A:A,'Risk'!D:D, "not found")</f>
        <v>not found</v>
      </c>
      <c r="T105" t="str">
        <f>_xlfn.XLOOKUP(A105,'Risk'!A:A,'Risk'!G:G, "not found")</f>
        <v>not found</v>
      </c>
    </row>
    <row r="106" spans="1:20" x14ac:dyDescent="0.25">
      <c r="A106" s="4" t="s">
        <v>106</v>
      </c>
      <c r="B106" s="1"/>
      <c r="C106" s="1"/>
      <c r="D106" s="1"/>
      <c r="E106" s="1"/>
      <c r="F106" s="1">
        <v>2.6</v>
      </c>
      <c r="G106" s="1"/>
      <c r="H106" s="1"/>
      <c r="I106" s="1">
        <v>0.2</v>
      </c>
      <c r="J106" s="1"/>
      <c r="K106" s="1">
        <v>0.2</v>
      </c>
      <c r="L106" s="1">
        <v>0</v>
      </c>
      <c r="M106" s="1">
        <v>0.9</v>
      </c>
      <c r="N106" s="1"/>
      <c r="O106" s="1"/>
      <c r="P106" s="1">
        <v>2.7</v>
      </c>
      <c r="Q106" s="1"/>
      <c r="R106" s="1">
        <v>1.1000000000000001</v>
      </c>
      <c r="S106">
        <f>_xlfn.XLOOKUP(A106,'Risk'!A:A,'Risk'!D:D, "not found")</f>
        <v>3</v>
      </c>
      <c r="T106">
        <f>_xlfn.XLOOKUP(A106,'Risk'!A:A,'Risk'!G:G, "not found")</f>
        <v>19</v>
      </c>
    </row>
    <row r="107" spans="1:20" x14ac:dyDescent="0.25">
      <c r="A107" s="4" t="s">
        <v>107</v>
      </c>
      <c r="B107" s="1">
        <v>1.5</v>
      </c>
      <c r="C107" s="1"/>
      <c r="D107" s="1"/>
      <c r="E107" s="1"/>
      <c r="F107" s="1"/>
      <c r="G107" s="1"/>
      <c r="H107" s="1"/>
      <c r="I107" s="1"/>
      <c r="J107" s="1"/>
      <c r="K107" s="1">
        <v>1.6</v>
      </c>
      <c r="L107" s="1">
        <v>0.7</v>
      </c>
      <c r="M107" s="1">
        <v>1.2</v>
      </c>
      <c r="N107" s="1">
        <v>0.8</v>
      </c>
      <c r="O107" s="1">
        <v>0.5</v>
      </c>
      <c r="P107" s="1">
        <v>0.4</v>
      </c>
      <c r="Q107" s="1"/>
      <c r="R107" s="1">
        <v>0.95714285714285718</v>
      </c>
      <c r="S107">
        <f>_xlfn.XLOOKUP(A107,'Risk'!A:A,'Risk'!D:D, "not found")</f>
        <v>24.5</v>
      </c>
      <c r="T107">
        <f>_xlfn.XLOOKUP(A107,'Risk'!A:A,'Risk'!G:G, "not found")</f>
        <v>29</v>
      </c>
    </row>
    <row r="108" spans="1:20" x14ac:dyDescent="0.25">
      <c r="A108" s="4" t="s">
        <v>108</v>
      </c>
      <c r="B108" s="1"/>
      <c r="C108" s="1"/>
      <c r="D108" s="1"/>
      <c r="E108" s="1">
        <v>0</v>
      </c>
      <c r="F108" s="1">
        <v>0</v>
      </c>
      <c r="G108" s="1"/>
      <c r="H108" s="1">
        <v>0.1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/>
      <c r="Q108" s="1"/>
      <c r="R108" s="1">
        <v>0.01</v>
      </c>
      <c r="S108" t="str">
        <f>_xlfn.XLOOKUP(A108,'Risk'!A:A,'Risk'!D:D, "not found")</f>
        <v>not found</v>
      </c>
      <c r="T108" t="str">
        <f>_xlfn.XLOOKUP(A108,'Risk'!A:A,'Risk'!G:G, "not found")</f>
        <v>not found</v>
      </c>
    </row>
    <row r="109" spans="1:20" x14ac:dyDescent="0.25">
      <c r="A109" s="4" t="s">
        <v>109</v>
      </c>
      <c r="B109" s="1"/>
      <c r="C109" s="1"/>
      <c r="D109" s="1"/>
      <c r="E109" s="1"/>
      <c r="F109" s="1"/>
      <c r="G109" s="1"/>
      <c r="H109" s="1">
        <v>1.3</v>
      </c>
      <c r="I109" s="1">
        <v>1.6</v>
      </c>
      <c r="J109" s="1"/>
      <c r="K109" s="1">
        <v>3</v>
      </c>
      <c r="L109" s="1">
        <v>2.2000000000000002</v>
      </c>
      <c r="M109" s="1"/>
      <c r="N109" s="1"/>
      <c r="O109" s="1"/>
      <c r="P109" s="1"/>
      <c r="Q109" s="1"/>
      <c r="R109" s="1">
        <v>2.0250000000000004</v>
      </c>
      <c r="S109" t="str">
        <f>_xlfn.XLOOKUP(A109,'Risk'!A:A,'Risk'!D:D, "not found")</f>
        <v>not found</v>
      </c>
      <c r="T109" t="str">
        <f>_xlfn.XLOOKUP(A109,'Risk'!A:A,'Risk'!G:G, "not found")</f>
        <v>not found</v>
      </c>
    </row>
    <row r="110" spans="1:20" x14ac:dyDescent="0.25">
      <c r="A110" s="4" t="s">
        <v>110</v>
      </c>
      <c r="B110" s="1"/>
      <c r="C110" s="1"/>
      <c r="D110" s="1"/>
      <c r="E110" s="1"/>
      <c r="F110" s="1"/>
      <c r="G110" s="1"/>
      <c r="H110" s="1"/>
      <c r="I110" s="1"/>
      <c r="J110" s="1"/>
      <c r="K110" s="1">
        <v>1.2</v>
      </c>
      <c r="L110" s="1">
        <v>1</v>
      </c>
      <c r="M110" s="1"/>
      <c r="N110" s="1">
        <v>1.8</v>
      </c>
      <c r="O110" s="1">
        <v>1.1000000000000001</v>
      </c>
      <c r="P110" s="1">
        <v>1.7</v>
      </c>
      <c r="Q110" s="1"/>
      <c r="R110" s="1">
        <v>1.3599999999999999</v>
      </c>
      <c r="S110" t="str">
        <f>_xlfn.XLOOKUP(A110,'Risk'!A:A,'Risk'!D:D, "not found")</f>
        <v>not found</v>
      </c>
      <c r="T110" t="str">
        <f>_xlfn.XLOOKUP(A110,'Risk'!A:A,'Risk'!G:G, "not found")</f>
        <v>not found</v>
      </c>
    </row>
    <row r="111" spans="1:20" x14ac:dyDescent="0.25">
      <c r="A111" s="4" t="s">
        <v>111</v>
      </c>
      <c r="B111" s="1"/>
      <c r="C111" s="1"/>
      <c r="D111" s="1"/>
      <c r="E111" s="1">
        <v>2.4</v>
      </c>
      <c r="F111" s="1">
        <v>5.8</v>
      </c>
      <c r="G111" s="1">
        <v>7</v>
      </c>
      <c r="H111" s="1">
        <v>6.7</v>
      </c>
      <c r="I111" s="1"/>
      <c r="J111" s="1"/>
      <c r="K111" s="1"/>
      <c r="L111" s="1"/>
      <c r="M111" s="1">
        <v>5.0999999999999996</v>
      </c>
      <c r="N111" s="1">
        <v>6.8</v>
      </c>
      <c r="O111" s="1">
        <v>5.4</v>
      </c>
      <c r="P111" s="1">
        <v>6.1</v>
      </c>
      <c r="Q111" s="1"/>
      <c r="R111" s="1">
        <v>5.6624999999999996</v>
      </c>
      <c r="S111" t="str">
        <f>_xlfn.XLOOKUP(A111,'Risk'!A:A,'Risk'!D:D, "not found")</f>
        <v>not found</v>
      </c>
      <c r="T111" t="str">
        <f>_xlfn.XLOOKUP(A111,'Risk'!A:A,'Risk'!G:G, "not found")</f>
        <v>not found</v>
      </c>
    </row>
    <row r="112" spans="1:20" x14ac:dyDescent="0.25">
      <c r="A112" s="4" t="s">
        <v>112</v>
      </c>
      <c r="B112" s="1"/>
      <c r="C112" s="1"/>
      <c r="D112" s="1"/>
      <c r="E112" s="1">
        <v>4.5999999999999996</v>
      </c>
      <c r="F112" s="1">
        <v>3.4</v>
      </c>
      <c r="G112" s="1">
        <v>4.5</v>
      </c>
      <c r="H112" s="1">
        <v>3.4</v>
      </c>
      <c r="I112" s="1">
        <v>2.1</v>
      </c>
      <c r="J112" s="1">
        <v>2.8</v>
      </c>
      <c r="K112" s="1">
        <v>1.1000000000000001</v>
      </c>
      <c r="L112" s="1">
        <v>4.3</v>
      </c>
      <c r="M112" s="1">
        <v>2.9</v>
      </c>
      <c r="N112" s="1">
        <v>1.9</v>
      </c>
      <c r="O112" s="1">
        <v>2.2999999999999998</v>
      </c>
      <c r="P112" s="1">
        <v>3</v>
      </c>
      <c r="Q112" s="1"/>
      <c r="R112" s="1">
        <v>3.0249999999999999</v>
      </c>
      <c r="S112" t="str">
        <f>_xlfn.XLOOKUP(A112,'Risk'!A:A,'Risk'!D:D, "not found")</f>
        <v>not found</v>
      </c>
      <c r="T112" t="str">
        <f>_xlfn.XLOOKUP(A112,'Risk'!A:A,'Risk'!G:G, "not found")</f>
        <v>not found</v>
      </c>
    </row>
    <row r="113" spans="1:20" x14ac:dyDescent="0.25">
      <c r="A113" s="4" t="s">
        <v>113</v>
      </c>
      <c r="B113" s="1"/>
      <c r="C113" s="1"/>
      <c r="D113" s="1"/>
      <c r="E113" s="1">
        <v>0.5</v>
      </c>
      <c r="F113" s="1">
        <v>0.3</v>
      </c>
      <c r="G113" s="1">
        <v>0.3</v>
      </c>
      <c r="H113" s="1"/>
      <c r="I113" s="1">
        <v>0.5</v>
      </c>
      <c r="J113" s="1">
        <v>0.6</v>
      </c>
      <c r="K113" s="1">
        <v>0.6</v>
      </c>
      <c r="L113" s="1">
        <v>0.3</v>
      </c>
      <c r="M113" s="1"/>
      <c r="N113" s="1">
        <v>0.3</v>
      </c>
      <c r="O113" s="1">
        <v>0.4</v>
      </c>
      <c r="P113" s="1">
        <v>0.36</v>
      </c>
      <c r="Q113" s="1"/>
      <c r="R113" s="1">
        <v>0.41600000000000004</v>
      </c>
      <c r="S113">
        <f>_xlfn.XLOOKUP(A113,'Risk'!A:A,'Risk'!D:D, "not found")</f>
        <v>0</v>
      </c>
      <c r="T113">
        <f>_xlfn.XLOOKUP(A113,'Risk'!A:A,'Risk'!G:G, "not found")</f>
        <v>0</v>
      </c>
    </row>
    <row r="114" spans="1:20" x14ac:dyDescent="0.25">
      <c r="A114" s="4" t="s">
        <v>114</v>
      </c>
      <c r="B114" s="1"/>
      <c r="C114" s="1"/>
      <c r="D114" s="1"/>
      <c r="E114" s="1"/>
      <c r="F114" s="1">
        <v>0.2</v>
      </c>
      <c r="G114" s="1">
        <v>0.2</v>
      </c>
      <c r="H114" s="1">
        <v>0.1</v>
      </c>
      <c r="I114" s="1"/>
      <c r="J114" s="1"/>
      <c r="K114" s="1"/>
      <c r="L114" s="1">
        <v>1.4</v>
      </c>
      <c r="M114" s="1">
        <v>0.5</v>
      </c>
      <c r="N114" s="1">
        <v>0.9</v>
      </c>
      <c r="O114" s="1">
        <v>0.8</v>
      </c>
      <c r="P114" s="1">
        <v>1.41</v>
      </c>
      <c r="Q114" s="1"/>
      <c r="R114" s="1">
        <v>0.68874999999999997</v>
      </c>
      <c r="S114">
        <f>_xlfn.XLOOKUP(A114,'Risk'!A:A,'Risk'!D:D, "not found")</f>
        <v>0</v>
      </c>
      <c r="T114">
        <f>_xlfn.XLOOKUP(A114,'Risk'!A:A,'Risk'!G:G, "not found")</f>
        <v>0</v>
      </c>
    </row>
    <row r="115" spans="1:20" x14ac:dyDescent="0.25">
      <c r="A115" s="4" t="s">
        <v>115</v>
      </c>
      <c r="B115" s="1"/>
      <c r="C115" s="1"/>
      <c r="D115" s="1"/>
      <c r="E115" s="1">
        <v>0.3</v>
      </c>
      <c r="F115" s="1">
        <v>0.3</v>
      </c>
      <c r="G115" s="1">
        <v>0.4</v>
      </c>
      <c r="H115" s="1">
        <v>0.3</v>
      </c>
      <c r="I115" s="1">
        <v>0.3</v>
      </c>
      <c r="J115" s="1">
        <v>0.4</v>
      </c>
      <c r="K115" s="1">
        <v>0.4</v>
      </c>
      <c r="L115" s="1">
        <v>0.2</v>
      </c>
      <c r="M115" s="1">
        <v>0.3</v>
      </c>
      <c r="N115" s="1">
        <v>0.4</v>
      </c>
      <c r="O115" s="1">
        <v>0.4</v>
      </c>
      <c r="P115" s="1">
        <v>0.4</v>
      </c>
      <c r="Q115" s="1"/>
      <c r="R115" s="1">
        <v>0.34166666666666662</v>
      </c>
      <c r="S115" t="str">
        <f>_xlfn.XLOOKUP(A115,'Risk'!A:A,'Risk'!D:D, "not found")</f>
        <v>not found</v>
      </c>
      <c r="T115" t="str">
        <f>_xlfn.XLOOKUP(A115,'Risk'!A:A,'Risk'!G:G, "not found")</f>
        <v>not found</v>
      </c>
    </row>
    <row r="116" spans="1:20" x14ac:dyDescent="0.25">
      <c r="A116" s="4" t="s">
        <v>116</v>
      </c>
      <c r="B116" s="1"/>
      <c r="C116" s="1"/>
      <c r="D116" s="1"/>
      <c r="E116" s="1">
        <v>1.6</v>
      </c>
      <c r="F116" s="1">
        <v>1.6</v>
      </c>
      <c r="G116" s="1"/>
      <c r="H116" s="1"/>
      <c r="I116" s="1"/>
      <c r="J116" s="1"/>
      <c r="K116" s="1">
        <v>1</v>
      </c>
      <c r="L116" s="1"/>
      <c r="M116" s="1"/>
      <c r="N116" s="1"/>
      <c r="O116" s="1"/>
      <c r="P116" s="1"/>
      <c r="Q116" s="1"/>
      <c r="R116" s="1">
        <v>1.4000000000000001</v>
      </c>
      <c r="S116" t="str">
        <f>_xlfn.XLOOKUP(A116,'Risk'!A:A,'Risk'!D:D, "not found")</f>
        <v>not found</v>
      </c>
      <c r="T116" t="str">
        <f>_xlfn.XLOOKUP(A116,'Risk'!A:A,'Risk'!G:G, "not found")</f>
        <v>not found</v>
      </c>
    </row>
    <row r="117" spans="1:20" x14ac:dyDescent="0.25">
      <c r="A117" s="4" t="s">
        <v>117</v>
      </c>
      <c r="B117" s="1"/>
      <c r="C117" s="1"/>
      <c r="D117" s="1"/>
      <c r="E117" s="1">
        <v>1.6</v>
      </c>
      <c r="F117" s="1">
        <v>1.6</v>
      </c>
      <c r="G117" s="1">
        <v>1.5</v>
      </c>
      <c r="H117" s="1">
        <v>2.7</v>
      </c>
      <c r="I117" s="1"/>
      <c r="J117" s="1"/>
      <c r="K117" s="1">
        <v>0.9</v>
      </c>
      <c r="L117" s="1">
        <v>1.4</v>
      </c>
      <c r="M117" s="1"/>
      <c r="N117" s="1"/>
      <c r="O117" s="1"/>
      <c r="P117" s="1"/>
      <c r="Q117" s="1"/>
      <c r="R117" s="1">
        <v>1.6166666666666669</v>
      </c>
      <c r="S117">
        <f>_xlfn.XLOOKUP(A117,'Risk'!A:A,'Risk'!D:D, "not found")</f>
        <v>28.5</v>
      </c>
      <c r="T117">
        <f>_xlfn.XLOOKUP(A117,'Risk'!A:A,'Risk'!G:G, "not found")</f>
        <v>49</v>
      </c>
    </row>
    <row r="118" spans="1:20" x14ac:dyDescent="0.25">
      <c r="A118" s="4" t="s">
        <v>118</v>
      </c>
      <c r="B118" s="1"/>
      <c r="C118" s="1"/>
      <c r="D118" s="1"/>
      <c r="E118" s="1"/>
      <c r="F118" s="1"/>
      <c r="G118" s="1"/>
      <c r="H118" s="1"/>
      <c r="I118" s="1"/>
      <c r="J118" s="1">
        <v>0</v>
      </c>
      <c r="K118" s="1"/>
      <c r="L118" s="1"/>
      <c r="M118" s="1">
        <v>0</v>
      </c>
      <c r="N118" s="1">
        <v>0</v>
      </c>
      <c r="O118" s="1"/>
      <c r="P118" s="1">
        <v>0.3</v>
      </c>
      <c r="Q118" s="1"/>
      <c r="R118" s="1">
        <v>7.4999999999999997E-2</v>
      </c>
      <c r="S118" t="str">
        <f>_xlfn.XLOOKUP(A118,'Risk'!A:A,'Risk'!D:D, "not found")</f>
        <v>not found</v>
      </c>
      <c r="T118" t="str">
        <f>_xlfn.XLOOKUP(A118,'Risk'!A:A,'Risk'!G:G, "not found")</f>
        <v>not found</v>
      </c>
    </row>
    <row r="119" spans="1:20" x14ac:dyDescent="0.25">
      <c r="A119" s="4" t="s">
        <v>119</v>
      </c>
      <c r="B119" s="1"/>
      <c r="C119" s="1"/>
      <c r="D119" s="1"/>
      <c r="E119" s="1"/>
      <c r="F119" s="1"/>
      <c r="G119" s="1"/>
      <c r="H119" s="1">
        <v>2.2999999999999998</v>
      </c>
      <c r="I119" s="1"/>
      <c r="J119" s="1">
        <v>0</v>
      </c>
      <c r="K119" s="1"/>
      <c r="L119" s="1">
        <v>1.9</v>
      </c>
      <c r="M119" s="1">
        <v>2.1</v>
      </c>
      <c r="N119" s="1">
        <v>2.5</v>
      </c>
      <c r="O119" s="1"/>
      <c r="P119" s="1">
        <v>3.06</v>
      </c>
      <c r="Q119" s="1"/>
      <c r="R119" s="1">
        <v>1.9766666666666666</v>
      </c>
      <c r="S119" t="str">
        <f>_xlfn.XLOOKUP(A119,'Risk'!A:A,'Risk'!D:D, "not found")</f>
        <v>not found</v>
      </c>
      <c r="T119" t="str">
        <f>_xlfn.XLOOKUP(A119,'Risk'!A:A,'Risk'!G:G, "not found")</f>
        <v>not found</v>
      </c>
    </row>
    <row r="120" spans="1:20" x14ac:dyDescent="0.25">
      <c r="A120" s="4" t="s">
        <v>120</v>
      </c>
      <c r="B120" s="1"/>
      <c r="C120" s="1"/>
      <c r="D120" s="1"/>
      <c r="E120" s="1"/>
      <c r="F120" s="1"/>
      <c r="G120" s="1"/>
      <c r="H120" s="1">
        <v>0.7</v>
      </c>
      <c r="I120" s="1"/>
      <c r="J120" s="1"/>
      <c r="K120" s="1"/>
      <c r="L120" s="1"/>
      <c r="M120" s="1"/>
      <c r="N120" s="1"/>
      <c r="O120" s="1">
        <v>0.9</v>
      </c>
      <c r="P120" s="1"/>
      <c r="Q120" s="1"/>
      <c r="R120" s="1">
        <v>0.8</v>
      </c>
      <c r="S120" t="str">
        <f>_xlfn.XLOOKUP(A120,'Risk'!A:A,'Risk'!D:D, "not found")</f>
        <v>not found</v>
      </c>
      <c r="T120" t="str">
        <f>_xlfn.XLOOKUP(A120,'Risk'!A:A,'Risk'!G:G, "not found")</f>
        <v>not found</v>
      </c>
    </row>
    <row r="121" spans="1:20" x14ac:dyDescent="0.25">
      <c r="A121" s="4" t="s">
        <v>121</v>
      </c>
      <c r="B121" s="1"/>
      <c r="C121" s="1"/>
      <c r="D121" s="1"/>
      <c r="E121" s="1"/>
      <c r="F121" s="1"/>
      <c r="G121" s="1">
        <v>2.2999999999999998</v>
      </c>
      <c r="H121" s="1">
        <v>1</v>
      </c>
      <c r="I121" s="1">
        <v>0</v>
      </c>
      <c r="J121" s="1">
        <v>0.2</v>
      </c>
      <c r="K121" s="1">
        <v>0.1</v>
      </c>
      <c r="L121" s="1">
        <v>0.1</v>
      </c>
      <c r="M121" s="1">
        <v>0.3</v>
      </c>
      <c r="N121" s="1">
        <v>0.1</v>
      </c>
      <c r="O121" s="1">
        <v>0.7</v>
      </c>
      <c r="P121" s="1">
        <v>0.3</v>
      </c>
      <c r="Q121" s="1"/>
      <c r="R121" s="1">
        <v>0.51</v>
      </c>
      <c r="S121" t="str">
        <f>_xlfn.XLOOKUP(A121,'Risk'!A:A,'Risk'!D:D, "not found")</f>
        <v>not found</v>
      </c>
      <c r="T121" t="str">
        <f>_xlfn.XLOOKUP(A121,'Risk'!A:A,'Risk'!G:G, "not found")</f>
        <v>not found</v>
      </c>
    </row>
    <row r="122" spans="1:20" x14ac:dyDescent="0.25">
      <c r="A122" s="4" t="s">
        <v>122</v>
      </c>
      <c r="B122" s="1"/>
      <c r="C122" s="1"/>
      <c r="D122" s="1"/>
      <c r="E122" s="1">
        <v>0.9</v>
      </c>
      <c r="F122" s="1">
        <v>0.4</v>
      </c>
      <c r="G122" s="1">
        <v>0.4</v>
      </c>
      <c r="H122" s="1">
        <v>0.9</v>
      </c>
      <c r="I122" s="1">
        <v>1.6</v>
      </c>
      <c r="J122" s="1"/>
      <c r="K122" s="1">
        <v>1.5</v>
      </c>
      <c r="L122" s="1">
        <v>0.9</v>
      </c>
      <c r="M122" s="1"/>
      <c r="N122" s="1">
        <v>0.8</v>
      </c>
      <c r="O122" s="1">
        <v>0.4</v>
      </c>
      <c r="P122" s="1">
        <v>1.7</v>
      </c>
      <c r="Q122" s="1"/>
      <c r="R122" s="1">
        <v>0.95</v>
      </c>
      <c r="S122">
        <f>_xlfn.XLOOKUP(A122,'Risk'!A:A,'Risk'!D:D, "not found")</f>
        <v>0</v>
      </c>
      <c r="T122">
        <f>_xlfn.XLOOKUP(A122,'Risk'!A:A,'Risk'!G:G, "not found")</f>
        <v>43</v>
      </c>
    </row>
    <row r="123" spans="1:20" x14ac:dyDescent="0.25">
      <c r="A123" s="4" t="s">
        <v>123</v>
      </c>
      <c r="B123" s="1"/>
      <c r="C123" s="1"/>
      <c r="D123" s="1"/>
      <c r="E123" s="1">
        <v>0.1</v>
      </c>
      <c r="F123" s="1">
        <v>0.1</v>
      </c>
      <c r="G123" s="1"/>
      <c r="H123" s="1"/>
      <c r="I123" s="1"/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/>
      <c r="R123" s="1">
        <v>2.2222222222222223E-2</v>
      </c>
      <c r="S123" t="str">
        <f>_xlfn.XLOOKUP(A123,'Risk'!A:A,'Risk'!D:D, "not found")</f>
        <v>not found</v>
      </c>
      <c r="T123" t="str">
        <f>_xlfn.XLOOKUP(A123,'Risk'!A:A,'Risk'!G:G, "not found")</f>
        <v>not found</v>
      </c>
    </row>
    <row r="124" spans="1:20" x14ac:dyDescent="0.25">
      <c r="A124" s="4" t="s">
        <v>124</v>
      </c>
      <c r="B124" s="1"/>
      <c r="C124" s="1"/>
      <c r="D124" s="1"/>
      <c r="E124" s="1"/>
      <c r="F124" s="1"/>
      <c r="G124" s="1"/>
      <c r="H124" s="1"/>
      <c r="I124" s="1"/>
      <c r="J124" s="1">
        <v>0.2</v>
      </c>
      <c r="K124" s="1">
        <v>0.1</v>
      </c>
      <c r="L124" s="1">
        <v>0.4</v>
      </c>
      <c r="M124" s="1">
        <v>4.8</v>
      </c>
      <c r="N124" s="1">
        <v>2.4</v>
      </c>
      <c r="O124" s="1">
        <v>0.9</v>
      </c>
      <c r="P124" s="1">
        <v>0.57999999999999996</v>
      </c>
      <c r="Q124" s="1"/>
      <c r="R124" s="1">
        <v>1.34</v>
      </c>
      <c r="S124">
        <f>_xlfn.XLOOKUP(A124,'Risk'!A:A,'Risk'!D:D, "not found")</f>
        <v>21.5</v>
      </c>
      <c r="T124">
        <f>_xlfn.XLOOKUP(A124,'Risk'!A:A,'Risk'!G:G, "not found")</f>
        <v>30</v>
      </c>
    </row>
    <row r="125" spans="1:20" x14ac:dyDescent="0.25">
      <c r="A125" s="4" t="s">
        <v>125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>
        <v>0</v>
      </c>
      <c r="P125" s="1"/>
      <c r="Q125" s="1"/>
      <c r="R125" s="1">
        <v>0</v>
      </c>
      <c r="S125" t="str">
        <f>_xlfn.XLOOKUP(A125,'Risk'!A:A,'Risk'!D:D, "not found")</f>
        <v>not found</v>
      </c>
      <c r="T125" t="str">
        <f>_xlfn.XLOOKUP(A125,'Risk'!A:A,'Risk'!G:G, "not found")</f>
        <v>not found</v>
      </c>
    </row>
    <row r="126" spans="1:20" x14ac:dyDescent="0.25">
      <c r="A126" s="4" t="s">
        <v>126</v>
      </c>
      <c r="B126" s="1"/>
      <c r="C126" s="1"/>
      <c r="D126" s="1"/>
      <c r="E126" s="1">
        <v>0.1</v>
      </c>
      <c r="F126" s="1"/>
      <c r="G126" s="1">
        <v>0</v>
      </c>
      <c r="H126" s="1">
        <v>0.1</v>
      </c>
      <c r="I126" s="1">
        <v>0</v>
      </c>
      <c r="J126" s="1"/>
      <c r="K126" s="1">
        <v>0.1</v>
      </c>
      <c r="L126" s="1">
        <v>0</v>
      </c>
      <c r="M126" s="1">
        <v>0.1</v>
      </c>
      <c r="N126" s="1">
        <v>0.1</v>
      </c>
      <c r="O126" s="1">
        <v>0</v>
      </c>
      <c r="P126" s="1">
        <v>0</v>
      </c>
      <c r="Q126" s="1"/>
      <c r="R126" s="1">
        <v>0.05</v>
      </c>
      <c r="S126" t="str">
        <f>_xlfn.XLOOKUP(A126,'Risk'!A:A,'Risk'!D:D, "not found")</f>
        <v>not found</v>
      </c>
      <c r="T126" t="str">
        <f>_xlfn.XLOOKUP(A126,'Risk'!A:A,'Risk'!G:G, "not found")</f>
        <v>not found</v>
      </c>
    </row>
    <row r="127" spans="1:20" x14ac:dyDescent="0.25">
      <c r="A127" s="4" t="s">
        <v>127</v>
      </c>
      <c r="B127" s="1"/>
      <c r="C127" s="1"/>
      <c r="D127" s="1"/>
      <c r="E127" s="1"/>
      <c r="F127" s="1">
        <v>0.4</v>
      </c>
      <c r="G127" s="1">
        <v>1.4</v>
      </c>
      <c r="H127" s="1"/>
      <c r="I127" s="1"/>
      <c r="J127" s="1"/>
      <c r="K127" s="1"/>
      <c r="L127" s="1"/>
      <c r="M127" s="1">
        <v>0</v>
      </c>
      <c r="N127" s="1">
        <v>0.1</v>
      </c>
      <c r="O127" s="1">
        <v>1.2</v>
      </c>
      <c r="P127" s="1">
        <v>0.9</v>
      </c>
      <c r="Q127" s="1"/>
      <c r="R127" s="1">
        <v>0.66666666666666663</v>
      </c>
      <c r="S127">
        <f>_xlfn.XLOOKUP(A127,'Risk'!A:A,'Risk'!D:D, "not found")</f>
        <v>9</v>
      </c>
      <c r="T127">
        <f>_xlfn.XLOOKUP(A127,'Risk'!A:A,'Risk'!G:G, "not found")</f>
        <v>29.5</v>
      </c>
    </row>
    <row r="128" spans="1:20" x14ac:dyDescent="0.25">
      <c r="A128" s="4" t="s">
        <v>128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>
        <v>0</v>
      </c>
      <c r="O128" s="1"/>
      <c r="P128" s="1"/>
      <c r="Q128" s="1"/>
      <c r="R128" s="1">
        <v>0</v>
      </c>
      <c r="S128" t="str">
        <f>_xlfn.XLOOKUP(A128,'Risk'!A:A,'Risk'!D:D, "not found")</f>
        <v>not found</v>
      </c>
      <c r="T128" t="str">
        <f>_xlfn.XLOOKUP(A128,'Risk'!A:A,'Risk'!G:G, "not found")</f>
        <v>not found</v>
      </c>
    </row>
    <row r="129" spans="1:20" x14ac:dyDescent="0.25">
      <c r="A129" s="4" t="s">
        <v>129</v>
      </c>
      <c r="B129" s="1"/>
      <c r="C129" s="1"/>
      <c r="D129" s="1"/>
      <c r="E129" s="1"/>
      <c r="F129" s="1"/>
      <c r="G129" s="1">
        <v>0.1</v>
      </c>
      <c r="H129" s="1"/>
      <c r="I129" s="1">
        <v>0</v>
      </c>
      <c r="J129" s="1">
        <v>0</v>
      </c>
      <c r="K129" s="1"/>
      <c r="L129" s="1"/>
      <c r="M129" s="1"/>
      <c r="N129" s="1"/>
      <c r="O129" s="1"/>
      <c r="P129" s="1"/>
      <c r="Q129" s="1"/>
      <c r="R129" s="1">
        <v>3.3333333333333333E-2</v>
      </c>
      <c r="S129" t="str">
        <f>_xlfn.XLOOKUP(A129,'Risk'!A:A,'Risk'!D:D, "not found")</f>
        <v>not found</v>
      </c>
      <c r="T129" t="str">
        <f>_xlfn.XLOOKUP(A129,'Risk'!A:A,'Risk'!G:G, "not found")</f>
        <v>not found</v>
      </c>
    </row>
    <row r="130" spans="1:20" x14ac:dyDescent="0.25">
      <c r="A130" s="4" t="s">
        <v>130</v>
      </c>
      <c r="B130" s="1"/>
      <c r="C130" s="1"/>
      <c r="D130" s="1"/>
      <c r="E130" s="1"/>
      <c r="F130" s="1"/>
      <c r="G130" s="1">
        <v>6.7</v>
      </c>
      <c r="H130" s="1"/>
      <c r="I130" s="1">
        <v>6.2</v>
      </c>
      <c r="J130" s="1">
        <v>13.7</v>
      </c>
      <c r="K130" s="1">
        <v>13.5</v>
      </c>
      <c r="L130" s="1">
        <v>13.2</v>
      </c>
      <c r="M130" s="1"/>
      <c r="N130" s="1">
        <v>100</v>
      </c>
      <c r="O130" s="1"/>
      <c r="P130" s="1"/>
      <c r="Q130" s="1"/>
      <c r="R130" s="1">
        <v>25.55</v>
      </c>
      <c r="S130" t="str">
        <f>_xlfn.XLOOKUP(A130,'Risk'!A:A,'Risk'!D:D, "not found")</f>
        <v>not found</v>
      </c>
      <c r="T130" t="str">
        <f>_xlfn.XLOOKUP(A130,'Risk'!A:A,'Risk'!G:G, "not found")</f>
        <v>not found</v>
      </c>
    </row>
    <row r="131" spans="1:20" x14ac:dyDescent="0.25">
      <c r="A131" s="4" t="s">
        <v>131</v>
      </c>
      <c r="B131" s="1"/>
      <c r="C131" s="1"/>
      <c r="D131" s="1"/>
      <c r="E131" s="1"/>
      <c r="F131" s="1"/>
      <c r="G131" s="1">
        <v>1.3</v>
      </c>
      <c r="H131" s="1">
        <v>8.6999999999999993</v>
      </c>
      <c r="I131" s="1"/>
      <c r="J131" s="1"/>
      <c r="K131" s="1">
        <v>1.5</v>
      </c>
      <c r="L131" s="1">
        <v>5.9</v>
      </c>
      <c r="M131" s="1">
        <v>1.3</v>
      </c>
      <c r="N131" s="1">
        <v>1.4</v>
      </c>
      <c r="O131" s="1">
        <v>4</v>
      </c>
      <c r="P131" s="1">
        <v>4.0999999999999996</v>
      </c>
      <c r="Q131" s="1"/>
      <c r="R131" s="1">
        <v>3.5249999999999995</v>
      </c>
      <c r="S131" t="str">
        <f>_xlfn.XLOOKUP(A131,'Risk'!A:A,'Risk'!D:D, "not found")</f>
        <v>not found</v>
      </c>
      <c r="T131" t="str">
        <f>_xlfn.XLOOKUP(A131,'Risk'!A:A,'Risk'!G:G, "not found")</f>
        <v>not found</v>
      </c>
    </row>
    <row r="132" spans="1:20" x14ac:dyDescent="0.25">
      <c r="A132" s="4" t="s">
        <v>132</v>
      </c>
      <c r="B132" s="1"/>
      <c r="C132" s="1"/>
      <c r="D132" s="1"/>
      <c r="E132" s="1"/>
      <c r="F132" s="1">
        <v>3.9</v>
      </c>
      <c r="G132" s="1">
        <v>2.2000000000000002</v>
      </c>
      <c r="H132" s="1">
        <v>1.6</v>
      </c>
      <c r="I132" s="1"/>
      <c r="J132" s="1"/>
      <c r="K132" s="1"/>
      <c r="L132" s="1"/>
      <c r="M132" s="1"/>
      <c r="N132" s="1"/>
      <c r="O132" s="1">
        <v>0</v>
      </c>
      <c r="P132" s="1">
        <v>0.1</v>
      </c>
      <c r="Q132" s="1"/>
      <c r="R132" s="1">
        <v>1.5599999999999998</v>
      </c>
      <c r="S132" t="str">
        <f>_xlfn.XLOOKUP(A132,'Risk'!A:A,'Risk'!D:D, "not found")</f>
        <v>not found</v>
      </c>
      <c r="T132" t="str">
        <f>_xlfn.XLOOKUP(A132,'Risk'!A:A,'Risk'!G:G, "not found")</f>
        <v>not found</v>
      </c>
    </row>
    <row r="133" spans="1:20" x14ac:dyDescent="0.25">
      <c r="A133" s="4" t="s">
        <v>133</v>
      </c>
      <c r="B133" s="1"/>
      <c r="C133" s="1"/>
      <c r="D133" s="1"/>
      <c r="E133" s="1"/>
      <c r="F133" s="1"/>
      <c r="G133" s="1"/>
      <c r="H133" s="1"/>
      <c r="I133" s="1">
        <v>8.3000000000000007</v>
      </c>
      <c r="J133" s="1">
        <v>5.6</v>
      </c>
      <c r="K133" s="1"/>
      <c r="L133" s="1"/>
      <c r="M133" s="1"/>
      <c r="N133" s="1">
        <v>7.6</v>
      </c>
      <c r="O133" s="1">
        <v>5.8</v>
      </c>
      <c r="P133" s="1">
        <v>10.9</v>
      </c>
      <c r="Q133" s="1"/>
      <c r="R133" s="1">
        <v>7.6400000000000006</v>
      </c>
      <c r="S133" t="str">
        <f>_xlfn.XLOOKUP(A133,'Risk'!A:A,'Risk'!D:D, "not found")</f>
        <v>not found</v>
      </c>
      <c r="T133" t="str">
        <f>_xlfn.XLOOKUP(A133,'Risk'!A:A,'Risk'!G:G, "not found")</f>
        <v>not found</v>
      </c>
    </row>
    <row r="134" spans="1:20" x14ac:dyDescent="0.25">
      <c r="A134" s="4" t="s">
        <v>134</v>
      </c>
      <c r="B134" s="1"/>
      <c r="C134" s="1"/>
      <c r="D134" s="1"/>
      <c r="E134" s="1">
        <v>0</v>
      </c>
      <c r="F134" s="1">
        <v>0</v>
      </c>
      <c r="G134" s="1">
        <v>0</v>
      </c>
      <c r="H134" s="1">
        <v>0.1</v>
      </c>
      <c r="I134" s="1">
        <v>0.1</v>
      </c>
      <c r="J134" s="1"/>
      <c r="K134" s="1">
        <v>0.1</v>
      </c>
      <c r="L134" s="1">
        <v>0</v>
      </c>
      <c r="M134" s="1">
        <v>0</v>
      </c>
      <c r="N134" s="1">
        <v>1.2999999999999999E-2</v>
      </c>
      <c r="O134" s="1">
        <v>0</v>
      </c>
      <c r="P134" s="1">
        <v>0</v>
      </c>
      <c r="Q134" s="1"/>
      <c r="R134" s="1">
        <v>2.8454545454545458E-2</v>
      </c>
      <c r="S134" t="str">
        <f>_xlfn.XLOOKUP(A134,'Risk'!A:A,'Risk'!D:D, "not found")</f>
        <v>not found</v>
      </c>
      <c r="T134" t="str">
        <f>_xlfn.XLOOKUP(A134,'Risk'!A:A,'Risk'!G:G, "not found")</f>
        <v>not found</v>
      </c>
    </row>
    <row r="135" spans="1:20" x14ac:dyDescent="0.25">
      <c r="A135" s="4" t="s">
        <v>135</v>
      </c>
      <c r="B135" s="1"/>
      <c r="C135" s="1"/>
      <c r="D135" s="1"/>
      <c r="E135" s="1"/>
      <c r="F135" s="1">
        <v>3.5</v>
      </c>
      <c r="G135" s="1">
        <v>2.2999999999999998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>
        <v>2.9</v>
      </c>
      <c r="S135" t="str">
        <f>_xlfn.XLOOKUP(A135,'Risk'!A:A,'Risk'!D:D, "not found")</f>
        <v>not found</v>
      </c>
      <c r="T135" t="str">
        <f>_xlfn.XLOOKUP(A135,'Risk'!A:A,'Risk'!G:G, "not found")</f>
        <v>not found</v>
      </c>
    </row>
    <row r="136" spans="1:20" x14ac:dyDescent="0.25">
      <c r="A136" s="4" t="s">
        <v>136</v>
      </c>
      <c r="B136" s="1"/>
      <c r="C136" s="1"/>
      <c r="D136" s="1"/>
      <c r="E136" s="1"/>
      <c r="F136" s="1"/>
      <c r="G136" s="1"/>
      <c r="H136" s="1"/>
      <c r="I136" s="1"/>
      <c r="J136" s="1">
        <v>0</v>
      </c>
      <c r="K136" s="1"/>
      <c r="L136" s="1"/>
      <c r="M136" s="1"/>
      <c r="N136" s="1"/>
      <c r="O136" s="1"/>
      <c r="P136" s="1"/>
      <c r="Q136" s="1"/>
      <c r="R136" s="1">
        <v>0</v>
      </c>
      <c r="S136" t="str">
        <f>_xlfn.XLOOKUP(A136,'Risk'!A:A,'Risk'!D:D, "not found")</f>
        <v>not found</v>
      </c>
      <c r="T136" t="str">
        <f>_xlfn.XLOOKUP(A136,'Risk'!A:A,'Risk'!G:G, "not found")</f>
        <v>not found</v>
      </c>
    </row>
    <row r="137" spans="1:20" x14ac:dyDescent="0.25">
      <c r="A137" s="4" t="s">
        <v>137</v>
      </c>
      <c r="B137" s="1"/>
      <c r="C137" s="1"/>
      <c r="D137" s="1"/>
      <c r="E137" s="1">
        <v>0.8</v>
      </c>
      <c r="F137" s="1"/>
      <c r="G137" s="1"/>
      <c r="H137" s="1">
        <v>0</v>
      </c>
      <c r="I137" s="1"/>
      <c r="J137" s="1">
        <v>0.1</v>
      </c>
      <c r="K137" s="1">
        <v>0</v>
      </c>
      <c r="L137" s="1">
        <v>0.1</v>
      </c>
      <c r="M137" s="1">
        <v>0</v>
      </c>
      <c r="N137" s="1"/>
      <c r="O137" s="1"/>
      <c r="P137" s="1"/>
      <c r="Q137" s="1"/>
      <c r="R137" s="1">
        <v>0.16666666666666666</v>
      </c>
      <c r="S137" t="str">
        <f>_xlfn.XLOOKUP(A137,'Risk'!A:A,'Risk'!D:D, "not found")</f>
        <v>not found</v>
      </c>
      <c r="T137" t="str">
        <f>_xlfn.XLOOKUP(A137,'Risk'!A:A,'Risk'!G:G, "not found")</f>
        <v>not found</v>
      </c>
    </row>
    <row r="138" spans="1:20" x14ac:dyDescent="0.25">
      <c r="A138" s="4" t="s">
        <v>138</v>
      </c>
      <c r="B138" s="1"/>
      <c r="C138" s="1"/>
      <c r="D138" s="1"/>
      <c r="E138" s="1">
        <v>0.2</v>
      </c>
      <c r="F138" s="1">
        <v>0.1</v>
      </c>
      <c r="G138" s="1">
        <v>0.1</v>
      </c>
      <c r="H138" s="1">
        <v>0.1</v>
      </c>
      <c r="I138" s="1">
        <v>0.1</v>
      </c>
      <c r="J138" s="1">
        <v>0</v>
      </c>
      <c r="K138" s="1">
        <v>0.1</v>
      </c>
      <c r="L138" s="1">
        <v>0.1</v>
      </c>
      <c r="M138" s="1"/>
      <c r="N138" s="1">
        <v>0.2</v>
      </c>
      <c r="O138" s="1">
        <v>0.3</v>
      </c>
      <c r="P138" s="1">
        <v>0.4</v>
      </c>
      <c r="Q138" s="1"/>
      <c r="R138" s="1">
        <v>0.15454545454545457</v>
      </c>
      <c r="S138" t="str">
        <f>_xlfn.XLOOKUP(A138,'Risk'!A:A,'Risk'!D:D, "not found")</f>
        <v>not found</v>
      </c>
      <c r="T138" t="str">
        <f>_xlfn.XLOOKUP(A138,'Risk'!A:A,'Risk'!G:G, "not found")</f>
        <v>not found</v>
      </c>
    </row>
    <row r="139" spans="1:20" x14ac:dyDescent="0.25">
      <c r="A139" s="4" t="s">
        <v>139</v>
      </c>
      <c r="B139" s="1"/>
      <c r="C139" s="1"/>
      <c r="D139" s="1"/>
      <c r="E139" s="1"/>
      <c r="F139" s="1"/>
      <c r="G139" s="1"/>
      <c r="H139" s="1"/>
      <c r="I139" s="1"/>
      <c r="J139" s="1"/>
      <c r="K139" s="1">
        <v>0.5</v>
      </c>
      <c r="L139" s="1"/>
      <c r="M139" s="1"/>
      <c r="N139" s="1"/>
      <c r="O139" s="1"/>
      <c r="P139" s="1"/>
      <c r="Q139" s="1"/>
      <c r="R139" s="1">
        <v>0.5</v>
      </c>
      <c r="S139">
        <f>_xlfn.XLOOKUP(A139,'Risk'!A:A,'Risk'!D:D, "not found")</f>
        <v>0</v>
      </c>
      <c r="T139">
        <f>_xlfn.XLOOKUP(A139,'Risk'!A:A,'Risk'!G:G, "not found")</f>
        <v>16</v>
      </c>
    </row>
    <row r="140" spans="1:20" x14ac:dyDescent="0.25">
      <c r="A140" s="4" t="s">
        <v>140</v>
      </c>
      <c r="B140" s="1"/>
      <c r="C140" s="1"/>
      <c r="D140" s="1"/>
      <c r="E140" s="1">
        <v>1.3</v>
      </c>
      <c r="F140" s="1">
        <v>1.1000000000000001</v>
      </c>
      <c r="G140" s="1">
        <v>1.2</v>
      </c>
      <c r="H140" s="1">
        <v>1.2</v>
      </c>
      <c r="I140" s="1"/>
      <c r="J140" s="1">
        <v>0.8</v>
      </c>
      <c r="K140" s="1">
        <v>0.1</v>
      </c>
      <c r="L140" s="1">
        <v>1.4</v>
      </c>
      <c r="M140" s="1">
        <v>2.2999999999999998</v>
      </c>
      <c r="N140" s="1">
        <v>2.2000000000000002</v>
      </c>
      <c r="O140" s="1">
        <v>1.5</v>
      </c>
      <c r="P140" s="1">
        <v>1.5</v>
      </c>
      <c r="Q140" s="1"/>
      <c r="R140" s="1">
        <v>1.3272727272727272</v>
      </c>
      <c r="S140" t="str">
        <f>_xlfn.XLOOKUP(A140,'Risk'!A:A,'Risk'!D:D, "not found")</f>
        <v>not found</v>
      </c>
      <c r="T140" t="str">
        <f>_xlfn.XLOOKUP(A140,'Risk'!A:A,'Risk'!G:G, "not found")</f>
        <v>not found</v>
      </c>
    </row>
    <row r="141" spans="1:20" x14ac:dyDescent="0.25">
      <c r="A141" s="4" t="s">
        <v>141</v>
      </c>
      <c r="B141" s="1"/>
      <c r="C141" s="1"/>
      <c r="D141" s="1"/>
      <c r="E141" s="1"/>
      <c r="F141" s="1"/>
      <c r="G141" s="1"/>
      <c r="H141" s="1"/>
      <c r="I141" s="1"/>
      <c r="J141" s="1">
        <v>0</v>
      </c>
      <c r="K141" s="1">
        <v>0.1</v>
      </c>
      <c r="L141" s="1">
        <v>0.1</v>
      </c>
      <c r="M141" s="1">
        <v>0</v>
      </c>
      <c r="N141" s="1"/>
      <c r="O141" s="1"/>
      <c r="P141" s="1"/>
      <c r="Q141" s="1"/>
      <c r="R141" s="1">
        <v>0.05</v>
      </c>
      <c r="S141" t="str">
        <f>_xlfn.XLOOKUP(A141,'Risk'!A:A,'Risk'!D:D, "not found")</f>
        <v>not found</v>
      </c>
      <c r="T141" t="str">
        <f>_xlfn.XLOOKUP(A141,'Risk'!A:A,'Risk'!G:G, "not found")</f>
        <v>not found</v>
      </c>
    </row>
    <row r="142" spans="1:20" x14ac:dyDescent="0.25">
      <c r="A142" s="4" t="s">
        <v>142</v>
      </c>
      <c r="B142" s="1"/>
      <c r="C142" s="1"/>
      <c r="D142" s="1"/>
      <c r="E142" s="1">
        <v>1.4</v>
      </c>
      <c r="F142" s="1">
        <v>1.7</v>
      </c>
      <c r="G142" s="1">
        <v>0.1</v>
      </c>
      <c r="H142" s="1"/>
      <c r="I142" s="1"/>
      <c r="J142" s="1"/>
      <c r="K142" s="1">
        <v>0.3</v>
      </c>
      <c r="L142" s="1">
        <v>0.2</v>
      </c>
      <c r="M142" s="1">
        <v>0.2</v>
      </c>
      <c r="N142" s="1">
        <v>0.1</v>
      </c>
      <c r="O142" s="1"/>
      <c r="P142" s="1"/>
      <c r="Q142" s="1"/>
      <c r="R142" s="1">
        <v>0.5714285714285714</v>
      </c>
      <c r="S142" t="str">
        <f>_xlfn.XLOOKUP(A142,'Risk'!A:A,'Risk'!D:D, "not found")</f>
        <v>not found</v>
      </c>
      <c r="T142" t="str">
        <f>_xlfn.XLOOKUP(A142,'Risk'!A:A,'Risk'!G:G, "not found")</f>
        <v>not found</v>
      </c>
    </row>
    <row r="143" spans="1:20" x14ac:dyDescent="0.25">
      <c r="A143" s="4" t="s">
        <v>143</v>
      </c>
      <c r="B143" s="1"/>
      <c r="C143" s="1"/>
      <c r="D143" s="1"/>
      <c r="E143" s="1"/>
      <c r="F143" s="1"/>
      <c r="G143" s="1"/>
      <c r="H143" s="1"/>
      <c r="I143" s="1"/>
      <c r="J143" s="1">
        <v>0.7</v>
      </c>
      <c r="K143" s="1">
        <v>1.8</v>
      </c>
      <c r="L143" s="1">
        <v>16.7</v>
      </c>
      <c r="M143" s="1">
        <v>10.4</v>
      </c>
      <c r="N143" s="1"/>
      <c r="O143" s="1"/>
      <c r="P143" s="1"/>
      <c r="Q143" s="1"/>
      <c r="R143" s="1">
        <v>7.4</v>
      </c>
      <c r="S143" t="str">
        <f>_xlfn.XLOOKUP(A143,'Risk'!A:A,'Risk'!D:D, "not found")</f>
        <v>not found</v>
      </c>
      <c r="T143" t="str">
        <f>_xlfn.XLOOKUP(A143,'Risk'!A:A,'Risk'!G:G, "not found")</f>
        <v>not found</v>
      </c>
    </row>
    <row r="144" spans="1:20" x14ac:dyDescent="0.25">
      <c r="A144" s="4" t="s">
        <v>144</v>
      </c>
      <c r="B144" s="1"/>
      <c r="C144" s="1"/>
      <c r="D144" s="1"/>
      <c r="E144" s="1"/>
      <c r="F144" s="1"/>
      <c r="G144" s="1"/>
      <c r="H144" s="1"/>
      <c r="I144" s="1"/>
      <c r="J144" s="1">
        <v>2</v>
      </c>
      <c r="K144" s="1">
        <v>6.7</v>
      </c>
      <c r="L144" s="1">
        <v>6.4</v>
      </c>
      <c r="M144" s="1">
        <v>2.9</v>
      </c>
      <c r="N144" s="1"/>
      <c r="O144" s="1">
        <v>2.1</v>
      </c>
      <c r="P144" s="1">
        <v>1.9</v>
      </c>
      <c r="Q144" s="1"/>
      <c r="R144" s="1">
        <v>3.6666666666666665</v>
      </c>
      <c r="S144">
        <f>_xlfn.XLOOKUP(A144,'Risk'!A:A,'Risk'!D:D, "not found")</f>
        <v>25</v>
      </c>
      <c r="T144">
        <f>_xlfn.XLOOKUP(A144,'Risk'!A:A,'Risk'!G:G, "not found")</f>
        <v>39</v>
      </c>
    </row>
    <row r="145" spans="1:20" x14ac:dyDescent="0.25">
      <c r="A145" s="4" t="s">
        <v>145</v>
      </c>
      <c r="B145" s="1"/>
      <c r="C145" s="1"/>
      <c r="D145" s="1"/>
      <c r="E145" s="1"/>
      <c r="F145" s="1"/>
      <c r="G145" s="1"/>
      <c r="H145" s="1"/>
      <c r="I145" s="1"/>
      <c r="J145" s="1">
        <v>0.1</v>
      </c>
      <c r="K145" s="1">
        <v>0.1</v>
      </c>
      <c r="L145" s="1">
        <v>0.1</v>
      </c>
      <c r="M145" s="1">
        <v>0.1</v>
      </c>
      <c r="N145" s="1">
        <v>0.1</v>
      </c>
      <c r="O145" s="1">
        <v>0.1</v>
      </c>
      <c r="P145" s="1">
        <v>0.15</v>
      </c>
      <c r="Q145" s="1"/>
      <c r="R145" s="1">
        <v>0.10714285714285714</v>
      </c>
      <c r="S145">
        <f>_xlfn.XLOOKUP(A145,'Risk'!A:A,'Risk'!D:D, "not found")</f>
        <v>47</v>
      </c>
      <c r="T145">
        <f>_xlfn.XLOOKUP(A145,'Risk'!A:A,'Risk'!G:G, "not found")</f>
        <v>44</v>
      </c>
    </row>
    <row r="146" spans="1:20" x14ac:dyDescent="0.25">
      <c r="A146" s="4" t="s">
        <v>146</v>
      </c>
      <c r="B146" s="1"/>
      <c r="C146" s="1"/>
      <c r="D146" s="1"/>
      <c r="E146" s="1"/>
      <c r="F146" s="1"/>
      <c r="G146" s="1">
        <v>0</v>
      </c>
      <c r="H146" s="1">
        <v>0.1</v>
      </c>
      <c r="I146" s="1">
        <v>0</v>
      </c>
      <c r="J146" s="1"/>
      <c r="K146" s="1">
        <v>0</v>
      </c>
      <c r="L146" s="1">
        <v>0</v>
      </c>
      <c r="M146" s="1">
        <v>0</v>
      </c>
      <c r="N146" s="1">
        <v>0.1</v>
      </c>
      <c r="O146" s="1">
        <v>0</v>
      </c>
      <c r="P146" s="1">
        <v>0.1</v>
      </c>
      <c r="Q146" s="1"/>
      <c r="R146" s="1">
        <v>3.333333333333334E-2</v>
      </c>
      <c r="S146" t="str">
        <f>_xlfn.XLOOKUP(A146,'Risk'!A:A,'Risk'!D:D, "not found")</f>
        <v>not found</v>
      </c>
      <c r="T146" t="str">
        <f>_xlfn.XLOOKUP(A146,'Risk'!A:A,'Risk'!G:G, "not found")</f>
        <v>not found</v>
      </c>
    </row>
    <row r="147" spans="1:20" x14ac:dyDescent="0.25">
      <c r="A147" s="4" t="s">
        <v>147</v>
      </c>
      <c r="B147" s="1"/>
      <c r="C147" s="1"/>
      <c r="D147" s="1"/>
      <c r="E147" s="1">
        <v>0.2</v>
      </c>
      <c r="F147" s="1">
        <v>0.2</v>
      </c>
      <c r="G147" s="1">
        <v>0.2</v>
      </c>
      <c r="H147" s="1"/>
      <c r="I147" s="1">
        <v>0.1</v>
      </c>
      <c r="J147" s="1"/>
      <c r="K147" s="1"/>
      <c r="L147" s="1"/>
      <c r="M147" s="1"/>
      <c r="N147" s="1"/>
      <c r="O147" s="1"/>
      <c r="P147" s="1"/>
      <c r="Q147" s="1"/>
      <c r="R147" s="1">
        <v>0.17500000000000002</v>
      </c>
      <c r="S147" t="str">
        <f>_xlfn.XLOOKUP(A147,'Risk'!A:A,'Risk'!D:D, "not found")</f>
        <v>not found</v>
      </c>
      <c r="T147" t="str">
        <f>_xlfn.XLOOKUP(A147,'Risk'!A:A,'Risk'!G:G, "not found")</f>
        <v>not found</v>
      </c>
    </row>
    <row r="148" spans="1:20" x14ac:dyDescent="0.25">
      <c r="A148" s="4" t="s">
        <v>148</v>
      </c>
      <c r="B148" s="1"/>
      <c r="C148" s="1"/>
      <c r="D148" s="1"/>
      <c r="E148" s="1">
        <v>6.9</v>
      </c>
      <c r="F148" s="1">
        <v>4.4000000000000004</v>
      </c>
      <c r="G148" s="1">
        <v>3.79</v>
      </c>
      <c r="H148" s="1"/>
      <c r="I148" s="1"/>
      <c r="J148" s="1"/>
      <c r="K148" s="1">
        <v>2.5</v>
      </c>
      <c r="L148" s="1">
        <v>2.4</v>
      </c>
      <c r="M148" s="1">
        <v>2.2000000000000002</v>
      </c>
      <c r="N148" s="1">
        <v>1.8</v>
      </c>
      <c r="O148" s="1">
        <v>1.7</v>
      </c>
      <c r="P148" s="1">
        <v>1.7</v>
      </c>
      <c r="Q148" s="1"/>
      <c r="R148" s="1">
        <v>3.043333333333333</v>
      </c>
      <c r="S148">
        <f>_xlfn.XLOOKUP(A148,'Risk'!A:A,'Risk'!D:D, "not found")</f>
        <v>25.5</v>
      </c>
      <c r="T148">
        <f>_xlfn.XLOOKUP(A148,'Risk'!A:A,'Risk'!G:G, "not found")</f>
        <v>45.5</v>
      </c>
    </row>
    <row r="149" spans="1:20" x14ac:dyDescent="0.25">
      <c r="A149" s="4" t="s">
        <v>149</v>
      </c>
      <c r="B149" s="1"/>
      <c r="C149" s="1"/>
      <c r="D149" s="1"/>
      <c r="E149" s="1"/>
      <c r="F149" s="1"/>
      <c r="G149" s="1">
        <v>1.8</v>
      </c>
      <c r="H149" s="1"/>
      <c r="I149" s="1">
        <v>1.5</v>
      </c>
      <c r="J149" s="1">
        <v>1.5</v>
      </c>
      <c r="K149" s="1">
        <v>0.6</v>
      </c>
      <c r="L149" s="1">
        <v>0.9</v>
      </c>
      <c r="M149" s="1"/>
      <c r="N149" s="1">
        <v>0.7</v>
      </c>
      <c r="O149" s="1">
        <v>0.7</v>
      </c>
      <c r="P149" s="1">
        <v>1.8</v>
      </c>
      <c r="Q149" s="1"/>
      <c r="R149" s="1">
        <v>1.1875</v>
      </c>
      <c r="S149" t="str">
        <f>_xlfn.XLOOKUP(A149,'Risk'!A:A,'Risk'!D:D, "not found")</f>
        <v>not found</v>
      </c>
      <c r="T149" t="str">
        <f>_xlfn.XLOOKUP(A149,'Risk'!A:A,'Risk'!G:G, "not found")</f>
        <v>not found</v>
      </c>
    </row>
    <row r="150" spans="1:20" x14ac:dyDescent="0.25">
      <c r="A150" s="4" t="s">
        <v>150</v>
      </c>
      <c r="B150" s="1"/>
      <c r="C150" s="1"/>
      <c r="D150" s="1"/>
      <c r="E150" s="1">
        <v>1.1000000000000001</v>
      </c>
      <c r="F150" s="1">
        <v>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>
        <v>0.55000000000000004</v>
      </c>
      <c r="S150" t="str">
        <f>_xlfn.XLOOKUP(A150,'Risk'!A:A,'Risk'!D:D, "not found")</f>
        <v>not found</v>
      </c>
      <c r="T150" t="str">
        <f>_xlfn.XLOOKUP(A150,'Risk'!A:A,'Risk'!G:G, "not found")</f>
        <v>not found</v>
      </c>
    </row>
    <row r="151" spans="1:20" x14ac:dyDescent="0.25">
      <c r="A151" s="4" t="s">
        <v>151</v>
      </c>
      <c r="B151" s="1"/>
      <c r="C151" s="1"/>
      <c r="D151" s="1"/>
      <c r="E151" s="1"/>
      <c r="F151" s="1"/>
      <c r="G151" s="1"/>
      <c r="H151" s="1">
        <v>3.1</v>
      </c>
      <c r="I151" s="1"/>
      <c r="J151" s="1">
        <v>0.2</v>
      </c>
      <c r="K151" s="1"/>
      <c r="L151" s="1">
        <v>14.6</v>
      </c>
      <c r="M151" s="1">
        <v>7.9</v>
      </c>
      <c r="N151" s="1"/>
      <c r="O151" s="1"/>
      <c r="P151" s="1"/>
      <c r="Q151" s="1"/>
      <c r="R151" s="1">
        <v>6.4499999999999993</v>
      </c>
      <c r="S151" t="str">
        <f>_xlfn.XLOOKUP(A151,'Risk'!A:A,'Risk'!D:D, "not found")</f>
        <v>not found</v>
      </c>
      <c r="T151" t="str">
        <f>_xlfn.XLOOKUP(A151,'Risk'!A:A,'Risk'!G:G, "not found")</f>
        <v>not found</v>
      </c>
    </row>
    <row r="152" spans="1:20" x14ac:dyDescent="0.25">
      <c r="A152" s="4" t="s">
        <v>152</v>
      </c>
      <c r="B152" s="1"/>
      <c r="C152" s="1"/>
      <c r="D152" s="1"/>
      <c r="E152" s="1"/>
      <c r="F152" s="1"/>
      <c r="G152" s="1">
        <v>1.9</v>
      </c>
      <c r="H152" s="1"/>
      <c r="I152" s="1"/>
      <c r="J152" s="1"/>
      <c r="K152" s="1"/>
      <c r="L152" s="1">
        <v>2.8</v>
      </c>
      <c r="M152" s="1">
        <v>2</v>
      </c>
      <c r="N152" s="1"/>
      <c r="O152" s="1">
        <v>3.1</v>
      </c>
      <c r="P152" s="1">
        <v>3.5</v>
      </c>
      <c r="Q152" s="1"/>
      <c r="R152" s="1">
        <v>2.6599999999999997</v>
      </c>
      <c r="S152" t="str">
        <f>_xlfn.XLOOKUP(A152,'Risk'!A:A,'Risk'!D:D, "not found")</f>
        <v>not found</v>
      </c>
      <c r="T152" t="str">
        <f>_xlfn.XLOOKUP(A152,'Risk'!A:A,'Risk'!G:G, "not found")</f>
        <v>not found</v>
      </c>
    </row>
    <row r="153" spans="1:20" x14ac:dyDescent="0.25">
      <c r="A153" s="4" t="s">
        <v>153</v>
      </c>
      <c r="B153" s="1"/>
      <c r="C153" s="1"/>
      <c r="D153" s="1"/>
      <c r="E153" s="1">
        <v>0.2</v>
      </c>
      <c r="F153" s="1">
        <v>0.2</v>
      </c>
      <c r="G153" s="1"/>
      <c r="H153" s="1">
        <v>0.1</v>
      </c>
      <c r="I153" s="1">
        <v>0</v>
      </c>
      <c r="J153" s="1">
        <v>0.3</v>
      </c>
      <c r="K153" s="1"/>
      <c r="L153" s="1"/>
      <c r="M153" s="1"/>
      <c r="N153" s="1"/>
      <c r="O153" s="1"/>
      <c r="P153" s="1"/>
      <c r="Q153" s="1"/>
      <c r="R153" s="1">
        <v>0.16</v>
      </c>
      <c r="S153" t="str">
        <f>_xlfn.XLOOKUP(A153,'Risk'!A:A,'Risk'!D:D, "not found")</f>
        <v>not found</v>
      </c>
      <c r="T153" t="str">
        <f>_xlfn.XLOOKUP(A153,'Risk'!A:A,'Risk'!G:G, "not found")</f>
        <v>not found</v>
      </c>
    </row>
    <row r="154" spans="1:20" x14ac:dyDescent="0.25">
      <c r="A154" s="4" t="s">
        <v>154</v>
      </c>
      <c r="B154" s="1"/>
      <c r="C154" s="1"/>
      <c r="D154" s="1"/>
      <c r="E154" s="1"/>
      <c r="F154" s="1"/>
      <c r="G154" s="1">
        <v>0.4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>
        <v>0.4</v>
      </c>
      <c r="S154" t="str">
        <f>_xlfn.XLOOKUP(A154,'Risk'!A:A,'Risk'!D:D, "not found")</f>
        <v>not found</v>
      </c>
      <c r="T154" t="str">
        <f>_xlfn.XLOOKUP(A154,'Risk'!A:A,'Risk'!G:G, "not found")</f>
        <v>not found</v>
      </c>
    </row>
    <row r="155" spans="1:20" x14ac:dyDescent="0.25">
      <c r="A155" s="4" t="s">
        <v>155</v>
      </c>
      <c r="B155" s="1"/>
      <c r="C155" s="1"/>
      <c r="D155" s="1"/>
      <c r="E155" s="1">
        <v>5.2</v>
      </c>
      <c r="F155" s="1">
        <v>5.0999999999999996</v>
      </c>
      <c r="G155" s="1">
        <v>5.3</v>
      </c>
      <c r="H155" s="1">
        <v>4.7</v>
      </c>
      <c r="I155" s="1"/>
      <c r="J155" s="1">
        <v>4.4000000000000004</v>
      </c>
      <c r="K155" s="1">
        <v>4.5999999999999996</v>
      </c>
      <c r="L155" s="1">
        <v>3.6</v>
      </c>
      <c r="M155" s="1">
        <v>3.5</v>
      </c>
      <c r="N155" s="1"/>
      <c r="O155" s="1">
        <v>5</v>
      </c>
      <c r="P155" s="1"/>
      <c r="Q155" s="1"/>
      <c r="R155" s="1">
        <v>4.6000000000000005</v>
      </c>
      <c r="S155">
        <f>_xlfn.XLOOKUP(A155,'Risk'!A:A,'Risk'!D:D, "not found")</f>
        <v>30.5</v>
      </c>
      <c r="T155">
        <f>_xlfn.XLOOKUP(A155,'Risk'!A:A,'Risk'!G:G, "not found")</f>
        <v>35.5</v>
      </c>
    </row>
    <row r="156" spans="1:20" x14ac:dyDescent="0.25">
      <c r="A156" s="4" t="s">
        <v>156</v>
      </c>
      <c r="B156" s="1"/>
      <c r="C156" s="1"/>
      <c r="D156" s="1"/>
      <c r="E156" s="1">
        <v>3.4</v>
      </c>
      <c r="F156" s="1">
        <v>0.6</v>
      </c>
      <c r="G156" s="1">
        <v>4.3</v>
      </c>
      <c r="H156" s="1">
        <v>1.7</v>
      </c>
      <c r="I156" s="1">
        <v>1.9</v>
      </c>
      <c r="J156" s="1">
        <v>2.2999999999999998</v>
      </c>
      <c r="K156" s="1">
        <v>2.1</v>
      </c>
      <c r="L156" s="1">
        <v>1.9</v>
      </c>
      <c r="M156" s="1">
        <v>2.4</v>
      </c>
      <c r="N156" s="1">
        <v>1.9</v>
      </c>
      <c r="O156" s="1">
        <v>2.5</v>
      </c>
      <c r="P156" s="1">
        <v>2.2999999999999998</v>
      </c>
      <c r="Q156" s="1"/>
      <c r="R156" s="1">
        <v>2.2749999999999999</v>
      </c>
      <c r="S156">
        <f>_xlfn.XLOOKUP(A156,'Risk'!A:A,'Risk'!D:D, "not found")</f>
        <v>40.5</v>
      </c>
      <c r="T156">
        <f>_xlfn.XLOOKUP(A156,'Risk'!A:A,'Risk'!G:G, "not found")</f>
        <v>49.5</v>
      </c>
    </row>
    <row r="157" spans="1:20" x14ac:dyDescent="0.25">
      <c r="A157" s="4" t="s">
        <v>158</v>
      </c>
      <c r="B157" s="1">
        <v>1.5</v>
      </c>
      <c r="C157" s="1">
        <v>1.1000000000000001</v>
      </c>
      <c r="D157" s="1">
        <v>1.4499999999999997</v>
      </c>
      <c r="E157" s="1">
        <v>1.8756756756756752</v>
      </c>
      <c r="F157" s="1">
        <v>1.6710526315789471</v>
      </c>
      <c r="G157" s="1">
        <v>1.9928735632183912</v>
      </c>
      <c r="H157" s="1">
        <v>1.4492063492063489</v>
      </c>
      <c r="I157" s="1">
        <v>1.5030303030303029</v>
      </c>
      <c r="J157" s="1">
        <v>1.6567567567567565</v>
      </c>
      <c r="K157" s="1">
        <v>1.6448275862068955</v>
      </c>
      <c r="L157" s="1">
        <v>1.9543478260869567</v>
      </c>
      <c r="M157" s="1">
        <v>1.6026315789473684</v>
      </c>
      <c r="N157" s="1">
        <v>2.6538170731707313</v>
      </c>
      <c r="O157" s="1">
        <v>1.4961728395061731</v>
      </c>
      <c r="P157" s="1">
        <v>1.6689375000000006</v>
      </c>
      <c r="Q157" s="1"/>
      <c r="R157" s="1">
        <v>1.7772224576271181</v>
      </c>
      <c r="S157" t="str">
        <f>_xlfn.XLOOKUP(A157,'Risk'!A:A,'Risk'!D:D, "not found")</f>
        <v>not found</v>
      </c>
      <c r="T157" t="str">
        <f>_xlfn.XLOOKUP(A157,'Risk'!A:A,'Risk'!G:G, "not found")</f>
        <v>not found</v>
      </c>
    </row>
    <row r="160" spans="1:20" ht="15.75" thickBot="1" x14ac:dyDescent="0.3">
      <c r="A160" t="s">
        <v>162</v>
      </c>
      <c r="B160" t="s">
        <v>159</v>
      </c>
    </row>
    <row r="161" spans="1:35" x14ac:dyDescent="0.25">
      <c r="A161" t="s">
        <v>157</v>
      </c>
      <c r="B161" t="s">
        <v>171</v>
      </c>
      <c r="C161" t="s">
        <v>172</v>
      </c>
      <c r="D161" t="s">
        <v>173</v>
      </c>
      <c r="E161" t="s">
        <v>174</v>
      </c>
      <c r="F161" t="s">
        <v>175</v>
      </c>
      <c r="G161" t="s">
        <v>176</v>
      </c>
      <c r="H161" t="s">
        <v>177</v>
      </c>
      <c r="I161" t="s">
        <v>178</v>
      </c>
      <c r="J161" t="s">
        <v>179</v>
      </c>
      <c r="K161" t="s">
        <v>180</v>
      </c>
      <c r="L161" t="s">
        <v>181</v>
      </c>
      <c r="M161" t="s">
        <v>182</v>
      </c>
      <c r="N161" t="s">
        <v>183</v>
      </c>
      <c r="O161" t="s">
        <v>184</v>
      </c>
      <c r="P161" t="s">
        <v>185</v>
      </c>
      <c r="Q161" t="s">
        <v>160</v>
      </c>
      <c r="R161" t="s">
        <v>158</v>
      </c>
      <c r="S161" t="s">
        <v>166</v>
      </c>
      <c r="T161" t="s">
        <v>169</v>
      </c>
      <c r="Z161" t="s">
        <v>158</v>
      </c>
      <c r="AA161" t="s">
        <v>166</v>
      </c>
      <c r="AB161" t="s">
        <v>169</v>
      </c>
      <c r="AF161" s="16"/>
      <c r="AG161" s="16" t="s">
        <v>158</v>
      </c>
      <c r="AH161" s="16" t="s">
        <v>166</v>
      </c>
      <c r="AI161" s="16" t="s">
        <v>169</v>
      </c>
    </row>
    <row r="162" spans="1:35" x14ac:dyDescent="0.25">
      <c r="A162" t="s">
        <v>5</v>
      </c>
      <c r="L162">
        <v>0.6</v>
      </c>
      <c r="M162">
        <v>0.3</v>
      </c>
      <c r="N162">
        <v>0.3</v>
      </c>
      <c r="P162">
        <v>0.3</v>
      </c>
      <c r="R162">
        <v>0.375</v>
      </c>
      <c r="S162" t="str">
        <f>_xlfn.XLOOKUP(A162,'Risk'!A:A,'Risk'!D:D, "not found")</f>
        <v>not found</v>
      </c>
      <c r="T162" t="str">
        <f>_xlfn.XLOOKUP(A162,'Risk'!A:A,'Risk'!G:G, "not found")</f>
        <v>not found</v>
      </c>
      <c r="Z162">
        <v>0.375</v>
      </c>
      <c r="AA162" t="s">
        <v>186</v>
      </c>
      <c r="AB162" t="s">
        <v>186</v>
      </c>
      <c r="AF162" s="14" t="s">
        <v>158</v>
      </c>
      <c r="AG162" s="14">
        <v>1</v>
      </c>
      <c r="AH162" s="14"/>
      <c r="AI162" s="14"/>
    </row>
    <row r="163" spans="1:35" x14ac:dyDescent="0.25">
      <c r="A163" t="s">
        <v>6</v>
      </c>
      <c r="E163">
        <v>0.8</v>
      </c>
      <c r="H163">
        <v>1.85</v>
      </c>
      <c r="K163">
        <v>0.2</v>
      </c>
      <c r="R163">
        <v>0.95000000000000018</v>
      </c>
      <c r="S163" t="str">
        <f>_xlfn.XLOOKUP(A163,'Risk'!A:A,'Risk'!D:D, "not found")</f>
        <v>not found</v>
      </c>
      <c r="T163" t="str">
        <f>_xlfn.XLOOKUP(A163,'Risk'!A:A,'Risk'!G:G, "not found")</f>
        <v>not found</v>
      </c>
      <c r="Z163">
        <v>0.95000000000000018</v>
      </c>
      <c r="AA163" t="s">
        <v>186</v>
      </c>
      <c r="AB163" t="s">
        <v>186</v>
      </c>
      <c r="AF163" s="14" t="s">
        <v>166</v>
      </c>
      <c r="AG163" s="14">
        <v>0.12078098840516144</v>
      </c>
      <c r="AH163" s="14">
        <v>1</v>
      </c>
      <c r="AI163" s="14"/>
    </row>
    <row r="164" spans="1:35" ht="15.75" thickBot="1" x14ac:dyDescent="0.3">
      <c r="A164" t="s">
        <v>7</v>
      </c>
      <c r="O164">
        <v>3.4</v>
      </c>
      <c r="P164">
        <v>2.5</v>
      </c>
      <c r="R164">
        <v>2.95</v>
      </c>
      <c r="S164" t="str">
        <f>_xlfn.XLOOKUP(A164,'Risk'!A:A,'Risk'!D:D, "not found")</f>
        <v>not found</v>
      </c>
      <c r="T164" t="str">
        <f>_xlfn.XLOOKUP(A164,'Risk'!A:A,'Risk'!G:G, "not found")</f>
        <v>not found</v>
      </c>
      <c r="Z164">
        <v>2.95</v>
      </c>
      <c r="AA164" t="s">
        <v>186</v>
      </c>
      <c r="AB164" t="s">
        <v>186</v>
      </c>
      <c r="AF164" s="15" t="s">
        <v>169</v>
      </c>
      <c r="AG164" s="15">
        <v>0.22831455467216774</v>
      </c>
      <c r="AH164" s="15">
        <v>0.50299076931209685</v>
      </c>
      <c r="AI164" s="15">
        <v>1</v>
      </c>
    </row>
    <row r="165" spans="1:35" x14ac:dyDescent="0.25">
      <c r="A165" t="s">
        <v>8</v>
      </c>
      <c r="F165">
        <v>0.7</v>
      </c>
      <c r="G165">
        <v>0.5</v>
      </c>
      <c r="H165">
        <v>0</v>
      </c>
      <c r="I165">
        <v>0.2</v>
      </c>
      <c r="K165">
        <v>0.3</v>
      </c>
      <c r="L165">
        <v>1.1000000000000001</v>
      </c>
      <c r="M165">
        <v>0.5</v>
      </c>
      <c r="N165">
        <v>0.8</v>
      </c>
      <c r="O165">
        <v>0.8</v>
      </c>
      <c r="P165">
        <v>0.8</v>
      </c>
      <c r="R165">
        <v>0.56999999999999995</v>
      </c>
      <c r="S165" t="str">
        <f>_xlfn.XLOOKUP(A165,'Risk'!A:A,'Risk'!D:D, "not found")</f>
        <v>not found</v>
      </c>
      <c r="T165" t="str">
        <f>_xlfn.XLOOKUP(A165,'Risk'!A:A,'Risk'!G:G, "not found")</f>
        <v>not found</v>
      </c>
      <c r="Z165">
        <v>0.56999999999999995</v>
      </c>
      <c r="AA165" t="s">
        <v>186</v>
      </c>
      <c r="AB165" t="s">
        <v>186</v>
      </c>
    </row>
    <row r="166" spans="1:35" x14ac:dyDescent="0.25">
      <c r="A166" t="s">
        <v>9</v>
      </c>
      <c r="E166">
        <v>1.4</v>
      </c>
      <c r="F166">
        <v>1.4</v>
      </c>
      <c r="G166">
        <v>1.1000000000000001</v>
      </c>
      <c r="H166">
        <v>1.1000000000000001</v>
      </c>
      <c r="J166">
        <v>1.1000000000000001</v>
      </c>
      <c r="K166">
        <v>1.2</v>
      </c>
      <c r="L166">
        <v>1.4</v>
      </c>
      <c r="N166">
        <v>2.7</v>
      </c>
      <c r="O166">
        <v>3.8</v>
      </c>
      <c r="P166">
        <v>4</v>
      </c>
      <c r="R166">
        <v>1.92</v>
      </c>
      <c r="S166" t="str">
        <f>_xlfn.XLOOKUP(A166,'Risk'!A:A,'Risk'!D:D, "not found")</f>
        <v>not found</v>
      </c>
      <c r="T166" t="str">
        <f>_xlfn.XLOOKUP(A166,'Risk'!A:A,'Risk'!G:G, "not found")</f>
        <v>not found</v>
      </c>
      <c r="Z166">
        <v>1.92</v>
      </c>
      <c r="AA166" t="s">
        <v>186</v>
      </c>
      <c r="AB166" t="s">
        <v>186</v>
      </c>
    </row>
    <row r="167" spans="1:35" x14ac:dyDescent="0.25">
      <c r="A167" t="s">
        <v>10</v>
      </c>
      <c r="I167">
        <v>0</v>
      </c>
      <c r="K167">
        <v>0</v>
      </c>
      <c r="L167">
        <v>0</v>
      </c>
      <c r="N167">
        <v>0</v>
      </c>
      <c r="O167">
        <v>0</v>
      </c>
      <c r="P167">
        <v>5.0000000000000001E-3</v>
      </c>
      <c r="R167">
        <v>8.3333333333333339E-4</v>
      </c>
      <c r="S167" t="str">
        <f>_xlfn.XLOOKUP(A167,'Risk'!A:A,'Risk'!D:D, "not found")</f>
        <v>not found</v>
      </c>
      <c r="T167" t="str">
        <f>_xlfn.XLOOKUP(A167,'Risk'!A:A,'Risk'!G:G, "not found")</f>
        <v>not found</v>
      </c>
      <c r="Z167">
        <v>8.3333333333333339E-4</v>
      </c>
      <c r="AA167" t="s">
        <v>186</v>
      </c>
      <c r="AB167" t="s">
        <v>186</v>
      </c>
    </row>
    <row r="168" spans="1:35" x14ac:dyDescent="0.25">
      <c r="A168" t="s">
        <v>11</v>
      </c>
      <c r="E168">
        <v>0</v>
      </c>
      <c r="R168">
        <v>0</v>
      </c>
      <c r="S168" t="str">
        <f>_xlfn.XLOOKUP(A168,'Risk'!A:A,'Risk'!D:D, "not found")</f>
        <v>not found</v>
      </c>
      <c r="T168" t="str">
        <f>_xlfn.XLOOKUP(A168,'Risk'!A:A,'Risk'!G:G, "not found")</f>
        <v>not found</v>
      </c>
      <c r="Z168">
        <v>0</v>
      </c>
      <c r="AA168" t="s">
        <v>186</v>
      </c>
      <c r="AB168" t="s">
        <v>186</v>
      </c>
    </row>
    <row r="169" spans="1:35" x14ac:dyDescent="0.25">
      <c r="A169" t="s">
        <v>12</v>
      </c>
      <c r="G169">
        <v>1.1000000000000001</v>
      </c>
      <c r="I169">
        <v>0.6</v>
      </c>
      <c r="J169">
        <v>1.6</v>
      </c>
      <c r="K169">
        <v>1.6</v>
      </c>
      <c r="L169">
        <v>1.1000000000000001</v>
      </c>
      <c r="R169">
        <v>1.2</v>
      </c>
      <c r="S169" t="str">
        <f>_xlfn.XLOOKUP(A169,'Risk'!A:A,'Risk'!D:D, "not found")</f>
        <v>not found</v>
      </c>
      <c r="T169" t="str">
        <f>_xlfn.XLOOKUP(A169,'Risk'!A:A,'Risk'!G:G, "not found")</f>
        <v>not found</v>
      </c>
      <c r="Z169">
        <v>1.2</v>
      </c>
      <c r="AA169" t="s">
        <v>186</v>
      </c>
      <c r="AB169" t="s">
        <v>186</v>
      </c>
    </row>
    <row r="170" spans="1:35" x14ac:dyDescent="0.25">
      <c r="A170" t="s">
        <v>13</v>
      </c>
      <c r="S170" t="str">
        <f>_xlfn.XLOOKUP(A170,'Risk'!A:A,'Risk'!D:D, "not found")</f>
        <v>not found</v>
      </c>
      <c r="T170" t="str">
        <f>_xlfn.XLOOKUP(A170,'Risk'!A:A,'Risk'!G:G, "not found")</f>
        <v>not found</v>
      </c>
      <c r="AA170" t="s">
        <v>186</v>
      </c>
      <c r="AB170" t="s">
        <v>186</v>
      </c>
    </row>
    <row r="171" spans="1:35" x14ac:dyDescent="0.25">
      <c r="A171" t="s">
        <v>14</v>
      </c>
      <c r="E171">
        <v>0.6</v>
      </c>
      <c r="F171">
        <v>0.6</v>
      </c>
      <c r="G171">
        <v>0.6</v>
      </c>
      <c r="J171">
        <v>0.3</v>
      </c>
      <c r="K171">
        <v>0.5</v>
      </c>
      <c r="L171">
        <v>0</v>
      </c>
      <c r="M171">
        <v>0</v>
      </c>
      <c r="N171">
        <v>0</v>
      </c>
      <c r="O171">
        <v>0</v>
      </c>
      <c r="R171">
        <v>0.28888888888888886</v>
      </c>
      <c r="S171" t="str">
        <f>_xlfn.XLOOKUP(A171,'Risk'!A:A,'Risk'!D:D, "not found")</f>
        <v>not found</v>
      </c>
      <c r="T171" t="str">
        <f>_xlfn.XLOOKUP(A171,'Risk'!A:A,'Risk'!G:G, "not found")</f>
        <v>not found</v>
      </c>
      <c r="Z171">
        <v>0.28888888888888886</v>
      </c>
      <c r="AA171" t="s">
        <v>186</v>
      </c>
      <c r="AB171" t="s">
        <v>186</v>
      </c>
    </row>
    <row r="172" spans="1:35" x14ac:dyDescent="0.25">
      <c r="A172" t="s">
        <v>15</v>
      </c>
      <c r="G172">
        <v>0.4</v>
      </c>
      <c r="H172">
        <v>0.5</v>
      </c>
      <c r="I172">
        <v>0.7</v>
      </c>
      <c r="K172">
        <v>0.3</v>
      </c>
      <c r="L172">
        <v>0.5</v>
      </c>
      <c r="M172">
        <v>1.5</v>
      </c>
      <c r="N172">
        <v>0.6</v>
      </c>
      <c r="R172">
        <v>0.6428571428571429</v>
      </c>
      <c r="S172" t="str">
        <f>_xlfn.XLOOKUP(A172,'Risk'!A:A,'Risk'!D:D, "not found")</f>
        <v>not found</v>
      </c>
      <c r="T172" t="str">
        <f>_xlfn.XLOOKUP(A172,'Risk'!A:A,'Risk'!G:G, "not found")</f>
        <v>not found</v>
      </c>
      <c r="Z172">
        <v>0.6428571428571429</v>
      </c>
      <c r="AA172" t="s">
        <v>186</v>
      </c>
      <c r="AB172" t="s">
        <v>186</v>
      </c>
    </row>
    <row r="173" spans="1:35" x14ac:dyDescent="0.25">
      <c r="A173" t="s">
        <v>16</v>
      </c>
      <c r="E173">
        <v>0.1</v>
      </c>
      <c r="F173">
        <v>0.1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0.01</v>
      </c>
      <c r="R173">
        <v>1.9090909090909092E-2</v>
      </c>
      <c r="S173" t="str">
        <f>_xlfn.XLOOKUP(A173,'Risk'!A:A,'Risk'!D:D, "not found")</f>
        <v>not found</v>
      </c>
      <c r="T173" t="str">
        <f>_xlfn.XLOOKUP(A173,'Risk'!A:A,'Risk'!G:G, "not found")</f>
        <v>not found</v>
      </c>
      <c r="Z173">
        <v>1.9090909090909092E-2</v>
      </c>
      <c r="AA173" t="s">
        <v>186</v>
      </c>
      <c r="AB173" t="s">
        <v>186</v>
      </c>
    </row>
    <row r="174" spans="1:35" x14ac:dyDescent="0.25">
      <c r="A174" t="s">
        <v>17</v>
      </c>
      <c r="E174">
        <v>0.9</v>
      </c>
      <c r="G174">
        <v>1.4</v>
      </c>
      <c r="H174">
        <v>0.8</v>
      </c>
      <c r="I174">
        <v>0.5</v>
      </c>
      <c r="J174">
        <v>0.3</v>
      </c>
      <c r="R174">
        <v>0.77999999999999992</v>
      </c>
      <c r="S174" t="str">
        <f>_xlfn.XLOOKUP(A174,'Risk'!A:A,'Risk'!D:D, "not found")</f>
        <v>not found</v>
      </c>
      <c r="T174" t="str">
        <f>_xlfn.XLOOKUP(A174,'Risk'!A:A,'Risk'!G:G, "not found")</f>
        <v>not found</v>
      </c>
      <c r="Z174">
        <v>0.77999999999999992</v>
      </c>
      <c r="AA174" t="s">
        <v>186</v>
      </c>
      <c r="AB174" t="s">
        <v>186</v>
      </c>
    </row>
    <row r="175" spans="1:35" x14ac:dyDescent="0.25">
      <c r="A175" t="s">
        <v>18</v>
      </c>
      <c r="F175">
        <v>0.3</v>
      </c>
      <c r="H175">
        <v>0.1</v>
      </c>
      <c r="J175">
        <v>0.1</v>
      </c>
      <c r="K175">
        <v>0.1</v>
      </c>
      <c r="L175">
        <v>0</v>
      </c>
      <c r="N175">
        <v>0.4</v>
      </c>
      <c r="R175">
        <v>0.16666666666666666</v>
      </c>
      <c r="S175">
        <f>_xlfn.XLOOKUP(A175,'Risk'!A:A,'Risk'!D:D, "not found")</f>
        <v>26</v>
      </c>
      <c r="T175">
        <f>_xlfn.XLOOKUP(A175,'Risk'!A:A,'Risk'!G:G, "not found")</f>
        <v>28</v>
      </c>
      <c r="Z175">
        <v>0.16666666666666666</v>
      </c>
      <c r="AA175">
        <v>26</v>
      </c>
      <c r="AB175">
        <v>28</v>
      </c>
    </row>
    <row r="176" spans="1:35" x14ac:dyDescent="0.25">
      <c r="A176" t="s">
        <v>19</v>
      </c>
      <c r="G176">
        <v>1</v>
      </c>
      <c r="R176">
        <v>1</v>
      </c>
      <c r="S176" t="str">
        <f>_xlfn.XLOOKUP(A176,'Risk'!A:A,'Risk'!D:D, "not found")</f>
        <v>not found</v>
      </c>
      <c r="T176" t="str">
        <f>_xlfn.XLOOKUP(A176,'Risk'!A:A,'Risk'!G:G, "not found")</f>
        <v>not found</v>
      </c>
      <c r="Z176">
        <v>1</v>
      </c>
      <c r="AA176" t="s">
        <v>186</v>
      </c>
      <c r="AB176" t="s">
        <v>186</v>
      </c>
    </row>
    <row r="177" spans="1:28" x14ac:dyDescent="0.25">
      <c r="A177" t="s">
        <v>20</v>
      </c>
      <c r="H177">
        <v>1.6</v>
      </c>
      <c r="I177">
        <v>1.3</v>
      </c>
      <c r="J177">
        <v>1.2</v>
      </c>
      <c r="K177">
        <v>1.4</v>
      </c>
      <c r="L177">
        <v>1.1000000000000001</v>
      </c>
      <c r="M177">
        <v>0.8</v>
      </c>
      <c r="N177">
        <v>0.9</v>
      </c>
      <c r="R177">
        <v>1.1857142857142855</v>
      </c>
      <c r="S177">
        <f>_xlfn.XLOOKUP(A177,'Risk'!A:A,'Risk'!D:D, "not found")</f>
        <v>0</v>
      </c>
      <c r="T177">
        <f>_xlfn.XLOOKUP(A177,'Risk'!A:A,'Risk'!G:G, "not found")</f>
        <v>25</v>
      </c>
      <c r="Z177">
        <v>1.1857142857142855</v>
      </c>
      <c r="AA177">
        <v>0</v>
      </c>
      <c r="AB177">
        <v>25</v>
      </c>
    </row>
    <row r="178" spans="1:28" x14ac:dyDescent="0.25">
      <c r="A178" t="s">
        <v>21</v>
      </c>
      <c r="E178">
        <v>2.5</v>
      </c>
      <c r="F178">
        <v>1.3</v>
      </c>
      <c r="H178">
        <v>1.3</v>
      </c>
      <c r="N178">
        <v>1.2</v>
      </c>
      <c r="P178">
        <v>0.3</v>
      </c>
      <c r="R178">
        <v>1.3199999999999998</v>
      </c>
      <c r="S178" t="str">
        <f>_xlfn.XLOOKUP(A178,'Risk'!A:A,'Risk'!D:D, "not found")</f>
        <v>not found</v>
      </c>
      <c r="T178" t="str">
        <f>_xlfn.XLOOKUP(A178,'Risk'!A:A,'Risk'!G:G, "not found")</f>
        <v>not found</v>
      </c>
      <c r="Z178">
        <v>1.3199999999999998</v>
      </c>
      <c r="AA178" t="s">
        <v>186</v>
      </c>
      <c r="AB178" t="s">
        <v>186</v>
      </c>
    </row>
    <row r="179" spans="1:28" x14ac:dyDescent="0.25">
      <c r="A179" t="s">
        <v>22</v>
      </c>
      <c r="C179">
        <v>1.1000000000000001</v>
      </c>
      <c r="E179">
        <v>1.6</v>
      </c>
      <c r="F179">
        <v>1.6</v>
      </c>
      <c r="H179">
        <v>0.7</v>
      </c>
      <c r="L179">
        <v>0.8</v>
      </c>
      <c r="R179">
        <v>1.1600000000000001</v>
      </c>
      <c r="S179" t="str">
        <f>_xlfn.XLOOKUP(A179,'Risk'!A:A,'Risk'!D:D, "not found")</f>
        <v>not found</v>
      </c>
      <c r="T179" t="str">
        <f>_xlfn.XLOOKUP(A179,'Risk'!A:A,'Risk'!G:G, "not found")</f>
        <v>not found</v>
      </c>
      <c r="Z179">
        <v>1.1600000000000001</v>
      </c>
      <c r="AA179" t="s">
        <v>186</v>
      </c>
      <c r="AB179" t="s">
        <v>186</v>
      </c>
    </row>
    <row r="180" spans="1:28" x14ac:dyDescent="0.25">
      <c r="A180" t="s">
        <v>23</v>
      </c>
      <c r="E180">
        <v>0.4</v>
      </c>
      <c r="G180">
        <v>0.3</v>
      </c>
      <c r="I180">
        <v>0.4</v>
      </c>
      <c r="J180">
        <v>0.2</v>
      </c>
      <c r="O180">
        <v>0.5</v>
      </c>
      <c r="P180">
        <v>0.3</v>
      </c>
      <c r="R180">
        <v>0.35000000000000003</v>
      </c>
      <c r="S180" t="str">
        <f>_xlfn.XLOOKUP(A180,'Risk'!A:A,'Risk'!D:D, "not found")</f>
        <v>not found</v>
      </c>
      <c r="T180" t="str">
        <f>_xlfn.XLOOKUP(A180,'Risk'!A:A,'Risk'!G:G, "not found")</f>
        <v>not found</v>
      </c>
      <c r="Z180">
        <v>0.35000000000000003</v>
      </c>
      <c r="AA180" t="s">
        <v>186</v>
      </c>
      <c r="AB180" t="s">
        <v>186</v>
      </c>
    </row>
    <row r="181" spans="1:28" x14ac:dyDescent="0.25">
      <c r="A181" t="s">
        <v>24</v>
      </c>
      <c r="L181">
        <v>0</v>
      </c>
      <c r="M181">
        <v>0</v>
      </c>
      <c r="R181">
        <v>0</v>
      </c>
      <c r="S181" t="str">
        <f>_xlfn.XLOOKUP(A181,'Risk'!A:A,'Risk'!D:D, "not found")</f>
        <v>not found</v>
      </c>
      <c r="T181" t="str">
        <f>_xlfn.XLOOKUP(A181,'Risk'!A:A,'Risk'!G:G, "not found")</f>
        <v>not found</v>
      </c>
      <c r="Z181">
        <v>0</v>
      </c>
      <c r="AA181" t="s">
        <v>186</v>
      </c>
      <c r="AB181" t="s">
        <v>186</v>
      </c>
    </row>
    <row r="182" spans="1:28" x14ac:dyDescent="0.25">
      <c r="A182" t="s">
        <v>25</v>
      </c>
      <c r="D182">
        <v>2.4</v>
      </c>
      <c r="F182">
        <v>2.1</v>
      </c>
      <c r="G182">
        <v>1.87</v>
      </c>
      <c r="H182">
        <v>1.9</v>
      </c>
      <c r="I182">
        <v>1.7</v>
      </c>
      <c r="K182">
        <v>1.2</v>
      </c>
      <c r="L182">
        <v>1.2</v>
      </c>
      <c r="M182">
        <v>0.7</v>
      </c>
      <c r="N182">
        <v>0.7</v>
      </c>
      <c r="O182">
        <v>0.7</v>
      </c>
      <c r="P182">
        <v>0.7</v>
      </c>
      <c r="R182">
        <v>1.3790909090909087</v>
      </c>
      <c r="S182">
        <f>_xlfn.XLOOKUP(A182,'Risk'!A:A,'Risk'!D:D, "not found")</f>
        <v>44.5</v>
      </c>
      <c r="T182">
        <f>_xlfn.XLOOKUP(A182,'Risk'!A:A,'Risk'!G:G, "not found")</f>
        <v>33.5</v>
      </c>
      <c r="Z182">
        <v>1.3790909090909087</v>
      </c>
      <c r="AA182">
        <v>44.5</v>
      </c>
      <c r="AB182">
        <v>33.5</v>
      </c>
    </row>
    <row r="183" spans="1:28" x14ac:dyDescent="0.25">
      <c r="A183" t="s">
        <v>26</v>
      </c>
      <c r="E183">
        <v>1.5</v>
      </c>
      <c r="F183">
        <v>1.4</v>
      </c>
      <c r="G183">
        <v>0.8</v>
      </c>
      <c r="K183">
        <v>0</v>
      </c>
      <c r="R183">
        <v>0.92500000000000004</v>
      </c>
      <c r="S183">
        <f>_xlfn.XLOOKUP(A183,'Risk'!A:A,'Risk'!D:D, "not found")</f>
        <v>14</v>
      </c>
      <c r="T183">
        <f>_xlfn.XLOOKUP(A183,'Risk'!A:A,'Risk'!G:G, "not found")</f>
        <v>46</v>
      </c>
      <c r="Z183">
        <v>0.92500000000000004</v>
      </c>
      <c r="AA183">
        <v>14</v>
      </c>
      <c r="AB183">
        <v>46</v>
      </c>
    </row>
    <row r="184" spans="1:28" x14ac:dyDescent="0.25">
      <c r="A184" t="s">
        <v>27</v>
      </c>
      <c r="E184">
        <v>0.6</v>
      </c>
      <c r="H184">
        <v>0.27</v>
      </c>
      <c r="I184">
        <v>1</v>
      </c>
      <c r="J184">
        <v>0.4</v>
      </c>
      <c r="K184">
        <v>0.7</v>
      </c>
      <c r="L184">
        <v>0.3</v>
      </c>
      <c r="R184">
        <v>0.54499999999999993</v>
      </c>
      <c r="S184" t="str">
        <f>_xlfn.XLOOKUP(A184,'Risk'!A:A,'Risk'!D:D, "not found")</f>
        <v>not found</v>
      </c>
      <c r="T184" t="str">
        <f>_xlfn.XLOOKUP(A184,'Risk'!A:A,'Risk'!G:G, "not found")</f>
        <v>not found</v>
      </c>
      <c r="Z184">
        <v>0.54499999999999993</v>
      </c>
      <c r="AA184" t="s">
        <v>186</v>
      </c>
      <c r="AB184" t="s">
        <v>186</v>
      </c>
    </row>
    <row r="185" spans="1:28" x14ac:dyDescent="0.25">
      <c r="A185" t="s">
        <v>28</v>
      </c>
      <c r="E185">
        <v>0.2</v>
      </c>
      <c r="F185">
        <v>0.1</v>
      </c>
      <c r="G185">
        <v>0.4</v>
      </c>
      <c r="H185">
        <v>0.1</v>
      </c>
      <c r="I185">
        <v>0.1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0.1</v>
      </c>
      <c r="R185">
        <v>8.3333333333333329E-2</v>
      </c>
      <c r="S185">
        <f>_xlfn.XLOOKUP(A185,'Risk'!A:A,'Risk'!D:D, "not found")</f>
        <v>0</v>
      </c>
      <c r="T185">
        <f>_xlfn.XLOOKUP(A185,'Risk'!A:A,'Risk'!G:G, "not found")</f>
        <v>44</v>
      </c>
      <c r="Z185">
        <v>8.3333333333333329E-2</v>
      </c>
      <c r="AA185">
        <v>0</v>
      </c>
      <c r="AB185">
        <v>44</v>
      </c>
    </row>
    <row r="186" spans="1:28" x14ac:dyDescent="0.25">
      <c r="A186" t="s">
        <v>29</v>
      </c>
      <c r="F186">
        <v>0.6</v>
      </c>
      <c r="G186">
        <v>0.6</v>
      </c>
      <c r="R186">
        <v>0.6</v>
      </c>
      <c r="S186">
        <f>_xlfn.XLOOKUP(A186,'Risk'!A:A,'Risk'!D:D, "not found")</f>
        <v>40</v>
      </c>
      <c r="T186">
        <f>_xlfn.XLOOKUP(A186,'Risk'!A:A,'Risk'!G:G, "not found")</f>
        <v>31.5</v>
      </c>
      <c r="Z186">
        <v>0.6</v>
      </c>
      <c r="AA186">
        <v>40</v>
      </c>
      <c r="AB186">
        <v>31.5</v>
      </c>
    </row>
    <row r="187" spans="1:28" x14ac:dyDescent="0.25">
      <c r="A187" t="s">
        <v>30</v>
      </c>
      <c r="E187">
        <v>7.6</v>
      </c>
      <c r="F187">
        <v>5.9</v>
      </c>
      <c r="G187">
        <v>10</v>
      </c>
      <c r="H187">
        <v>7.6</v>
      </c>
      <c r="L187">
        <v>7.5</v>
      </c>
      <c r="M187">
        <v>4.7</v>
      </c>
      <c r="N187">
        <v>4.7</v>
      </c>
      <c r="O187">
        <v>3.9</v>
      </c>
      <c r="P187">
        <v>4.2</v>
      </c>
      <c r="R187">
        <v>6.2333333333333343</v>
      </c>
      <c r="S187" t="str">
        <f>_xlfn.XLOOKUP(A187,'Risk'!A:A,'Risk'!D:D, "not found")</f>
        <v>not found</v>
      </c>
      <c r="T187" t="str">
        <f>_xlfn.XLOOKUP(A187,'Risk'!A:A,'Risk'!G:G, "not found")</f>
        <v>not found</v>
      </c>
      <c r="Z187">
        <v>6.2333333333333343</v>
      </c>
      <c r="AA187" t="s">
        <v>186</v>
      </c>
      <c r="AB187" t="s">
        <v>186</v>
      </c>
    </row>
    <row r="188" spans="1:28" x14ac:dyDescent="0.25">
      <c r="A188" t="s">
        <v>31</v>
      </c>
      <c r="F188">
        <v>7.3</v>
      </c>
      <c r="I188">
        <v>4.7</v>
      </c>
      <c r="J188">
        <v>3.4</v>
      </c>
      <c r="R188">
        <v>5.1333333333333337</v>
      </c>
      <c r="S188" t="str">
        <f>_xlfn.XLOOKUP(A188,'Risk'!A:A,'Risk'!D:D, "not found")</f>
        <v>not found</v>
      </c>
      <c r="T188" t="str">
        <f>_xlfn.XLOOKUP(A188,'Risk'!A:A,'Risk'!G:G, "not found")</f>
        <v>not found</v>
      </c>
      <c r="Z188">
        <v>5.1333333333333337</v>
      </c>
      <c r="AA188" t="s">
        <v>186</v>
      </c>
      <c r="AB188" t="s">
        <v>186</v>
      </c>
    </row>
    <row r="189" spans="1:28" x14ac:dyDescent="0.25">
      <c r="A189" t="s">
        <v>32</v>
      </c>
      <c r="E189">
        <v>0.2</v>
      </c>
      <c r="F189">
        <v>0.2</v>
      </c>
      <c r="G189">
        <v>0.2</v>
      </c>
      <c r="H189">
        <v>0.1</v>
      </c>
      <c r="K189">
        <v>0.2</v>
      </c>
      <c r="L189">
        <v>0.2</v>
      </c>
      <c r="O189">
        <v>0.3</v>
      </c>
      <c r="P189">
        <v>0.3</v>
      </c>
      <c r="R189">
        <v>0.21250000000000002</v>
      </c>
      <c r="S189" t="str">
        <f>_xlfn.XLOOKUP(A189,'Risk'!A:A,'Risk'!D:D, "not found")</f>
        <v>not found</v>
      </c>
      <c r="T189" t="str">
        <f>_xlfn.XLOOKUP(A189,'Risk'!A:A,'Risk'!G:G, "not found")</f>
        <v>not found</v>
      </c>
      <c r="Z189">
        <v>0.21250000000000002</v>
      </c>
      <c r="AA189" t="s">
        <v>186</v>
      </c>
      <c r="AB189" t="s">
        <v>186</v>
      </c>
    </row>
    <row r="190" spans="1:28" x14ac:dyDescent="0.25">
      <c r="A190" t="s">
        <v>33</v>
      </c>
      <c r="E190">
        <v>0.3</v>
      </c>
      <c r="F190">
        <v>0.5</v>
      </c>
      <c r="G190">
        <v>0.4</v>
      </c>
      <c r="H190">
        <v>0.2</v>
      </c>
      <c r="I190">
        <v>0.2</v>
      </c>
      <c r="J190">
        <v>0.2</v>
      </c>
      <c r="K190">
        <v>0.2</v>
      </c>
      <c r="P190">
        <v>0.3</v>
      </c>
      <c r="R190">
        <v>0.28749999999999998</v>
      </c>
      <c r="S190" t="str">
        <f>_xlfn.XLOOKUP(A190,'Risk'!A:A,'Risk'!D:D, "not found")</f>
        <v>not found</v>
      </c>
      <c r="T190" t="str">
        <f>_xlfn.XLOOKUP(A190,'Risk'!A:A,'Risk'!G:G, "not found")</f>
        <v>not found</v>
      </c>
      <c r="Z190">
        <v>0.28749999999999998</v>
      </c>
      <c r="AA190" t="s">
        <v>186</v>
      </c>
      <c r="AB190" t="s">
        <v>186</v>
      </c>
    </row>
    <row r="191" spans="1:28" x14ac:dyDescent="0.25">
      <c r="A191" t="s">
        <v>34</v>
      </c>
      <c r="F191">
        <v>1.1000000000000001</v>
      </c>
      <c r="G191">
        <v>0.6</v>
      </c>
      <c r="H191">
        <v>1</v>
      </c>
      <c r="I191">
        <v>0.6</v>
      </c>
      <c r="L191">
        <v>0.5</v>
      </c>
      <c r="M191">
        <v>1.5</v>
      </c>
      <c r="N191">
        <v>3.9</v>
      </c>
      <c r="O191">
        <v>2.2000000000000002</v>
      </c>
      <c r="P191">
        <v>1.1000000000000001</v>
      </c>
      <c r="R191">
        <v>1.3888888888888891</v>
      </c>
      <c r="S191">
        <f>_xlfn.XLOOKUP(A191,'Risk'!A:A,'Risk'!D:D, "not found")</f>
        <v>0</v>
      </c>
      <c r="T191">
        <f>_xlfn.XLOOKUP(A191,'Risk'!A:A,'Risk'!G:G, "not found")</f>
        <v>0</v>
      </c>
      <c r="Z191">
        <v>1.3888888888888891</v>
      </c>
      <c r="AA191">
        <v>0</v>
      </c>
      <c r="AB191">
        <v>0</v>
      </c>
    </row>
    <row r="192" spans="1:28" x14ac:dyDescent="0.25">
      <c r="A192" t="s">
        <v>35</v>
      </c>
      <c r="E192">
        <v>2.2999999999999998</v>
      </c>
      <c r="G192">
        <v>0</v>
      </c>
      <c r="J192">
        <v>0.4</v>
      </c>
      <c r="K192">
        <v>0.2</v>
      </c>
      <c r="P192">
        <v>0.16</v>
      </c>
      <c r="R192">
        <v>0.61199999999999999</v>
      </c>
      <c r="S192">
        <f>_xlfn.XLOOKUP(A192,'Risk'!A:A,'Risk'!D:D, "not found")</f>
        <v>26</v>
      </c>
      <c r="T192">
        <f>_xlfn.XLOOKUP(A192,'Risk'!A:A,'Risk'!G:G, "not found")</f>
        <v>0</v>
      </c>
      <c r="Z192">
        <v>0.61199999999999999</v>
      </c>
      <c r="AA192">
        <v>26</v>
      </c>
      <c r="AB192">
        <v>0</v>
      </c>
    </row>
    <row r="193" spans="1:28" x14ac:dyDescent="0.25">
      <c r="A193" t="s">
        <v>36</v>
      </c>
      <c r="J193">
        <v>0.1</v>
      </c>
      <c r="K193">
        <v>2.4</v>
      </c>
      <c r="M193">
        <v>0.6</v>
      </c>
      <c r="P193">
        <v>7.1</v>
      </c>
      <c r="R193">
        <v>2.5499999999999998</v>
      </c>
      <c r="S193">
        <f>_xlfn.XLOOKUP(A193,'Risk'!A:A,'Risk'!D:D, "not found")</f>
        <v>36.5</v>
      </c>
      <c r="T193">
        <f>_xlfn.XLOOKUP(A193,'Risk'!A:A,'Risk'!G:G, "not found")</f>
        <v>21</v>
      </c>
      <c r="Z193">
        <v>2.5499999999999998</v>
      </c>
      <c r="AA193">
        <v>36.5</v>
      </c>
      <c r="AB193">
        <v>21</v>
      </c>
    </row>
    <row r="194" spans="1:28" x14ac:dyDescent="0.25">
      <c r="A194" t="s">
        <v>37</v>
      </c>
      <c r="M194">
        <v>0</v>
      </c>
      <c r="N194">
        <v>0</v>
      </c>
      <c r="R194">
        <v>0</v>
      </c>
      <c r="S194" t="str">
        <f>_xlfn.XLOOKUP(A194,'Risk'!A:A,'Risk'!D:D, "not found")</f>
        <v>not found</v>
      </c>
      <c r="T194" t="str">
        <f>_xlfn.XLOOKUP(A194,'Risk'!A:A,'Risk'!G:G, "not found")</f>
        <v>not found</v>
      </c>
      <c r="Z194">
        <v>0</v>
      </c>
      <c r="AA194" t="s">
        <v>186</v>
      </c>
      <c r="AB194" t="s">
        <v>186</v>
      </c>
    </row>
    <row r="195" spans="1:28" x14ac:dyDescent="0.25">
      <c r="A195" t="s">
        <v>38</v>
      </c>
      <c r="G195">
        <v>0.3</v>
      </c>
      <c r="N195">
        <v>0.9</v>
      </c>
      <c r="O195">
        <v>0.9</v>
      </c>
      <c r="P195">
        <v>1.2</v>
      </c>
      <c r="R195">
        <v>0.82499999999999996</v>
      </c>
      <c r="S195" t="str">
        <f>_xlfn.XLOOKUP(A195,'Risk'!A:A,'Risk'!D:D, "not found")</f>
        <v>not found</v>
      </c>
      <c r="T195" t="str">
        <f>_xlfn.XLOOKUP(A195,'Risk'!A:A,'Risk'!G:G, "not found")</f>
        <v>not found</v>
      </c>
      <c r="Z195">
        <v>0.82499999999999996</v>
      </c>
      <c r="AA195" t="s">
        <v>186</v>
      </c>
      <c r="AB195" t="s">
        <v>186</v>
      </c>
    </row>
    <row r="196" spans="1:28" x14ac:dyDescent="0.25">
      <c r="A196" t="s">
        <v>39</v>
      </c>
      <c r="E196">
        <v>0.4</v>
      </c>
      <c r="F196">
        <v>0.2</v>
      </c>
      <c r="G196">
        <v>0.2</v>
      </c>
      <c r="N196">
        <v>4.9000000000000004</v>
      </c>
      <c r="O196">
        <v>3.9</v>
      </c>
      <c r="R196">
        <v>1.92</v>
      </c>
      <c r="S196">
        <f>_xlfn.XLOOKUP(A196,'Risk'!A:A,'Risk'!D:D, "not found")</f>
        <v>33</v>
      </c>
      <c r="T196">
        <f>_xlfn.XLOOKUP(A196,'Risk'!A:A,'Risk'!G:G, "not found")</f>
        <v>20.5</v>
      </c>
      <c r="Z196">
        <v>1.92</v>
      </c>
      <c r="AA196">
        <v>33</v>
      </c>
      <c r="AB196">
        <v>20.5</v>
      </c>
    </row>
    <row r="197" spans="1:28" x14ac:dyDescent="0.25">
      <c r="A197" t="s">
        <v>40</v>
      </c>
      <c r="F197">
        <v>0.8</v>
      </c>
      <c r="G197">
        <v>0</v>
      </c>
      <c r="H197">
        <v>0.1</v>
      </c>
      <c r="I197">
        <v>0.1</v>
      </c>
      <c r="J197">
        <v>0.1</v>
      </c>
      <c r="K197">
        <v>0.2</v>
      </c>
      <c r="L197">
        <v>0.4</v>
      </c>
      <c r="M197">
        <v>1.3</v>
      </c>
      <c r="N197">
        <v>0.4</v>
      </c>
      <c r="O197">
        <v>0.4</v>
      </c>
      <c r="P197">
        <v>0.4</v>
      </c>
      <c r="R197">
        <v>0.38181818181818183</v>
      </c>
      <c r="S197" t="str">
        <f>_xlfn.XLOOKUP(A197,'Risk'!A:A,'Risk'!D:D, "not found")</f>
        <v>not found</v>
      </c>
      <c r="T197" t="str">
        <f>_xlfn.XLOOKUP(A197,'Risk'!A:A,'Risk'!G:G, "not found")</f>
        <v>not found</v>
      </c>
      <c r="Z197">
        <v>0.38181818181818183</v>
      </c>
      <c r="AA197" t="s">
        <v>186</v>
      </c>
      <c r="AB197" t="s">
        <v>186</v>
      </c>
    </row>
    <row r="198" spans="1:28" x14ac:dyDescent="0.25">
      <c r="A198" t="s">
        <v>41</v>
      </c>
      <c r="H198">
        <v>0</v>
      </c>
      <c r="R198">
        <v>0</v>
      </c>
      <c r="S198" t="str">
        <f>_xlfn.XLOOKUP(A198,'Risk'!A:A,'Risk'!D:D, "not found")</f>
        <v>not found</v>
      </c>
      <c r="T198" t="str">
        <f>_xlfn.XLOOKUP(A198,'Risk'!A:A,'Risk'!G:G, "not found")</f>
        <v>not found</v>
      </c>
      <c r="Z198">
        <v>0</v>
      </c>
      <c r="AA198" t="s">
        <v>186</v>
      </c>
      <c r="AB198" t="s">
        <v>186</v>
      </c>
    </row>
    <row r="199" spans="1:28" x14ac:dyDescent="0.25">
      <c r="A199" t="s">
        <v>42</v>
      </c>
      <c r="F199">
        <v>0.1</v>
      </c>
      <c r="G199">
        <v>0.05</v>
      </c>
      <c r="R199">
        <v>7.5000000000000011E-2</v>
      </c>
      <c r="S199" t="str">
        <f>_xlfn.XLOOKUP(A199,'Risk'!A:A,'Risk'!D:D, "not found")</f>
        <v>not found</v>
      </c>
      <c r="T199" t="str">
        <f>_xlfn.XLOOKUP(A199,'Risk'!A:A,'Risk'!G:G, "not found")</f>
        <v>not found</v>
      </c>
      <c r="Z199">
        <v>7.5000000000000011E-2</v>
      </c>
      <c r="AA199" t="s">
        <v>186</v>
      </c>
      <c r="AB199" t="s">
        <v>186</v>
      </c>
    </row>
    <row r="200" spans="1:28" x14ac:dyDescent="0.25">
      <c r="A200" t="s">
        <v>43</v>
      </c>
      <c r="G200">
        <v>0</v>
      </c>
      <c r="I200">
        <v>0</v>
      </c>
      <c r="R200">
        <v>0</v>
      </c>
      <c r="S200" t="str">
        <f>_xlfn.XLOOKUP(A200,'Risk'!A:A,'Risk'!D:D, "not found")</f>
        <v>not found</v>
      </c>
      <c r="T200" t="str">
        <f>_xlfn.XLOOKUP(A200,'Risk'!A:A,'Risk'!G:G, "not found")</f>
        <v>not found</v>
      </c>
      <c r="Z200">
        <v>0</v>
      </c>
      <c r="AA200" t="s">
        <v>186</v>
      </c>
      <c r="AB200" t="s">
        <v>186</v>
      </c>
    </row>
    <row r="201" spans="1:28" x14ac:dyDescent="0.25">
      <c r="A201" t="s">
        <v>44</v>
      </c>
      <c r="E201">
        <v>2</v>
      </c>
      <c r="F201">
        <v>2</v>
      </c>
      <c r="G201">
        <v>3.3</v>
      </c>
      <c r="K201">
        <v>4</v>
      </c>
      <c r="L201">
        <v>1.9</v>
      </c>
      <c r="N201">
        <v>3.7</v>
      </c>
      <c r="O201">
        <v>3.8</v>
      </c>
      <c r="P201">
        <v>4.8</v>
      </c>
      <c r="R201">
        <v>3.1875000000000004</v>
      </c>
      <c r="S201">
        <f>_xlfn.XLOOKUP(A201,'Risk'!A:A,'Risk'!D:D, "not found")</f>
        <v>12.5</v>
      </c>
      <c r="T201">
        <f>_xlfn.XLOOKUP(A201,'Risk'!A:A,'Risk'!G:G, "not found")</f>
        <v>18</v>
      </c>
      <c r="Z201">
        <v>3.1875000000000004</v>
      </c>
      <c r="AA201">
        <v>12.5</v>
      </c>
      <c r="AB201">
        <v>18</v>
      </c>
    </row>
    <row r="202" spans="1:28" x14ac:dyDescent="0.25">
      <c r="A202" t="s">
        <v>45</v>
      </c>
      <c r="G202">
        <v>0.01</v>
      </c>
      <c r="I202">
        <v>0</v>
      </c>
      <c r="L202">
        <v>0</v>
      </c>
      <c r="R202">
        <v>3.3333333333333335E-3</v>
      </c>
      <c r="S202" t="str">
        <f>_xlfn.XLOOKUP(A202,'Risk'!A:A,'Risk'!D:D, "not found")</f>
        <v>not found</v>
      </c>
      <c r="T202" t="str">
        <f>_xlfn.XLOOKUP(A202,'Risk'!A:A,'Risk'!G:G, "not found")</f>
        <v>not found</v>
      </c>
      <c r="Z202">
        <v>3.3333333333333335E-3</v>
      </c>
      <c r="AA202" t="s">
        <v>186</v>
      </c>
      <c r="AB202" t="s">
        <v>186</v>
      </c>
    </row>
    <row r="203" spans="1:28" x14ac:dyDescent="0.25">
      <c r="A203" t="s">
        <v>46</v>
      </c>
      <c r="E203">
        <v>0.8</v>
      </c>
      <c r="F203">
        <v>0.5</v>
      </c>
      <c r="G203">
        <v>8.11</v>
      </c>
      <c r="R203">
        <v>3.1366666666666667</v>
      </c>
      <c r="S203" t="str">
        <f>_xlfn.XLOOKUP(A203,'Risk'!A:A,'Risk'!D:D, "not found")</f>
        <v>not found</v>
      </c>
      <c r="T203" t="str">
        <f>_xlfn.XLOOKUP(A203,'Risk'!A:A,'Risk'!G:G, "not found")</f>
        <v>not found</v>
      </c>
      <c r="Z203">
        <v>3.1366666666666667</v>
      </c>
      <c r="AA203" t="s">
        <v>186</v>
      </c>
      <c r="AB203" t="s">
        <v>186</v>
      </c>
    </row>
    <row r="204" spans="1:28" x14ac:dyDescent="0.25">
      <c r="A204" t="s">
        <v>47</v>
      </c>
      <c r="F204">
        <v>0.4</v>
      </c>
      <c r="H204">
        <v>2.2999999999999998</v>
      </c>
      <c r="J204">
        <v>1.9</v>
      </c>
      <c r="N204">
        <v>0.2</v>
      </c>
      <c r="O204">
        <v>2.4</v>
      </c>
      <c r="P204">
        <v>0.6</v>
      </c>
      <c r="R204">
        <v>1.2999999999999998</v>
      </c>
      <c r="S204" t="str">
        <f>_xlfn.XLOOKUP(A204,'Risk'!A:A,'Risk'!D:D, "not found")</f>
        <v>not found</v>
      </c>
      <c r="T204" t="str">
        <f>_xlfn.XLOOKUP(A204,'Risk'!A:A,'Risk'!G:G, "not found")</f>
        <v>not found</v>
      </c>
      <c r="Z204">
        <v>1.2999999999999998</v>
      </c>
      <c r="AA204" t="s">
        <v>186</v>
      </c>
      <c r="AB204" t="s">
        <v>186</v>
      </c>
    </row>
    <row r="205" spans="1:28" x14ac:dyDescent="0.25">
      <c r="A205" t="s">
        <v>48</v>
      </c>
      <c r="E205">
        <v>0.5</v>
      </c>
      <c r="F205">
        <v>0.4</v>
      </c>
      <c r="G205">
        <v>0.5</v>
      </c>
      <c r="I205">
        <v>3.4</v>
      </c>
      <c r="J205">
        <v>0.6</v>
      </c>
      <c r="K205">
        <v>1.9</v>
      </c>
      <c r="L205">
        <v>1.9</v>
      </c>
      <c r="M205">
        <v>2</v>
      </c>
      <c r="N205">
        <v>1.6</v>
      </c>
      <c r="O205">
        <v>1.49</v>
      </c>
      <c r="R205">
        <v>1.4289999999999998</v>
      </c>
      <c r="S205">
        <f>_xlfn.XLOOKUP(A205,'Risk'!A:A,'Risk'!D:D, "not found")</f>
        <v>42</v>
      </c>
      <c r="T205">
        <f>_xlfn.XLOOKUP(A205,'Risk'!A:A,'Risk'!G:G, "not found")</f>
        <v>43</v>
      </c>
      <c r="Z205">
        <v>1.4289999999999998</v>
      </c>
      <c r="AA205">
        <v>42</v>
      </c>
      <c r="AB205">
        <v>43</v>
      </c>
    </row>
    <row r="206" spans="1:28" x14ac:dyDescent="0.25">
      <c r="A206" t="s">
        <v>49</v>
      </c>
      <c r="G206">
        <v>0.1</v>
      </c>
      <c r="N206">
        <v>0.4</v>
      </c>
      <c r="O206">
        <v>0.3</v>
      </c>
      <c r="P206">
        <v>0.34</v>
      </c>
      <c r="R206">
        <v>0.28500000000000003</v>
      </c>
      <c r="S206" t="str">
        <f>_xlfn.XLOOKUP(A206,'Risk'!A:A,'Risk'!D:D, "not found")</f>
        <v>not found</v>
      </c>
      <c r="T206" t="str">
        <f>_xlfn.XLOOKUP(A206,'Risk'!A:A,'Risk'!G:G, "not found")</f>
        <v>not found</v>
      </c>
      <c r="Z206">
        <v>0.28500000000000003</v>
      </c>
      <c r="AA206" t="s">
        <v>186</v>
      </c>
      <c r="AB206" t="s">
        <v>186</v>
      </c>
    </row>
    <row r="207" spans="1:28" x14ac:dyDescent="0.25">
      <c r="A207" t="s">
        <v>50</v>
      </c>
      <c r="E207">
        <v>0.1</v>
      </c>
      <c r="F207">
        <v>0.3</v>
      </c>
      <c r="G207">
        <v>0.5</v>
      </c>
      <c r="H207">
        <v>0.2</v>
      </c>
      <c r="I207">
        <v>0.2</v>
      </c>
      <c r="J207">
        <v>0.2</v>
      </c>
      <c r="K207">
        <v>0.1</v>
      </c>
      <c r="L207">
        <v>0</v>
      </c>
      <c r="M207">
        <v>0.3</v>
      </c>
      <c r="N207">
        <v>0.2</v>
      </c>
      <c r="O207">
        <v>0.4</v>
      </c>
      <c r="P207">
        <v>0.2</v>
      </c>
      <c r="R207">
        <v>0.22500000000000001</v>
      </c>
      <c r="S207" t="str">
        <f>_xlfn.XLOOKUP(A207,'Risk'!A:A,'Risk'!D:D, "not found")</f>
        <v>not found</v>
      </c>
      <c r="T207" t="str">
        <f>_xlfn.XLOOKUP(A207,'Risk'!A:A,'Risk'!G:G, "not found")</f>
        <v>not found</v>
      </c>
      <c r="Z207">
        <v>0.22500000000000001</v>
      </c>
      <c r="AA207" t="s">
        <v>186</v>
      </c>
      <c r="AB207" t="s">
        <v>186</v>
      </c>
    </row>
    <row r="208" spans="1:28" x14ac:dyDescent="0.25">
      <c r="A208" t="s">
        <v>51</v>
      </c>
      <c r="G208">
        <v>14</v>
      </c>
      <c r="I208">
        <v>6.8</v>
      </c>
      <c r="J208">
        <v>4.3</v>
      </c>
      <c r="K208">
        <v>5.6</v>
      </c>
      <c r="L208">
        <v>7.7</v>
      </c>
      <c r="R208">
        <v>7.6800000000000015</v>
      </c>
      <c r="S208" t="str">
        <f>_xlfn.XLOOKUP(A208,'Risk'!A:A,'Risk'!D:D, "not found")</f>
        <v>not found</v>
      </c>
      <c r="T208" t="str">
        <f>_xlfn.XLOOKUP(A208,'Risk'!A:A,'Risk'!G:G, "not found")</f>
        <v>not found</v>
      </c>
      <c r="Z208">
        <v>7.6800000000000015</v>
      </c>
      <c r="AA208" t="s">
        <v>186</v>
      </c>
      <c r="AB208" t="s">
        <v>186</v>
      </c>
    </row>
    <row r="209" spans="1:28" x14ac:dyDescent="0.25">
      <c r="A209" t="s">
        <v>52</v>
      </c>
      <c r="E209">
        <v>1.1000000000000001</v>
      </c>
      <c r="L209">
        <v>0.6</v>
      </c>
      <c r="M209">
        <v>0.8</v>
      </c>
      <c r="N209">
        <v>1.1000000000000001</v>
      </c>
      <c r="O209">
        <v>1.3</v>
      </c>
      <c r="P209">
        <v>1.34</v>
      </c>
      <c r="R209">
        <v>1.04</v>
      </c>
      <c r="S209" t="str">
        <f>_xlfn.XLOOKUP(A209,'Risk'!A:A,'Risk'!D:D, "not found")</f>
        <v>not found</v>
      </c>
      <c r="T209" t="str">
        <f>_xlfn.XLOOKUP(A209,'Risk'!A:A,'Risk'!G:G, "not found")</f>
        <v>not found</v>
      </c>
      <c r="Z209">
        <v>1.04</v>
      </c>
      <c r="AA209" t="s">
        <v>186</v>
      </c>
      <c r="AB209" t="s">
        <v>186</v>
      </c>
    </row>
    <row r="210" spans="1:28" x14ac:dyDescent="0.25">
      <c r="A210" t="s">
        <v>53</v>
      </c>
      <c r="E210">
        <v>4.5</v>
      </c>
      <c r="F210">
        <v>4.7</v>
      </c>
      <c r="G210">
        <v>8.3000000000000007</v>
      </c>
      <c r="J210">
        <v>3.3</v>
      </c>
      <c r="L210">
        <v>1.7</v>
      </c>
      <c r="O210">
        <v>1.7</v>
      </c>
      <c r="R210">
        <v>4.0333333333333332</v>
      </c>
      <c r="S210">
        <f>_xlfn.XLOOKUP(A210,'Risk'!A:A,'Risk'!D:D, "not found")</f>
        <v>55.5</v>
      </c>
      <c r="T210">
        <f>_xlfn.XLOOKUP(A210,'Risk'!A:A,'Risk'!G:G, "not found")</f>
        <v>52</v>
      </c>
      <c r="Z210">
        <v>4.0333333333333332</v>
      </c>
      <c r="AA210">
        <v>55.5</v>
      </c>
      <c r="AB210">
        <v>52</v>
      </c>
    </row>
    <row r="211" spans="1:28" x14ac:dyDescent="0.25">
      <c r="A211" t="s">
        <v>54</v>
      </c>
      <c r="D211">
        <v>2.2000000000000002</v>
      </c>
      <c r="E211">
        <v>2.7</v>
      </c>
      <c r="J211">
        <v>0.9</v>
      </c>
      <c r="K211">
        <v>0.9</v>
      </c>
      <c r="L211">
        <v>1.1000000000000001</v>
      </c>
      <c r="M211">
        <v>1.1000000000000001</v>
      </c>
      <c r="N211">
        <v>1.1000000000000001</v>
      </c>
      <c r="O211">
        <v>2.5</v>
      </c>
      <c r="P211">
        <v>1.5</v>
      </c>
      <c r="R211">
        <v>1.5555555555555556</v>
      </c>
      <c r="S211">
        <f>_xlfn.XLOOKUP(A211,'Risk'!A:A,'Risk'!D:D, "not found")</f>
        <v>31.5</v>
      </c>
      <c r="T211">
        <f>_xlfn.XLOOKUP(A211,'Risk'!A:A,'Risk'!G:G, "not found")</f>
        <v>29</v>
      </c>
      <c r="Z211">
        <v>1.5555555555555556</v>
      </c>
      <c r="AA211">
        <v>31.5</v>
      </c>
      <c r="AB211">
        <v>29</v>
      </c>
    </row>
    <row r="212" spans="1:28" x14ac:dyDescent="0.25">
      <c r="A212" t="s">
        <v>55</v>
      </c>
      <c r="E212">
        <v>5.0999999999999996</v>
      </c>
      <c r="F212">
        <v>5.0999999999999996</v>
      </c>
      <c r="G212">
        <v>4</v>
      </c>
      <c r="I212">
        <v>0.9</v>
      </c>
      <c r="R212">
        <v>3.7749999999999999</v>
      </c>
      <c r="S212" t="str">
        <f>_xlfn.XLOOKUP(A212,'Risk'!A:A,'Risk'!D:D, "not found")</f>
        <v>not found</v>
      </c>
      <c r="T212" t="str">
        <f>_xlfn.XLOOKUP(A212,'Risk'!A:A,'Risk'!G:G, "not found")</f>
        <v>not found</v>
      </c>
      <c r="Z212">
        <v>3.7749999999999999</v>
      </c>
      <c r="AA212" t="s">
        <v>186</v>
      </c>
      <c r="AB212" t="s">
        <v>186</v>
      </c>
    </row>
    <row r="213" spans="1:28" x14ac:dyDescent="0.25">
      <c r="A213" t="s">
        <v>56</v>
      </c>
      <c r="S213" t="str">
        <f>_xlfn.XLOOKUP(A213,'Risk'!A:A,'Risk'!D:D, "not found")</f>
        <v>not found</v>
      </c>
      <c r="T213" t="str">
        <f>_xlfn.XLOOKUP(A213,'Risk'!A:A,'Risk'!G:G, "not found")</f>
        <v>not found</v>
      </c>
      <c r="AA213" t="s">
        <v>186</v>
      </c>
      <c r="AB213" t="s">
        <v>186</v>
      </c>
    </row>
    <row r="214" spans="1:28" x14ac:dyDescent="0.25">
      <c r="A214" t="s">
        <v>57</v>
      </c>
      <c r="E214">
        <v>2.4</v>
      </c>
      <c r="F214">
        <v>0.9</v>
      </c>
      <c r="G214">
        <v>0.6</v>
      </c>
      <c r="H214">
        <v>1</v>
      </c>
      <c r="I214">
        <v>2.2000000000000002</v>
      </c>
      <c r="J214">
        <v>0.8</v>
      </c>
      <c r="K214">
        <v>0.2</v>
      </c>
      <c r="L214">
        <v>1.7</v>
      </c>
      <c r="M214">
        <v>0.4</v>
      </c>
      <c r="N214">
        <v>1.8</v>
      </c>
      <c r="O214">
        <v>3.6</v>
      </c>
      <c r="P214">
        <v>6.5</v>
      </c>
      <c r="R214">
        <v>1.8416666666666668</v>
      </c>
      <c r="S214">
        <f>_xlfn.XLOOKUP(A214,'Risk'!A:A,'Risk'!D:D, "not found")</f>
        <v>47.5</v>
      </c>
      <c r="T214">
        <f>_xlfn.XLOOKUP(A214,'Risk'!A:A,'Risk'!G:G, "not found")</f>
        <v>33</v>
      </c>
      <c r="Z214">
        <v>1.8416666666666668</v>
      </c>
      <c r="AA214">
        <v>47.5</v>
      </c>
      <c r="AB214">
        <v>33</v>
      </c>
    </row>
    <row r="215" spans="1:28" x14ac:dyDescent="0.25">
      <c r="A215" t="s">
        <v>58</v>
      </c>
      <c r="O215">
        <v>3.6</v>
      </c>
      <c r="R215">
        <v>3.6</v>
      </c>
      <c r="S215" t="str">
        <f>_xlfn.XLOOKUP(A215,'Risk'!A:A,'Risk'!D:D, "not found")</f>
        <v>not found</v>
      </c>
      <c r="T215" t="str">
        <f>_xlfn.XLOOKUP(A215,'Risk'!A:A,'Risk'!G:G, "not found")</f>
        <v>not found</v>
      </c>
      <c r="Z215">
        <v>3.6</v>
      </c>
      <c r="AA215" t="s">
        <v>186</v>
      </c>
      <c r="AB215" t="s">
        <v>186</v>
      </c>
    </row>
    <row r="216" spans="1:28" x14ac:dyDescent="0.25">
      <c r="A216" t="s">
        <v>59</v>
      </c>
      <c r="D216">
        <v>0.1</v>
      </c>
      <c r="H216">
        <v>0</v>
      </c>
      <c r="I216">
        <v>0.1</v>
      </c>
      <c r="J216">
        <v>0.2</v>
      </c>
      <c r="K216">
        <v>0.2</v>
      </c>
      <c r="L216">
        <v>0.2</v>
      </c>
      <c r="M216">
        <v>0.3</v>
      </c>
      <c r="N216">
        <v>0.3</v>
      </c>
      <c r="O216">
        <v>0.3</v>
      </c>
      <c r="P216">
        <v>0.1</v>
      </c>
      <c r="R216">
        <v>0.18000000000000002</v>
      </c>
      <c r="S216" t="str">
        <f>_xlfn.XLOOKUP(A216,'Risk'!A:A,'Risk'!D:D, "not found")</f>
        <v>not found</v>
      </c>
      <c r="T216" t="str">
        <f>_xlfn.XLOOKUP(A216,'Risk'!A:A,'Risk'!G:G, "not found")</f>
        <v>not found</v>
      </c>
      <c r="Z216">
        <v>0.18000000000000002</v>
      </c>
      <c r="AA216" t="s">
        <v>186</v>
      </c>
      <c r="AB216" t="s">
        <v>186</v>
      </c>
    </row>
    <row r="217" spans="1:28" x14ac:dyDescent="0.25">
      <c r="A217" t="s">
        <v>60</v>
      </c>
      <c r="F217">
        <v>0.3</v>
      </c>
      <c r="G217">
        <v>0.3</v>
      </c>
      <c r="H217">
        <v>0.2</v>
      </c>
      <c r="J217">
        <v>0.1</v>
      </c>
      <c r="R217">
        <v>0.22500000000000001</v>
      </c>
      <c r="S217" t="str">
        <f>_xlfn.XLOOKUP(A217,'Risk'!A:A,'Risk'!D:D, "not found")</f>
        <v>not found</v>
      </c>
      <c r="T217" t="str">
        <f>_xlfn.XLOOKUP(A217,'Risk'!A:A,'Risk'!G:G, "not found")</f>
        <v>not found</v>
      </c>
      <c r="Z217">
        <v>0.22500000000000001</v>
      </c>
      <c r="AA217" t="s">
        <v>186</v>
      </c>
      <c r="AB217" t="s">
        <v>186</v>
      </c>
    </row>
    <row r="218" spans="1:28" x14ac:dyDescent="0.25">
      <c r="A218" t="s">
        <v>61</v>
      </c>
      <c r="E218">
        <v>6</v>
      </c>
      <c r="F218">
        <v>6.1</v>
      </c>
      <c r="G218">
        <v>3.4</v>
      </c>
      <c r="I218">
        <v>1.5</v>
      </c>
      <c r="J218">
        <v>2.2999999999999998</v>
      </c>
      <c r="K218">
        <v>2.5</v>
      </c>
      <c r="L218">
        <v>2.7</v>
      </c>
      <c r="M218">
        <v>2.2000000000000002</v>
      </c>
      <c r="N218">
        <v>3</v>
      </c>
      <c r="O218">
        <v>2.8</v>
      </c>
      <c r="P218">
        <v>2.7</v>
      </c>
      <c r="R218">
        <v>3.2</v>
      </c>
      <c r="S218">
        <f>_xlfn.XLOOKUP(A218,'Risk'!A:A,'Risk'!D:D, "not found")</f>
        <v>22</v>
      </c>
      <c r="T218">
        <f>_xlfn.XLOOKUP(A218,'Risk'!A:A,'Risk'!G:G, "not found")</f>
        <v>31</v>
      </c>
      <c r="Z218">
        <v>3.2</v>
      </c>
      <c r="AA218">
        <v>22</v>
      </c>
      <c r="AB218">
        <v>31</v>
      </c>
    </row>
    <row r="219" spans="1:28" x14ac:dyDescent="0.25">
      <c r="A219" t="s">
        <v>62</v>
      </c>
      <c r="L219">
        <v>0</v>
      </c>
      <c r="R219">
        <v>0</v>
      </c>
      <c r="S219" t="str">
        <f>_xlfn.XLOOKUP(A219,'Risk'!A:A,'Risk'!D:D, "not found")</f>
        <v>not found</v>
      </c>
      <c r="T219" t="str">
        <f>_xlfn.XLOOKUP(A219,'Risk'!A:A,'Risk'!G:G, "not found")</f>
        <v>not found</v>
      </c>
      <c r="Z219">
        <v>0</v>
      </c>
      <c r="AA219" t="s">
        <v>186</v>
      </c>
      <c r="AB219" t="s">
        <v>186</v>
      </c>
    </row>
    <row r="220" spans="1:28" x14ac:dyDescent="0.25">
      <c r="A220" t="s">
        <v>63</v>
      </c>
      <c r="F220">
        <v>5.3</v>
      </c>
      <c r="G220">
        <v>3.7</v>
      </c>
      <c r="J220">
        <v>1.3</v>
      </c>
      <c r="L220">
        <v>2.6</v>
      </c>
      <c r="M220">
        <v>1</v>
      </c>
      <c r="O220">
        <v>1.1000000000000001</v>
      </c>
      <c r="R220">
        <v>2.5</v>
      </c>
      <c r="S220" t="str">
        <f>_xlfn.XLOOKUP(A220,'Risk'!A:A,'Risk'!D:D, "not found")</f>
        <v>not found</v>
      </c>
      <c r="T220" t="str">
        <f>_xlfn.XLOOKUP(A220,'Risk'!A:A,'Risk'!G:G, "not found")</f>
        <v>not found</v>
      </c>
      <c r="Z220">
        <v>2.5</v>
      </c>
      <c r="AA220" t="s">
        <v>186</v>
      </c>
      <c r="AB220" t="s">
        <v>186</v>
      </c>
    </row>
    <row r="221" spans="1:28" x14ac:dyDescent="0.25">
      <c r="A221" t="s">
        <v>64</v>
      </c>
      <c r="E221">
        <v>0.8</v>
      </c>
      <c r="F221">
        <v>0.5</v>
      </c>
      <c r="G221">
        <v>4.2</v>
      </c>
      <c r="H221">
        <v>0.3</v>
      </c>
      <c r="I221">
        <v>0.4</v>
      </c>
      <c r="J221">
        <v>0.1</v>
      </c>
      <c r="K221">
        <v>0.2</v>
      </c>
      <c r="L221">
        <v>1.2</v>
      </c>
      <c r="M221">
        <v>1.1000000000000001</v>
      </c>
      <c r="N221">
        <v>0.1</v>
      </c>
      <c r="O221">
        <v>0</v>
      </c>
      <c r="P221">
        <v>0.1</v>
      </c>
      <c r="R221">
        <v>0.75</v>
      </c>
      <c r="S221" t="str">
        <f>_xlfn.XLOOKUP(A221,'Risk'!A:A,'Risk'!D:D, "not found")</f>
        <v>not found</v>
      </c>
      <c r="T221" t="str">
        <f>_xlfn.XLOOKUP(A221,'Risk'!A:A,'Risk'!G:G, "not found")</f>
        <v>not found</v>
      </c>
      <c r="Z221">
        <v>0.75</v>
      </c>
      <c r="AA221" t="s">
        <v>186</v>
      </c>
      <c r="AB221" t="s">
        <v>186</v>
      </c>
    </row>
    <row r="222" spans="1:28" x14ac:dyDescent="0.25">
      <c r="A222" t="s">
        <v>65</v>
      </c>
      <c r="E222">
        <v>1.5</v>
      </c>
      <c r="F222">
        <v>1.5</v>
      </c>
      <c r="L222">
        <v>2.2000000000000002</v>
      </c>
      <c r="M222">
        <v>7</v>
      </c>
      <c r="N222">
        <v>5.4</v>
      </c>
      <c r="P222">
        <v>6.6</v>
      </c>
      <c r="R222">
        <v>4.0333333333333341</v>
      </c>
      <c r="S222">
        <f>_xlfn.XLOOKUP(A222,'Risk'!A:A,'Risk'!D:D, "not found")</f>
        <v>28.5</v>
      </c>
      <c r="T222">
        <f>_xlfn.XLOOKUP(A222,'Risk'!A:A,'Risk'!G:G, "not found")</f>
        <v>26</v>
      </c>
      <c r="Z222">
        <v>4.0333333333333341</v>
      </c>
      <c r="AA222">
        <v>28.5</v>
      </c>
      <c r="AB222">
        <v>26</v>
      </c>
    </row>
    <row r="223" spans="1:28" x14ac:dyDescent="0.25">
      <c r="A223" t="s">
        <v>66</v>
      </c>
      <c r="E223">
        <v>4.8</v>
      </c>
      <c r="G223">
        <v>1.1000000000000001</v>
      </c>
      <c r="K223">
        <v>2.2000000000000002</v>
      </c>
      <c r="R223">
        <v>2.7000000000000006</v>
      </c>
      <c r="S223" t="str">
        <f>_xlfn.XLOOKUP(A223,'Risk'!A:A,'Risk'!D:D, "not found")</f>
        <v>not found</v>
      </c>
      <c r="T223" t="str">
        <f>_xlfn.XLOOKUP(A223,'Risk'!A:A,'Risk'!G:G, "not found")</f>
        <v>not found</v>
      </c>
      <c r="Z223">
        <v>2.7000000000000006</v>
      </c>
      <c r="AA223" t="s">
        <v>186</v>
      </c>
      <c r="AB223" t="s">
        <v>186</v>
      </c>
    </row>
    <row r="224" spans="1:28" x14ac:dyDescent="0.25">
      <c r="A224" t="s">
        <v>67</v>
      </c>
      <c r="E224">
        <v>0.7</v>
      </c>
      <c r="F224">
        <v>0.2</v>
      </c>
      <c r="G224">
        <v>0.2</v>
      </c>
      <c r="H224">
        <v>0.4</v>
      </c>
      <c r="J224">
        <v>0.1</v>
      </c>
      <c r="R224">
        <v>0.32</v>
      </c>
      <c r="S224">
        <f>_xlfn.XLOOKUP(A224,'Risk'!A:A,'Risk'!D:D, "not found")</f>
        <v>56.5</v>
      </c>
      <c r="T224">
        <f>_xlfn.XLOOKUP(A224,'Risk'!A:A,'Risk'!G:G, "not found")</f>
        <v>50.5</v>
      </c>
      <c r="Z224">
        <v>0.32</v>
      </c>
      <c r="AA224">
        <v>56.5</v>
      </c>
      <c r="AB224">
        <v>50.5</v>
      </c>
    </row>
    <row r="225" spans="1:28" x14ac:dyDescent="0.25">
      <c r="A225" t="s">
        <v>68</v>
      </c>
      <c r="E225">
        <v>5</v>
      </c>
      <c r="G225">
        <v>4.7</v>
      </c>
      <c r="I225">
        <v>3.9</v>
      </c>
      <c r="J225">
        <v>3.5</v>
      </c>
      <c r="K225">
        <v>3.1</v>
      </c>
      <c r="L225">
        <v>3</v>
      </c>
      <c r="M225">
        <v>2.8</v>
      </c>
      <c r="N225">
        <v>3</v>
      </c>
      <c r="O225">
        <v>2.8</v>
      </c>
      <c r="P225">
        <v>2.4</v>
      </c>
      <c r="R225">
        <v>3.4200000000000004</v>
      </c>
      <c r="S225">
        <f>_xlfn.XLOOKUP(A225,'Risk'!A:A,'Risk'!D:D, "not found")</f>
        <v>45</v>
      </c>
      <c r="T225">
        <f>_xlfn.XLOOKUP(A225,'Risk'!A:A,'Risk'!G:G, "not found")</f>
        <v>31.5</v>
      </c>
      <c r="Z225">
        <v>3.4200000000000004</v>
      </c>
      <c r="AA225">
        <v>45</v>
      </c>
      <c r="AB225">
        <v>31.5</v>
      </c>
    </row>
    <row r="226" spans="1:28" x14ac:dyDescent="0.25">
      <c r="A226" t="s">
        <v>69</v>
      </c>
      <c r="E226">
        <v>1.2</v>
      </c>
      <c r="F226">
        <v>1.2</v>
      </c>
      <c r="G226">
        <v>1.5</v>
      </c>
      <c r="I226">
        <v>0.1</v>
      </c>
      <c r="J226">
        <v>0.1</v>
      </c>
      <c r="K226">
        <v>0.1</v>
      </c>
      <c r="M226">
        <v>0.1</v>
      </c>
      <c r="N226">
        <v>0.2</v>
      </c>
      <c r="O226">
        <v>0.2</v>
      </c>
      <c r="P226">
        <v>0.2</v>
      </c>
      <c r="R226">
        <v>0.48999999999999994</v>
      </c>
      <c r="S226">
        <f>_xlfn.XLOOKUP(A226,'Risk'!A:A,'Risk'!D:D, "not found")</f>
        <v>38.5</v>
      </c>
      <c r="T226">
        <f>_xlfn.XLOOKUP(A226,'Risk'!A:A,'Risk'!G:G, "not found")</f>
        <v>34</v>
      </c>
      <c r="Z226">
        <v>0.48999999999999994</v>
      </c>
      <c r="AA226">
        <v>38.5</v>
      </c>
      <c r="AB226">
        <v>34</v>
      </c>
    </row>
    <row r="227" spans="1:28" x14ac:dyDescent="0.25">
      <c r="A227" t="s">
        <v>70</v>
      </c>
      <c r="S227" t="str">
        <f>_xlfn.XLOOKUP(A227,'Risk'!A:A,'Risk'!D:D, "not found")</f>
        <v>not found</v>
      </c>
      <c r="T227" t="str">
        <f>_xlfn.XLOOKUP(A227,'Risk'!A:A,'Risk'!G:G, "not found")</f>
        <v>not found</v>
      </c>
      <c r="AA227" t="s">
        <v>186</v>
      </c>
      <c r="AB227" t="s">
        <v>186</v>
      </c>
    </row>
    <row r="228" spans="1:28" x14ac:dyDescent="0.25">
      <c r="A228" t="s">
        <v>71</v>
      </c>
      <c r="E228">
        <v>2.2999999999999998</v>
      </c>
      <c r="F228">
        <v>0.4</v>
      </c>
      <c r="G228">
        <v>0.3</v>
      </c>
      <c r="I228">
        <v>0.6</v>
      </c>
      <c r="J228">
        <v>0.1</v>
      </c>
      <c r="K228">
        <v>0.2</v>
      </c>
      <c r="L228">
        <v>0.2</v>
      </c>
      <c r="M228">
        <v>0.1</v>
      </c>
      <c r="N228">
        <v>0.1</v>
      </c>
      <c r="O228">
        <v>0.1</v>
      </c>
      <c r="P228">
        <v>0.1</v>
      </c>
      <c r="R228">
        <v>0.40909090909090895</v>
      </c>
      <c r="S228" t="str">
        <f>_xlfn.XLOOKUP(A228,'Risk'!A:A,'Risk'!D:D, "not found")</f>
        <v>not found</v>
      </c>
      <c r="T228" t="str">
        <f>_xlfn.XLOOKUP(A228,'Risk'!A:A,'Risk'!G:G, "not found")</f>
        <v>not found</v>
      </c>
      <c r="Z228">
        <v>0.40909090909090895</v>
      </c>
      <c r="AA228" t="s">
        <v>186</v>
      </c>
      <c r="AB228" t="s">
        <v>186</v>
      </c>
    </row>
    <row r="229" spans="1:28" x14ac:dyDescent="0.25">
      <c r="A229" t="s">
        <v>72</v>
      </c>
      <c r="E229">
        <v>5.8</v>
      </c>
      <c r="F229">
        <v>1.2</v>
      </c>
      <c r="J229">
        <v>1</v>
      </c>
      <c r="K229">
        <v>1.7</v>
      </c>
      <c r="L229">
        <v>5.8</v>
      </c>
      <c r="M229">
        <v>9.5</v>
      </c>
      <c r="N229">
        <v>3.2</v>
      </c>
      <c r="O229">
        <v>1.4</v>
      </c>
      <c r="P229">
        <v>1.2</v>
      </c>
      <c r="R229">
        <v>3.4222222222222221</v>
      </c>
      <c r="S229" t="str">
        <f>_xlfn.XLOOKUP(A229,'Risk'!A:A,'Risk'!D:D, "not found")</f>
        <v>not found</v>
      </c>
      <c r="T229" t="str">
        <f>_xlfn.XLOOKUP(A229,'Risk'!A:A,'Risk'!G:G, "not found")</f>
        <v>not found</v>
      </c>
      <c r="Z229">
        <v>3.4222222222222221</v>
      </c>
      <c r="AA229" t="s">
        <v>186</v>
      </c>
      <c r="AB229" t="s">
        <v>186</v>
      </c>
    </row>
    <row r="230" spans="1:28" x14ac:dyDescent="0.25">
      <c r="A230" t="s">
        <v>73</v>
      </c>
      <c r="H230">
        <v>0</v>
      </c>
      <c r="N230">
        <v>0</v>
      </c>
      <c r="O230">
        <v>0</v>
      </c>
      <c r="P230">
        <v>0</v>
      </c>
      <c r="R230">
        <v>0</v>
      </c>
      <c r="S230" t="str">
        <f>_xlfn.XLOOKUP(A230,'Risk'!A:A,'Risk'!D:D, "not found")</f>
        <v>not found</v>
      </c>
      <c r="T230" t="str">
        <f>_xlfn.XLOOKUP(A230,'Risk'!A:A,'Risk'!G:G, "not found")</f>
        <v>not found</v>
      </c>
      <c r="Z230">
        <v>0</v>
      </c>
      <c r="AA230" t="s">
        <v>186</v>
      </c>
      <c r="AB230" t="s">
        <v>186</v>
      </c>
    </row>
    <row r="231" spans="1:28" x14ac:dyDescent="0.25">
      <c r="A231" t="s">
        <v>74</v>
      </c>
      <c r="E231">
        <v>0</v>
      </c>
      <c r="G231">
        <v>0</v>
      </c>
      <c r="R231">
        <v>0</v>
      </c>
      <c r="S231" t="str">
        <f>_xlfn.XLOOKUP(A231,'Risk'!A:A,'Risk'!D:D, "not found")</f>
        <v>not found</v>
      </c>
      <c r="T231" t="str">
        <f>_xlfn.XLOOKUP(A231,'Risk'!A:A,'Risk'!G:G, "not found")</f>
        <v>not found</v>
      </c>
      <c r="Z231">
        <v>0</v>
      </c>
      <c r="AA231" t="s">
        <v>186</v>
      </c>
      <c r="AB231" t="s">
        <v>186</v>
      </c>
    </row>
    <row r="232" spans="1:28" x14ac:dyDescent="0.25">
      <c r="A232" t="s">
        <v>75</v>
      </c>
      <c r="E232">
        <v>1.6</v>
      </c>
      <c r="G232">
        <v>1.6</v>
      </c>
      <c r="I232">
        <v>2.1</v>
      </c>
      <c r="K232">
        <v>1.7</v>
      </c>
      <c r="L232">
        <v>1.5</v>
      </c>
      <c r="M232">
        <v>1.5</v>
      </c>
      <c r="P232">
        <v>1.1000000000000001</v>
      </c>
      <c r="R232">
        <v>1.5857142857142856</v>
      </c>
      <c r="S232" t="str">
        <f>_xlfn.XLOOKUP(A232,'Risk'!A:A,'Risk'!D:D, "not found")</f>
        <v>not found</v>
      </c>
      <c r="T232" t="str">
        <f>_xlfn.XLOOKUP(A232,'Risk'!A:A,'Risk'!G:G, "not found")</f>
        <v>not found</v>
      </c>
      <c r="Z232">
        <v>1.5857142857142856</v>
      </c>
      <c r="AA232" t="s">
        <v>186</v>
      </c>
      <c r="AB232" t="s">
        <v>186</v>
      </c>
    </row>
    <row r="233" spans="1:28" x14ac:dyDescent="0.25">
      <c r="A233" t="s">
        <v>76</v>
      </c>
      <c r="E233">
        <v>0</v>
      </c>
      <c r="F233">
        <v>0</v>
      </c>
      <c r="R233">
        <v>0</v>
      </c>
      <c r="S233">
        <f>_xlfn.XLOOKUP(A233,'Risk'!A:A,'Risk'!D:D, "not found")</f>
        <v>0</v>
      </c>
      <c r="T233">
        <f>_xlfn.XLOOKUP(A233,'Risk'!A:A,'Risk'!G:G, "not found")</f>
        <v>0</v>
      </c>
      <c r="Z233">
        <v>0</v>
      </c>
      <c r="AA233">
        <v>0</v>
      </c>
      <c r="AB233">
        <v>0</v>
      </c>
    </row>
    <row r="234" spans="1:28" x14ac:dyDescent="0.25">
      <c r="A234" t="s">
        <v>77</v>
      </c>
      <c r="E234">
        <v>2.2000000000000002</v>
      </c>
      <c r="J234">
        <v>0.1</v>
      </c>
      <c r="L234">
        <v>0.1</v>
      </c>
      <c r="M234">
        <v>0.1</v>
      </c>
      <c r="O234">
        <v>0.1</v>
      </c>
      <c r="P234">
        <v>0.1</v>
      </c>
      <c r="R234">
        <v>0.45000000000000012</v>
      </c>
      <c r="S234" t="str">
        <f>_xlfn.XLOOKUP(A234,'Risk'!A:A,'Risk'!D:D, "not found")</f>
        <v>not found</v>
      </c>
      <c r="T234" t="str">
        <f>_xlfn.XLOOKUP(A234,'Risk'!A:A,'Risk'!G:G, "not found")</f>
        <v>not found</v>
      </c>
      <c r="Z234">
        <v>0.45000000000000012</v>
      </c>
      <c r="AA234" t="s">
        <v>186</v>
      </c>
      <c r="AB234" t="s">
        <v>186</v>
      </c>
    </row>
    <row r="235" spans="1:28" x14ac:dyDescent="0.25">
      <c r="A235" t="s">
        <v>78</v>
      </c>
      <c r="E235">
        <v>1.9</v>
      </c>
      <c r="G235">
        <v>1.8</v>
      </c>
      <c r="H235">
        <v>1.6</v>
      </c>
      <c r="I235">
        <v>1.3</v>
      </c>
      <c r="J235">
        <v>1.2</v>
      </c>
      <c r="K235">
        <v>1.4</v>
      </c>
      <c r="L235">
        <v>1.2</v>
      </c>
      <c r="M235">
        <v>1.2</v>
      </c>
      <c r="N235">
        <v>1.4</v>
      </c>
      <c r="O235">
        <v>0.9</v>
      </c>
      <c r="P235">
        <v>0.3</v>
      </c>
      <c r="R235">
        <v>1.290909090909091</v>
      </c>
      <c r="S235">
        <f>_xlfn.XLOOKUP(A235,'Risk'!A:A,'Risk'!D:D, "not found")</f>
        <v>34.5</v>
      </c>
      <c r="T235">
        <f>_xlfn.XLOOKUP(A235,'Risk'!A:A,'Risk'!G:G, "not found")</f>
        <v>51</v>
      </c>
      <c r="Z235">
        <v>1.290909090909091</v>
      </c>
      <c r="AA235">
        <v>34.5</v>
      </c>
      <c r="AB235">
        <v>51</v>
      </c>
    </row>
    <row r="236" spans="1:28" x14ac:dyDescent="0.25">
      <c r="A236" t="s">
        <v>79</v>
      </c>
      <c r="F236">
        <v>5.6</v>
      </c>
      <c r="K236">
        <v>6.4</v>
      </c>
      <c r="L236">
        <v>1.9</v>
      </c>
      <c r="M236">
        <v>2.4</v>
      </c>
      <c r="N236">
        <v>1.1000000000000001</v>
      </c>
      <c r="O236">
        <v>0.5</v>
      </c>
      <c r="P236">
        <v>0.2</v>
      </c>
      <c r="R236">
        <v>2.5857142857142859</v>
      </c>
      <c r="S236" t="str">
        <f>_xlfn.XLOOKUP(A236,'Risk'!A:A,'Risk'!D:D, "not found")</f>
        <v>not found</v>
      </c>
      <c r="T236" t="str">
        <f>_xlfn.XLOOKUP(A236,'Risk'!A:A,'Risk'!G:G, "not found")</f>
        <v>not found</v>
      </c>
      <c r="Z236">
        <v>2.5857142857142859</v>
      </c>
      <c r="AA236" t="s">
        <v>186</v>
      </c>
      <c r="AB236" t="s">
        <v>186</v>
      </c>
    </row>
    <row r="237" spans="1:28" x14ac:dyDescent="0.25">
      <c r="A237" t="s">
        <v>80</v>
      </c>
      <c r="E237">
        <v>0</v>
      </c>
      <c r="F237">
        <v>0.1</v>
      </c>
      <c r="H237">
        <v>0</v>
      </c>
      <c r="I237">
        <v>0.1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R237">
        <v>0.02</v>
      </c>
      <c r="S237">
        <f>_xlfn.XLOOKUP(A237,'Risk'!A:A,'Risk'!D:D, "not found")</f>
        <v>43.5</v>
      </c>
      <c r="T237">
        <f>_xlfn.XLOOKUP(A237,'Risk'!A:A,'Risk'!G:G, "not found")</f>
        <v>0</v>
      </c>
      <c r="Z237">
        <v>0.02</v>
      </c>
      <c r="AA237">
        <v>43.5</v>
      </c>
      <c r="AB237">
        <v>0</v>
      </c>
    </row>
    <row r="238" spans="1:28" x14ac:dyDescent="0.25">
      <c r="A238" t="s">
        <v>81</v>
      </c>
      <c r="E238">
        <v>0</v>
      </c>
      <c r="F238">
        <v>0.8</v>
      </c>
      <c r="R238">
        <v>0.4</v>
      </c>
      <c r="S238" t="str">
        <f>_xlfn.XLOOKUP(A238,'Risk'!A:A,'Risk'!D:D, "not found")</f>
        <v>not found</v>
      </c>
      <c r="T238" t="str">
        <f>_xlfn.XLOOKUP(A238,'Risk'!A:A,'Risk'!G:G, "not found")</f>
        <v>not found</v>
      </c>
      <c r="Z238">
        <v>0.4</v>
      </c>
      <c r="AA238" t="s">
        <v>186</v>
      </c>
      <c r="AB238" t="s">
        <v>186</v>
      </c>
    </row>
    <row r="239" spans="1:28" x14ac:dyDescent="0.25">
      <c r="A239" t="s">
        <v>82</v>
      </c>
      <c r="E239">
        <v>1.4</v>
      </c>
      <c r="G239">
        <v>1.6</v>
      </c>
      <c r="H239">
        <v>9.3000000000000007</v>
      </c>
      <c r="I239">
        <v>2.9</v>
      </c>
      <c r="J239">
        <v>7.9</v>
      </c>
      <c r="K239">
        <v>1.5</v>
      </c>
      <c r="M239">
        <v>2.4</v>
      </c>
      <c r="N239">
        <v>6</v>
      </c>
      <c r="O239">
        <v>5</v>
      </c>
      <c r="P239">
        <v>4</v>
      </c>
      <c r="R239">
        <v>4.2</v>
      </c>
      <c r="S239">
        <f>_xlfn.XLOOKUP(A239,'Risk'!A:A,'Risk'!D:D, "not found")</f>
        <v>45.5</v>
      </c>
      <c r="T239">
        <f>_xlfn.XLOOKUP(A239,'Risk'!A:A,'Risk'!G:G, "not found")</f>
        <v>34</v>
      </c>
      <c r="Z239">
        <v>4.2</v>
      </c>
      <c r="AA239">
        <v>45.5</v>
      </c>
      <c r="AB239">
        <v>34</v>
      </c>
    </row>
    <row r="240" spans="1:28" x14ac:dyDescent="0.25">
      <c r="A240" t="s">
        <v>83</v>
      </c>
      <c r="G240">
        <v>13.6</v>
      </c>
      <c r="I240">
        <v>10.3</v>
      </c>
      <c r="J240">
        <v>11.8</v>
      </c>
      <c r="K240">
        <v>11.3</v>
      </c>
      <c r="L240">
        <v>7.1</v>
      </c>
      <c r="N240">
        <v>2.7</v>
      </c>
      <c r="O240">
        <v>0.6</v>
      </c>
      <c r="P240">
        <v>5.2</v>
      </c>
      <c r="R240">
        <v>7.8250000000000011</v>
      </c>
      <c r="S240">
        <f>_xlfn.XLOOKUP(A240,'Risk'!A:A,'Risk'!D:D, "not found")</f>
        <v>22</v>
      </c>
      <c r="T240">
        <f>_xlfn.XLOOKUP(A240,'Risk'!A:A,'Risk'!G:G, "not found")</f>
        <v>32.5</v>
      </c>
      <c r="Z240">
        <v>7.8250000000000011</v>
      </c>
      <c r="AA240">
        <v>22</v>
      </c>
      <c r="AB240">
        <v>32.5</v>
      </c>
    </row>
    <row r="241" spans="1:28" x14ac:dyDescent="0.25">
      <c r="A241" t="s">
        <v>84</v>
      </c>
      <c r="G241">
        <v>0.05</v>
      </c>
      <c r="I241">
        <v>0.1</v>
      </c>
      <c r="J241">
        <v>0.1</v>
      </c>
      <c r="K241">
        <v>0</v>
      </c>
      <c r="L241">
        <v>0.1</v>
      </c>
      <c r="M241">
        <v>0</v>
      </c>
      <c r="R241">
        <v>5.8333333333333327E-2</v>
      </c>
      <c r="S241" t="str">
        <f>_xlfn.XLOOKUP(A241,'Risk'!A:A,'Risk'!D:D, "not found")</f>
        <v>not found</v>
      </c>
      <c r="T241" t="str">
        <f>_xlfn.XLOOKUP(A241,'Risk'!A:A,'Risk'!G:G, "not found")</f>
        <v>not found</v>
      </c>
      <c r="Z241">
        <v>5.8333333333333327E-2</v>
      </c>
      <c r="AA241" t="s">
        <v>186</v>
      </c>
      <c r="AB241" t="s">
        <v>186</v>
      </c>
    </row>
    <row r="242" spans="1:28" x14ac:dyDescent="0.25">
      <c r="A242" t="s">
        <v>85</v>
      </c>
      <c r="E242">
        <v>9.1</v>
      </c>
      <c r="F242">
        <v>7.7</v>
      </c>
      <c r="G242">
        <v>6</v>
      </c>
      <c r="H242">
        <v>5.9</v>
      </c>
      <c r="I242">
        <v>5.9</v>
      </c>
      <c r="J242">
        <v>5.6</v>
      </c>
      <c r="K242">
        <v>4.3</v>
      </c>
      <c r="L242">
        <v>3.9</v>
      </c>
      <c r="M242">
        <v>3.8</v>
      </c>
      <c r="N242">
        <v>3</v>
      </c>
      <c r="O242">
        <v>2.7</v>
      </c>
      <c r="P242">
        <v>3</v>
      </c>
      <c r="R242">
        <v>5.0750000000000002</v>
      </c>
      <c r="S242">
        <f>_xlfn.XLOOKUP(A242,'Risk'!A:A,'Risk'!D:D, "not found")</f>
        <v>7.5</v>
      </c>
      <c r="T242">
        <f>_xlfn.XLOOKUP(A242,'Risk'!A:A,'Risk'!G:G, "not found")</f>
        <v>24.5</v>
      </c>
      <c r="Z242">
        <v>5.0750000000000002</v>
      </c>
      <c r="AA242">
        <v>7.5</v>
      </c>
      <c r="AB242">
        <v>24.5</v>
      </c>
    </row>
    <row r="243" spans="1:28" x14ac:dyDescent="0.25">
      <c r="A243" t="s">
        <v>86</v>
      </c>
      <c r="D243">
        <v>1.1000000000000001</v>
      </c>
      <c r="F243">
        <v>1.1000000000000001</v>
      </c>
      <c r="G243">
        <v>4</v>
      </c>
      <c r="I243">
        <v>2.1</v>
      </c>
      <c r="J243">
        <v>10.1</v>
      </c>
      <c r="K243">
        <v>3.7</v>
      </c>
      <c r="L243">
        <v>2.9</v>
      </c>
      <c r="M243">
        <v>1.4</v>
      </c>
      <c r="N243">
        <v>1</v>
      </c>
      <c r="O243">
        <v>1</v>
      </c>
      <c r="P243">
        <v>1.6</v>
      </c>
      <c r="R243">
        <v>2.7272727272727271</v>
      </c>
      <c r="S243">
        <f>_xlfn.XLOOKUP(A243,'Risk'!A:A,'Risk'!D:D, "not found")</f>
        <v>26</v>
      </c>
      <c r="T243">
        <f>_xlfn.XLOOKUP(A243,'Risk'!A:A,'Risk'!G:G, "not found")</f>
        <v>43.5</v>
      </c>
      <c r="Z243">
        <v>2.7272727272727271</v>
      </c>
      <c r="AA243">
        <v>26</v>
      </c>
      <c r="AB243">
        <v>43.5</v>
      </c>
    </row>
    <row r="244" spans="1:28" x14ac:dyDescent="0.25">
      <c r="A244" t="s">
        <v>87</v>
      </c>
      <c r="E244">
        <v>0.1</v>
      </c>
      <c r="F244">
        <v>0.1</v>
      </c>
      <c r="G244">
        <v>0.1</v>
      </c>
      <c r="H244">
        <v>0.1</v>
      </c>
      <c r="I244">
        <v>0.1</v>
      </c>
      <c r="J244">
        <v>0.1</v>
      </c>
      <c r="K244">
        <v>0.1</v>
      </c>
      <c r="L244">
        <v>0</v>
      </c>
      <c r="M244">
        <v>0</v>
      </c>
      <c r="N244">
        <v>0</v>
      </c>
      <c r="O244">
        <v>0.1</v>
      </c>
      <c r="P244">
        <v>0.1</v>
      </c>
      <c r="R244">
        <v>7.4999999999999997E-2</v>
      </c>
      <c r="S244" t="str">
        <f>_xlfn.XLOOKUP(A244,'Risk'!A:A,'Risk'!D:D, "not found")</f>
        <v>not found</v>
      </c>
      <c r="T244" t="str">
        <f>_xlfn.XLOOKUP(A244,'Risk'!A:A,'Risk'!G:G, "not found")</f>
        <v>not found</v>
      </c>
      <c r="Z244">
        <v>7.4999999999999997E-2</v>
      </c>
      <c r="AA244" t="s">
        <v>186</v>
      </c>
      <c r="AB244" t="s">
        <v>186</v>
      </c>
    </row>
    <row r="245" spans="1:28" x14ac:dyDescent="0.25">
      <c r="A245" t="s">
        <v>88</v>
      </c>
      <c r="F245">
        <v>0</v>
      </c>
      <c r="G245">
        <v>0</v>
      </c>
      <c r="H245">
        <v>0.1</v>
      </c>
      <c r="I245">
        <v>0</v>
      </c>
      <c r="K245">
        <v>0.1</v>
      </c>
      <c r="R245">
        <v>0.04</v>
      </c>
      <c r="S245" t="str">
        <f>_xlfn.XLOOKUP(A245,'Risk'!A:A,'Risk'!D:D, "not found")</f>
        <v>not found</v>
      </c>
      <c r="T245" t="str">
        <f>_xlfn.XLOOKUP(A245,'Risk'!A:A,'Risk'!G:G, "not found")</f>
        <v>not found</v>
      </c>
      <c r="Z245">
        <v>0.04</v>
      </c>
      <c r="AA245" t="s">
        <v>186</v>
      </c>
      <c r="AB245" t="s">
        <v>186</v>
      </c>
    </row>
    <row r="246" spans="1:28" x14ac:dyDescent="0.25">
      <c r="A246" t="s">
        <v>89</v>
      </c>
      <c r="E246">
        <v>4</v>
      </c>
      <c r="F246">
        <v>4</v>
      </c>
      <c r="G246">
        <v>2.4</v>
      </c>
      <c r="K246">
        <v>9.5</v>
      </c>
      <c r="L246">
        <v>4.5999999999999996</v>
      </c>
      <c r="M246">
        <v>4.8</v>
      </c>
      <c r="N246">
        <v>6.1</v>
      </c>
      <c r="O246">
        <v>4.9000000000000004</v>
      </c>
      <c r="P246">
        <v>4.4000000000000004</v>
      </c>
      <c r="R246">
        <v>4.9666666666666659</v>
      </c>
      <c r="S246">
        <f>_xlfn.XLOOKUP(A246,'Risk'!A:A,'Risk'!D:D, "not found")</f>
        <v>10</v>
      </c>
      <c r="T246">
        <f>_xlfn.XLOOKUP(A246,'Risk'!A:A,'Risk'!G:G, "not found")</f>
        <v>28.5</v>
      </c>
      <c r="Z246">
        <v>4.9666666666666659</v>
      </c>
      <c r="AA246">
        <v>10</v>
      </c>
      <c r="AB246">
        <v>28.5</v>
      </c>
    </row>
    <row r="247" spans="1:28" x14ac:dyDescent="0.25">
      <c r="A247" t="s">
        <v>90</v>
      </c>
      <c r="G247">
        <v>0.2</v>
      </c>
      <c r="H247">
        <v>0.5</v>
      </c>
      <c r="J247">
        <v>0</v>
      </c>
      <c r="L247">
        <v>0.1</v>
      </c>
      <c r="M247">
        <v>0.1</v>
      </c>
      <c r="R247">
        <v>0.18</v>
      </c>
      <c r="S247" t="str">
        <f>_xlfn.XLOOKUP(A247,'Risk'!A:A,'Risk'!D:D, "not found")</f>
        <v>not found</v>
      </c>
      <c r="T247" t="str">
        <f>_xlfn.XLOOKUP(A247,'Risk'!A:A,'Risk'!G:G, "not found")</f>
        <v>not found</v>
      </c>
      <c r="Z247">
        <v>0.18</v>
      </c>
      <c r="AA247" t="s">
        <v>186</v>
      </c>
      <c r="AB247" t="s">
        <v>186</v>
      </c>
    </row>
    <row r="248" spans="1:28" x14ac:dyDescent="0.25">
      <c r="A248" t="s">
        <v>91</v>
      </c>
      <c r="I248">
        <v>4.7</v>
      </c>
      <c r="K248">
        <v>5.0999999999999996</v>
      </c>
      <c r="L248">
        <v>0.7</v>
      </c>
      <c r="M248">
        <v>0.1</v>
      </c>
      <c r="R248">
        <v>2.65</v>
      </c>
      <c r="S248" t="str">
        <f>_xlfn.XLOOKUP(A248,'Risk'!A:A,'Risk'!D:D, "not found")</f>
        <v>not found</v>
      </c>
      <c r="T248" t="str">
        <f>_xlfn.XLOOKUP(A248,'Risk'!A:A,'Risk'!G:G, "not found")</f>
        <v>not found</v>
      </c>
      <c r="Z248">
        <v>2.65</v>
      </c>
      <c r="AA248" t="s">
        <v>186</v>
      </c>
      <c r="AB248" t="s">
        <v>186</v>
      </c>
    </row>
    <row r="249" spans="1:28" x14ac:dyDescent="0.25">
      <c r="A249" t="s">
        <v>92</v>
      </c>
      <c r="J249">
        <v>3.8</v>
      </c>
      <c r="O249">
        <v>3.3</v>
      </c>
      <c r="R249">
        <v>3.55</v>
      </c>
      <c r="S249" t="str">
        <f>_xlfn.XLOOKUP(A249,'Risk'!A:A,'Risk'!D:D, "not found")</f>
        <v>not found</v>
      </c>
      <c r="T249" t="str">
        <f>_xlfn.XLOOKUP(A249,'Risk'!A:A,'Risk'!G:G, "not found")</f>
        <v>not found</v>
      </c>
      <c r="Z249">
        <v>3.55</v>
      </c>
      <c r="AA249" t="s">
        <v>186</v>
      </c>
      <c r="AB249" t="s">
        <v>186</v>
      </c>
    </row>
    <row r="250" spans="1:28" x14ac:dyDescent="0.25">
      <c r="A250" t="s">
        <v>93</v>
      </c>
      <c r="F250">
        <v>0.2</v>
      </c>
      <c r="G250">
        <v>0.1</v>
      </c>
      <c r="H250">
        <v>0.4</v>
      </c>
      <c r="I250">
        <v>0.6</v>
      </c>
      <c r="J250">
        <v>0.5</v>
      </c>
      <c r="K250">
        <v>0.8</v>
      </c>
      <c r="L250">
        <v>1.1000000000000001</v>
      </c>
      <c r="M250">
        <v>1.4</v>
      </c>
      <c r="N250">
        <v>2.1</v>
      </c>
      <c r="O250">
        <v>2.7</v>
      </c>
      <c r="P250">
        <v>3.9</v>
      </c>
      <c r="R250">
        <v>1.2545454545454544</v>
      </c>
      <c r="S250" t="str">
        <f>_xlfn.XLOOKUP(A250,'Risk'!A:A,'Risk'!D:D, "not found")</f>
        <v>not found</v>
      </c>
      <c r="T250" t="str">
        <f>_xlfn.XLOOKUP(A250,'Risk'!A:A,'Risk'!G:G, "not found")</f>
        <v>not found</v>
      </c>
      <c r="Z250">
        <v>1.2545454545454544</v>
      </c>
      <c r="AA250" t="s">
        <v>186</v>
      </c>
      <c r="AB250" t="s">
        <v>186</v>
      </c>
    </row>
    <row r="251" spans="1:28" x14ac:dyDescent="0.25">
      <c r="A251" t="s">
        <v>94</v>
      </c>
      <c r="F251">
        <v>0.3</v>
      </c>
      <c r="H251">
        <v>0.1</v>
      </c>
      <c r="I251">
        <v>0.2</v>
      </c>
      <c r="K251">
        <v>0.4</v>
      </c>
      <c r="L251">
        <v>0.2</v>
      </c>
      <c r="N251">
        <v>0.2</v>
      </c>
      <c r="R251">
        <v>0.23333333333333331</v>
      </c>
      <c r="S251" t="str">
        <f>_xlfn.XLOOKUP(A251,'Risk'!A:A,'Risk'!D:D, "not found")</f>
        <v>not found</v>
      </c>
      <c r="T251" t="str">
        <f>_xlfn.XLOOKUP(A251,'Risk'!A:A,'Risk'!G:G, "not found")</f>
        <v>not found</v>
      </c>
      <c r="Z251">
        <v>0.23333333333333331</v>
      </c>
      <c r="AA251" t="s">
        <v>186</v>
      </c>
      <c r="AB251" t="s">
        <v>186</v>
      </c>
    </row>
    <row r="252" spans="1:28" x14ac:dyDescent="0.25">
      <c r="A252" t="s">
        <v>95</v>
      </c>
      <c r="J252">
        <v>3.9</v>
      </c>
      <c r="K252">
        <v>2.8</v>
      </c>
      <c r="L252">
        <v>5.5</v>
      </c>
      <c r="M252">
        <v>1.5</v>
      </c>
      <c r="N252">
        <v>0.5</v>
      </c>
      <c r="R252">
        <v>2.84</v>
      </c>
      <c r="S252" t="str">
        <f>_xlfn.XLOOKUP(A252,'Risk'!A:A,'Risk'!D:D, "not found")</f>
        <v>not found</v>
      </c>
      <c r="T252" t="str">
        <f>_xlfn.XLOOKUP(A252,'Risk'!A:A,'Risk'!G:G, "not found")</f>
        <v>not found</v>
      </c>
      <c r="Z252">
        <v>2.84</v>
      </c>
      <c r="AA252" t="s">
        <v>186</v>
      </c>
      <c r="AB252" t="s">
        <v>186</v>
      </c>
    </row>
    <row r="253" spans="1:28" x14ac:dyDescent="0.25">
      <c r="A253" t="s">
        <v>96</v>
      </c>
      <c r="S253" t="str">
        <f>_xlfn.XLOOKUP(A253,'Risk'!A:A,'Risk'!D:D, "not found")</f>
        <v>not found</v>
      </c>
      <c r="T253" t="str">
        <f>_xlfn.XLOOKUP(A253,'Risk'!A:A,'Risk'!G:G, "not found")</f>
        <v>not found</v>
      </c>
      <c r="AA253" t="s">
        <v>186</v>
      </c>
      <c r="AB253" t="s">
        <v>186</v>
      </c>
    </row>
    <row r="254" spans="1:28" x14ac:dyDescent="0.25">
      <c r="A254" t="s">
        <v>97</v>
      </c>
      <c r="E254">
        <v>1.9</v>
      </c>
      <c r="F254">
        <v>2</v>
      </c>
      <c r="G254">
        <v>2.2000000000000002</v>
      </c>
      <c r="H254">
        <v>2.5</v>
      </c>
      <c r="I254">
        <v>2.1</v>
      </c>
      <c r="J254">
        <v>2</v>
      </c>
      <c r="K254">
        <v>2.6</v>
      </c>
      <c r="L254">
        <v>3</v>
      </c>
      <c r="M254">
        <v>2.4</v>
      </c>
      <c r="N254">
        <v>2.4</v>
      </c>
      <c r="O254">
        <v>2</v>
      </c>
      <c r="P254">
        <v>2</v>
      </c>
      <c r="R254">
        <v>2.2583333333333329</v>
      </c>
      <c r="S254" t="str">
        <f>_xlfn.XLOOKUP(A254,'Risk'!A:A,'Risk'!D:D, "not found")</f>
        <v>not found</v>
      </c>
      <c r="T254" t="str">
        <f>_xlfn.XLOOKUP(A254,'Risk'!A:A,'Risk'!G:G, "not found")</f>
        <v>not found</v>
      </c>
      <c r="Z254">
        <v>2.2583333333333329</v>
      </c>
      <c r="AA254" t="s">
        <v>186</v>
      </c>
      <c r="AB254" t="s">
        <v>186</v>
      </c>
    </row>
    <row r="255" spans="1:28" x14ac:dyDescent="0.25">
      <c r="A255" t="s">
        <v>98</v>
      </c>
      <c r="E255">
        <v>1.1000000000000001</v>
      </c>
      <c r="G255">
        <v>0.6</v>
      </c>
      <c r="I255">
        <v>0.9</v>
      </c>
      <c r="N255">
        <v>1.3</v>
      </c>
      <c r="O255">
        <v>0.9</v>
      </c>
      <c r="P255">
        <v>0.3</v>
      </c>
      <c r="R255">
        <v>0.85000000000000009</v>
      </c>
      <c r="S255" t="str">
        <f>_xlfn.XLOOKUP(A255,'Risk'!A:A,'Risk'!D:D, "not found")</f>
        <v>not found</v>
      </c>
      <c r="T255" t="str">
        <f>_xlfn.XLOOKUP(A255,'Risk'!A:A,'Risk'!G:G, "not found")</f>
        <v>not found</v>
      </c>
      <c r="Z255">
        <v>0.85000000000000009</v>
      </c>
      <c r="AA255" t="s">
        <v>186</v>
      </c>
      <c r="AB255" t="s">
        <v>186</v>
      </c>
    </row>
    <row r="256" spans="1:28" x14ac:dyDescent="0.25">
      <c r="A256" t="s">
        <v>99</v>
      </c>
      <c r="E256">
        <v>7.9</v>
      </c>
      <c r="F256">
        <v>6.9</v>
      </c>
      <c r="G256">
        <v>5.7</v>
      </c>
      <c r="H256">
        <v>5.48</v>
      </c>
      <c r="I256">
        <v>6.4</v>
      </c>
      <c r="J256">
        <v>5.8</v>
      </c>
      <c r="K256">
        <v>4.0999999999999996</v>
      </c>
      <c r="L256">
        <v>3.9</v>
      </c>
      <c r="M256">
        <v>3.8</v>
      </c>
      <c r="N256">
        <v>4.5999999999999996</v>
      </c>
      <c r="O256">
        <v>3.7</v>
      </c>
      <c r="P256">
        <v>2.9</v>
      </c>
      <c r="R256">
        <v>5.0983333333333336</v>
      </c>
      <c r="S256">
        <f>_xlfn.XLOOKUP(A256,'Risk'!A:A,'Risk'!D:D, "not found")</f>
        <v>28.5</v>
      </c>
      <c r="T256">
        <f>_xlfn.XLOOKUP(A256,'Risk'!A:A,'Risk'!G:G, "not found")</f>
        <v>41</v>
      </c>
      <c r="Z256">
        <v>5.0983333333333336</v>
      </c>
      <c r="AA256">
        <v>28.5</v>
      </c>
      <c r="AB256">
        <v>41</v>
      </c>
    </row>
    <row r="257" spans="1:28" x14ac:dyDescent="0.25">
      <c r="A257" t="s">
        <v>100</v>
      </c>
      <c r="E257">
        <v>2</v>
      </c>
      <c r="F257">
        <v>0.7</v>
      </c>
      <c r="G257">
        <v>0.7</v>
      </c>
      <c r="H257">
        <v>0.5</v>
      </c>
      <c r="I257">
        <v>0.6</v>
      </c>
      <c r="J257">
        <v>0.6</v>
      </c>
      <c r="K257">
        <v>0.7</v>
      </c>
      <c r="L257">
        <v>0.9</v>
      </c>
      <c r="M257">
        <v>0.8</v>
      </c>
      <c r="N257">
        <v>0.2</v>
      </c>
      <c r="O257">
        <v>0.3</v>
      </c>
      <c r="P257">
        <v>0.5</v>
      </c>
      <c r="R257">
        <v>0.70833333333333337</v>
      </c>
      <c r="S257" t="str">
        <f>_xlfn.XLOOKUP(A257,'Risk'!A:A,'Risk'!D:D, "not found")</f>
        <v>not found</v>
      </c>
      <c r="T257" t="str">
        <f>_xlfn.XLOOKUP(A257,'Risk'!A:A,'Risk'!G:G, "not found")</f>
        <v>not found</v>
      </c>
      <c r="Z257">
        <v>0.70833333333333337</v>
      </c>
      <c r="AA257" t="s">
        <v>186</v>
      </c>
      <c r="AB257" t="s">
        <v>186</v>
      </c>
    </row>
    <row r="258" spans="1:28" x14ac:dyDescent="0.25">
      <c r="A258" t="s">
        <v>101</v>
      </c>
      <c r="E258">
        <v>3.4</v>
      </c>
      <c r="F258">
        <v>2.2999999999999998</v>
      </c>
      <c r="G258">
        <v>1.9</v>
      </c>
      <c r="I258">
        <v>1.9</v>
      </c>
      <c r="K258">
        <v>1.9</v>
      </c>
      <c r="N258">
        <v>2.1</v>
      </c>
      <c r="R258">
        <v>2.25</v>
      </c>
      <c r="S258">
        <f>_xlfn.XLOOKUP(A258,'Risk'!A:A,'Risk'!D:D, "not found")</f>
        <v>70</v>
      </c>
      <c r="T258">
        <f>_xlfn.XLOOKUP(A258,'Risk'!A:A,'Risk'!G:G, "not found")</f>
        <v>56</v>
      </c>
      <c r="Z258">
        <v>2.25</v>
      </c>
      <c r="AA258">
        <v>70</v>
      </c>
      <c r="AB258">
        <v>56</v>
      </c>
    </row>
    <row r="259" spans="1:28" x14ac:dyDescent="0.25">
      <c r="A259" t="s">
        <v>102</v>
      </c>
      <c r="J259">
        <v>2.9</v>
      </c>
      <c r="K259">
        <v>4.5999999999999996</v>
      </c>
      <c r="L259">
        <v>4.5999999999999996</v>
      </c>
      <c r="R259">
        <v>4.0333333333333332</v>
      </c>
      <c r="S259" t="str">
        <f>_xlfn.XLOOKUP(A259,'Risk'!A:A,'Risk'!D:D, "not found")</f>
        <v>not found</v>
      </c>
      <c r="T259" t="str">
        <f>_xlfn.XLOOKUP(A259,'Risk'!A:A,'Risk'!G:G, "not found")</f>
        <v>not found</v>
      </c>
      <c r="Z259">
        <v>4.0333333333333332</v>
      </c>
      <c r="AA259" t="s">
        <v>186</v>
      </c>
      <c r="AB259" t="s">
        <v>186</v>
      </c>
    </row>
    <row r="260" spans="1:28" x14ac:dyDescent="0.25">
      <c r="A260" t="s">
        <v>103</v>
      </c>
      <c r="S260">
        <f>_xlfn.XLOOKUP(A260,'Risk'!A:A,'Risk'!D:D, "not found")</f>
        <v>0</v>
      </c>
      <c r="T260">
        <f>_xlfn.XLOOKUP(A260,'Risk'!A:A,'Risk'!G:G, "not found")</f>
        <v>30</v>
      </c>
      <c r="AA260">
        <v>0</v>
      </c>
      <c r="AB260">
        <v>30</v>
      </c>
    </row>
    <row r="261" spans="1:28" x14ac:dyDescent="0.25">
      <c r="A261" t="s">
        <v>104</v>
      </c>
      <c r="E261">
        <v>0.1</v>
      </c>
      <c r="R261">
        <v>0.1</v>
      </c>
      <c r="S261" t="str">
        <f>_xlfn.XLOOKUP(A261,'Risk'!A:A,'Risk'!D:D, "not found")</f>
        <v>not found</v>
      </c>
      <c r="T261" t="str">
        <f>_xlfn.XLOOKUP(A261,'Risk'!A:A,'Risk'!G:G, "not found")</f>
        <v>not found</v>
      </c>
      <c r="Z261">
        <v>0.1</v>
      </c>
      <c r="AA261" t="s">
        <v>186</v>
      </c>
      <c r="AB261" t="s">
        <v>186</v>
      </c>
    </row>
    <row r="262" spans="1:28" x14ac:dyDescent="0.25">
      <c r="A262" t="s">
        <v>105</v>
      </c>
      <c r="E262">
        <v>0.6</v>
      </c>
      <c r="F262">
        <v>0.4</v>
      </c>
      <c r="G262">
        <v>0.5</v>
      </c>
      <c r="H262">
        <v>0.2</v>
      </c>
      <c r="I262">
        <v>0.2</v>
      </c>
      <c r="J262">
        <v>0.1</v>
      </c>
      <c r="K262">
        <v>0.1</v>
      </c>
      <c r="L262">
        <v>0.1</v>
      </c>
      <c r="M262">
        <v>0.1</v>
      </c>
      <c r="N262">
        <v>0.1</v>
      </c>
      <c r="O262">
        <v>0.1</v>
      </c>
      <c r="P262">
        <v>0.1</v>
      </c>
      <c r="R262">
        <v>0.2166666666666667</v>
      </c>
      <c r="S262" t="str">
        <f>_xlfn.XLOOKUP(A262,'Risk'!A:A,'Risk'!D:D, "not found")</f>
        <v>not found</v>
      </c>
      <c r="T262" t="str">
        <f>_xlfn.XLOOKUP(A262,'Risk'!A:A,'Risk'!G:G, "not found")</f>
        <v>not found</v>
      </c>
      <c r="Z262">
        <v>0.2166666666666667</v>
      </c>
      <c r="AA262" t="s">
        <v>186</v>
      </c>
      <c r="AB262" t="s">
        <v>186</v>
      </c>
    </row>
    <row r="263" spans="1:28" x14ac:dyDescent="0.25">
      <c r="A263" t="s">
        <v>106</v>
      </c>
      <c r="F263">
        <v>2.6</v>
      </c>
      <c r="I263">
        <v>0.2</v>
      </c>
      <c r="K263">
        <v>0.2</v>
      </c>
      <c r="L263">
        <v>0</v>
      </c>
      <c r="M263">
        <v>0.9</v>
      </c>
      <c r="P263">
        <v>2.7</v>
      </c>
      <c r="R263">
        <v>1.1000000000000001</v>
      </c>
      <c r="S263">
        <f>_xlfn.XLOOKUP(A263,'Risk'!A:A,'Risk'!D:D, "not found")</f>
        <v>3</v>
      </c>
      <c r="T263">
        <f>_xlfn.XLOOKUP(A263,'Risk'!A:A,'Risk'!G:G, "not found")</f>
        <v>19</v>
      </c>
      <c r="Z263">
        <v>1.1000000000000001</v>
      </c>
      <c r="AA263">
        <v>3</v>
      </c>
      <c r="AB263">
        <v>19</v>
      </c>
    </row>
    <row r="264" spans="1:28" x14ac:dyDescent="0.25">
      <c r="A264" t="s">
        <v>107</v>
      </c>
      <c r="B264">
        <v>1.5</v>
      </c>
      <c r="K264">
        <v>1.6</v>
      </c>
      <c r="L264">
        <v>0.7</v>
      </c>
      <c r="M264">
        <v>1.2</v>
      </c>
      <c r="N264">
        <v>0.8</v>
      </c>
      <c r="O264">
        <v>0.5</v>
      </c>
      <c r="P264">
        <v>0.4</v>
      </c>
      <c r="R264">
        <v>0.95714285714285718</v>
      </c>
      <c r="S264">
        <f>_xlfn.XLOOKUP(A264,'Risk'!A:A,'Risk'!D:D, "not found")</f>
        <v>24.5</v>
      </c>
      <c r="T264">
        <f>_xlfn.XLOOKUP(A264,'Risk'!A:A,'Risk'!G:G, "not found")</f>
        <v>29</v>
      </c>
      <c r="Z264">
        <v>0.95714285714285718</v>
      </c>
      <c r="AA264">
        <v>24.5</v>
      </c>
      <c r="AB264">
        <v>29</v>
      </c>
    </row>
    <row r="265" spans="1:28" x14ac:dyDescent="0.25">
      <c r="A265" t="s">
        <v>108</v>
      </c>
      <c r="E265">
        <v>0</v>
      </c>
      <c r="F265">
        <v>0</v>
      </c>
      <c r="H265">
        <v>0.1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R265">
        <v>0.01</v>
      </c>
      <c r="S265" t="str">
        <f>_xlfn.XLOOKUP(A265,'Risk'!A:A,'Risk'!D:D, "not found")</f>
        <v>not found</v>
      </c>
      <c r="T265" t="str">
        <f>_xlfn.XLOOKUP(A265,'Risk'!A:A,'Risk'!G:G, "not found")</f>
        <v>not found</v>
      </c>
      <c r="Z265">
        <v>0.01</v>
      </c>
      <c r="AA265" t="s">
        <v>186</v>
      </c>
      <c r="AB265" t="s">
        <v>186</v>
      </c>
    </row>
    <row r="266" spans="1:28" x14ac:dyDescent="0.25">
      <c r="A266" t="s">
        <v>109</v>
      </c>
      <c r="H266">
        <v>1.3</v>
      </c>
      <c r="I266">
        <v>1.6</v>
      </c>
      <c r="K266">
        <v>3</v>
      </c>
      <c r="L266">
        <v>2.2000000000000002</v>
      </c>
      <c r="R266">
        <v>2.0250000000000004</v>
      </c>
      <c r="S266" t="str">
        <f>_xlfn.XLOOKUP(A266,'Risk'!A:A,'Risk'!D:D, "not found")</f>
        <v>not found</v>
      </c>
      <c r="T266" t="str">
        <f>_xlfn.XLOOKUP(A266,'Risk'!A:A,'Risk'!G:G, "not found")</f>
        <v>not found</v>
      </c>
      <c r="Z266">
        <v>2.0250000000000004</v>
      </c>
      <c r="AA266" t="s">
        <v>186</v>
      </c>
      <c r="AB266" t="s">
        <v>186</v>
      </c>
    </row>
    <row r="267" spans="1:28" x14ac:dyDescent="0.25">
      <c r="A267" t="s">
        <v>110</v>
      </c>
      <c r="K267">
        <v>1.2</v>
      </c>
      <c r="L267">
        <v>1</v>
      </c>
      <c r="N267">
        <v>1.8</v>
      </c>
      <c r="O267">
        <v>1.1000000000000001</v>
      </c>
      <c r="P267">
        <v>1.7</v>
      </c>
      <c r="R267">
        <v>1.3599999999999999</v>
      </c>
      <c r="S267" t="str">
        <f>_xlfn.XLOOKUP(A267,'Risk'!A:A,'Risk'!D:D, "not found")</f>
        <v>not found</v>
      </c>
      <c r="T267" t="str">
        <f>_xlfn.XLOOKUP(A267,'Risk'!A:A,'Risk'!G:G, "not found")</f>
        <v>not found</v>
      </c>
      <c r="Z267">
        <v>1.3599999999999999</v>
      </c>
      <c r="AA267" t="s">
        <v>186</v>
      </c>
      <c r="AB267" t="s">
        <v>186</v>
      </c>
    </row>
    <row r="268" spans="1:28" x14ac:dyDescent="0.25">
      <c r="A268" t="s">
        <v>111</v>
      </c>
      <c r="E268">
        <v>2.4</v>
      </c>
      <c r="F268">
        <v>5.8</v>
      </c>
      <c r="G268">
        <v>7</v>
      </c>
      <c r="H268">
        <v>6.7</v>
      </c>
      <c r="M268">
        <v>5.0999999999999996</v>
      </c>
      <c r="N268">
        <v>6.8</v>
      </c>
      <c r="O268">
        <v>5.4</v>
      </c>
      <c r="P268">
        <v>6.1</v>
      </c>
      <c r="R268">
        <v>5.6624999999999996</v>
      </c>
      <c r="S268" t="str">
        <f>_xlfn.XLOOKUP(A268,'Risk'!A:A,'Risk'!D:D, "not found")</f>
        <v>not found</v>
      </c>
      <c r="T268" t="str">
        <f>_xlfn.XLOOKUP(A268,'Risk'!A:A,'Risk'!G:G, "not found")</f>
        <v>not found</v>
      </c>
      <c r="Z268">
        <v>5.6624999999999996</v>
      </c>
      <c r="AA268" t="s">
        <v>186</v>
      </c>
      <c r="AB268" t="s">
        <v>186</v>
      </c>
    </row>
    <row r="269" spans="1:28" x14ac:dyDescent="0.25">
      <c r="A269" t="s">
        <v>112</v>
      </c>
      <c r="E269">
        <v>4.5999999999999996</v>
      </c>
      <c r="F269">
        <v>3.4</v>
      </c>
      <c r="G269">
        <v>4.5</v>
      </c>
      <c r="H269">
        <v>3.4</v>
      </c>
      <c r="I269">
        <v>2.1</v>
      </c>
      <c r="J269">
        <v>2.8</v>
      </c>
      <c r="K269">
        <v>1.1000000000000001</v>
      </c>
      <c r="L269">
        <v>4.3</v>
      </c>
      <c r="M269">
        <v>2.9</v>
      </c>
      <c r="N269">
        <v>1.9</v>
      </c>
      <c r="O269">
        <v>2.2999999999999998</v>
      </c>
      <c r="P269">
        <v>3</v>
      </c>
      <c r="R269">
        <v>3.0249999999999999</v>
      </c>
      <c r="S269" t="str">
        <f>_xlfn.XLOOKUP(A269,'Risk'!A:A,'Risk'!D:D, "not found")</f>
        <v>not found</v>
      </c>
      <c r="T269" t="str">
        <f>_xlfn.XLOOKUP(A269,'Risk'!A:A,'Risk'!G:G, "not found")</f>
        <v>not found</v>
      </c>
      <c r="Z269">
        <v>3.0249999999999999</v>
      </c>
      <c r="AA269" t="s">
        <v>186</v>
      </c>
      <c r="AB269" t="s">
        <v>186</v>
      </c>
    </row>
    <row r="270" spans="1:28" x14ac:dyDescent="0.25">
      <c r="A270" t="s">
        <v>113</v>
      </c>
      <c r="E270">
        <v>0.5</v>
      </c>
      <c r="F270">
        <v>0.3</v>
      </c>
      <c r="G270">
        <v>0.3</v>
      </c>
      <c r="I270">
        <v>0.5</v>
      </c>
      <c r="J270">
        <v>0.6</v>
      </c>
      <c r="K270">
        <v>0.6</v>
      </c>
      <c r="L270">
        <v>0.3</v>
      </c>
      <c r="N270">
        <v>0.3</v>
      </c>
      <c r="O270">
        <v>0.4</v>
      </c>
      <c r="P270">
        <v>0.36</v>
      </c>
      <c r="R270">
        <v>0.41600000000000004</v>
      </c>
      <c r="S270">
        <f>_xlfn.XLOOKUP(A270,'Risk'!A:A,'Risk'!D:D, "not found")</f>
        <v>0</v>
      </c>
      <c r="T270">
        <f>_xlfn.XLOOKUP(A270,'Risk'!A:A,'Risk'!G:G, "not found")</f>
        <v>0</v>
      </c>
      <c r="Z270">
        <v>0.41600000000000004</v>
      </c>
      <c r="AA270">
        <v>0</v>
      </c>
      <c r="AB270">
        <v>0</v>
      </c>
    </row>
    <row r="271" spans="1:28" x14ac:dyDescent="0.25">
      <c r="A271" t="s">
        <v>114</v>
      </c>
      <c r="F271">
        <v>0.2</v>
      </c>
      <c r="G271">
        <v>0.2</v>
      </c>
      <c r="H271">
        <v>0.1</v>
      </c>
      <c r="L271">
        <v>1.4</v>
      </c>
      <c r="M271">
        <v>0.5</v>
      </c>
      <c r="N271">
        <v>0.9</v>
      </c>
      <c r="O271">
        <v>0.8</v>
      </c>
      <c r="P271">
        <v>1.41</v>
      </c>
      <c r="R271">
        <v>0.68874999999999997</v>
      </c>
      <c r="S271">
        <f>_xlfn.XLOOKUP(A271,'Risk'!A:A,'Risk'!D:D, "not found")</f>
        <v>0</v>
      </c>
      <c r="T271">
        <f>_xlfn.XLOOKUP(A271,'Risk'!A:A,'Risk'!G:G, "not found")</f>
        <v>0</v>
      </c>
      <c r="Z271">
        <v>0.68874999999999997</v>
      </c>
      <c r="AA271">
        <v>0</v>
      </c>
      <c r="AB271">
        <v>0</v>
      </c>
    </row>
    <row r="272" spans="1:28" x14ac:dyDescent="0.25">
      <c r="A272" t="s">
        <v>115</v>
      </c>
      <c r="E272">
        <v>0.3</v>
      </c>
      <c r="F272">
        <v>0.3</v>
      </c>
      <c r="G272">
        <v>0.4</v>
      </c>
      <c r="H272">
        <v>0.3</v>
      </c>
      <c r="I272">
        <v>0.3</v>
      </c>
      <c r="J272">
        <v>0.4</v>
      </c>
      <c r="K272">
        <v>0.4</v>
      </c>
      <c r="L272">
        <v>0.2</v>
      </c>
      <c r="M272">
        <v>0.3</v>
      </c>
      <c r="N272">
        <v>0.4</v>
      </c>
      <c r="O272">
        <v>0.4</v>
      </c>
      <c r="P272">
        <v>0.4</v>
      </c>
      <c r="R272">
        <v>0.34166666666666662</v>
      </c>
      <c r="S272" t="str">
        <f>_xlfn.XLOOKUP(A272,'Risk'!A:A,'Risk'!D:D, "not found")</f>
        <v>not found</v>
      </c>
      <c r="T272" t="str">
        <f>_xlfn.XLOOKUP(A272,'Risk'!A:A,'Risk'!G:G, "not found")</f>
        <v>not found</v>
      </c>
      <c r="Z272">
        <v>0.34166666666666662</v>
      </c>
      <c r="AA272" t="s">
        <v>186</v>
      </c>
      <c r="AB272" t="s">
        <v>186</v>
      </c>
    </row>
    <row r="273" spans="1:28" x14ac:dyDescent="0.25">
      <c r="A273" t="s">
        <v>116</v>
      </c>
      <c r="E273">
        <v>1.6</v>
      </c>
      <c r="F273">
        <v>1.6</v>
      </c>
      <c r="K273">
        <v>1</v>
      </c>
      <c r="R273">
        <v>1.4000000000000001</v>
      </c>
      <c r="S273" t="str">
        <f>_xlfn.XLOOKUP(A273,'Risk'!A:A,'Risk'!D:D, "not found")</f>
        <v>not found</v>
      </c>
      <c r="T273" t="str">
        <f>_xlfn.XLOOKUP(A273,'Risk'!A:A,'Risk'!G:G, "not found")</f>
        <v>not found</v>
      </c>
      <c r="Z273">
        <v>1.4000000000000001</v>
      </c>
      <c r="AA273" t="s">
        <v>186</v>
      </c>
      <c r="AB273" t="s">
        <v>186</v>
      </c>
    </row>
    <row r="274" spans="1:28" x14ac:dyDescent="0.25">
      <c r="A274" t="s">
        <v>117</v>
      </c>
      <c r="E274">
        <v>1.6</v>
      </c>
      <c r="F274">
        <v>1.6</v>
      </c>
      <c r="G274">
        <v>1.5</v>
      </c>
      <c r="H274">
        <v>2.7</v>
      </c>
      <c r="K274">
        <v>0.9</v>
      </c>
      <c r="L274">
        <v>1.4</v>
      </c>
      <c r="R274">
        <v>1.6166666666666669</v>
      </c>
      <c r="S274">
        <f>_xlfn.XLOOKUP(A274,'Risk'!A:A,'Risk'!D:D, "not found")</f>
        <v>28.5</v>
      </c>
      <c r="T274">
        <f>_xlfn.XLOOKUP(A274,'Risk'!A:A,'Risk'!G:G, "not found")</f>
        <v>49</v>
      </c>
      <c r="Z274">
        <v>1.6166666666666669</v>
      </c>
      <c r="AA274">
        <v>28.5</v>
      </c>
      <c r="AB274">
        <v>49</v>
      </c>
    </row>
    <row r="275" spans="1:28" x14ac:dyDescent="0.25">
      <c r="A275" t="s">
        <v>118</v>
      </c>
      <c r="J275">
        <v>0</v>
      </c>
      <c r="M275">
        <v>0</v>
      </c>
      <c r="N275">
        <v>0</v>
      </c>
      <c r="P275">
        <v>0.3</v>
      </c>
      <c r="R275">
        <v>7.4999999999999997E-2</v>
      </c>
      <c r="S275" t="str">
        <f>_xlfn.XLOOKUP(A275,'Risk'!A:A,'Risk'!D:D, "not found")</f>
        <v>not found</v>
      </c>
      <c r="T275" t="str">
        <f>_xlfn.XLOOKUP(A275,'Risk'!A:A,'Risk'!G:G, "not found")</f>
        <v>not found</v>
      </c>
      <c r="Z275">
        <v>7.4999999999999997E-2</v>
      </c>
      <c r="AA275" t="s">
        <v>186</v>
      </c>
      <c r="AB275" t="s">
        <v>186</v>
      </c>
    </row>
    <row r="276" spans="1:28" x14ac:dyDescent="0.25">
      <c r="A276" t="s">
        <v>119</v>
      </c>
      <c r="H276">
        <v>2.2999999999999998</v>
      </c>
      <c r="J276">
        <v>0</v>
      </c>
      <c r="L276">
        <v>1.9</v>
      </c>
      <c r="M276">
        <v>2.1</v>
      </c>
      <c r="N276">
        <v>2.5</v>
      </c>
      <c r="P276">
        <v>3.06</v>
      </c>
      <c r="R276">
        <v>1.9766666666666666</v>
      </c>
      <c r="S276" t="str">
        <f>_xlfn.XLOOKUP(A276,'Risk'!A:A,'Risk'!D:D, "not found")</f>
        <v>not found</v>
      </c>
      <c r="T276" t="str">
        <f>_xlfn.XLOOKUP(A276,'Risk'!A:A,'Risk'!G:G, "not found")</f>
        <v>not found</v>
      </c>
      <c r="Z276">
        <v>1.9766666666666666</v>
      </c>
      <c r="AA276" t="s">
        <v>186</v>
      </c>
      <c r="AB276" t="s">
        <v>186</v>
      </c>
    </row>
    <row r="277" spans="1:28" x14ac:dyDescent="0.25">
      <c r="A277" t="s">
        <v>120</v>
      </c>
      <c r="H277">
        <v>0.7</v>
      </c>
      <c r="O277">
        <v>0.9</v>
      </c>
      <c r="R277">
        <v>0.8</v>
      </c>
      <c r="S277" t="str">
        <f>_xlfn.XLOOKUP(A277,'Risk'!A:A,'Risk'!D:D, "not found")</f>
        <v>not found</v>
      </c>
      <c r="T277" t="str">
        <f>_xlfn.XLOOKUP(A277,'Risk'!A:A,'Risk'!G:G, "not found")</f>
        <v>not found</v>
      </c>
      <c r="Z277">
        <v>0.8</v>
      </c>
      <c r="AA277" t="s">
        <v>186</v>
      </c>
      <c r="AB277" t="s">
        <v>186</v>
      </c>
    </row>
    <row r="278" spans="1:28" x14ac:dyDescent="0.25">
      <c r="A278" t="s">
        <v>121</v>
      </c>
      <c r="G278">
        <v>2.2999999999999998</v>
      </c>
      <c r="H278">
        <v>1</v>
      </c>
      <c r="I278">
        <v>0</v>
      </c>
      <c r="J278">
        <v>0.2</v>
      </c>
      <c r="K278">
        <v>0.1</v>
      </c>
      <c r="L278">
        <v>0.1</v>
      </c>
      <c r="M278">
        <v>0.3</v>
      </c>
      <c r="N278">
        <v>0.1</v>
      </c>
      <c r="O278">
        <v>0.7</v>
      </c>
      <c r="P278">
        <v>0.3</v>
      </c>
      <c r="R278">
        <v>0.51</v>
      </c>
      <c r="S278" t="str">
        <f>_xlfn.XLOOKUP(A278,'Risk'!A:A,'Risk'!D:D, "not found")</f>
        <v>not found</v>
      </c>
      <c r="T278" t="str">
        <f>_xlfn.XLOOKUP(A278,'Risk'!A:A,'Risk'!G:G, "not found")</f>
        <v>not found</v>
      </c>
      <c r="Z278">
        <v>0.51</v>
      </c>
      <c r="AA278" t="s">
        <v>186</v>
      </c>
      <c r="AB278" t="s">
        <v>186</v>
      </c>
    </row>
    <row r="279" spans="1:28" x14ac:dyDescent="0.25">
      <c r="A279" t="s">
        <v>122</v>
      </c>
      <c r="E279">
        <v>0.9</v>
      </c>
      <c r="F279">
        <v>0.4</v>
      </c>
      <c r="G279">
        <v>0.4</v>
      </c>
      <c r="H279">
        <v>0.9</v>
      </c>
      <c r="I279">
        <v>1.6</v>
      </c>
      <c r="K279">
        <v>1.5</v>
      </c>
      <c r="L279">
        <v>0.9</v>
      </c>
      <c r="N279">
        <v>0.8</v>
      </c>
      <c r="O279">
        <v>0.4</v>
      </c>
      <c r="P279">
        <v>1.7</v>
      </c>
      <c r="R279">
        <v>0.95</v>
      </c>
      <c r="S279">
        <f>_xlfn.XLOOKUP(A279,'Risk'!A:A,'Risk'!D:D, "not found")</f>
        <v>0</v>
      </c>
      <c r="T279">
        <f>_xlfn.XLOOKUP(A279,'Risk'!A:A,'Risk'!G:G, "not found")</f>
        <v>43</v>
      </c>
      <c r="Z279">
        <v>0.95</v>
      </c>
      <c r="AA279">
        <v>0</v>
      </c>
      <c r="AB279">
        <v>43</v>
      </c>
    </row>
    <row r="280" spans="1:28" x14ac:dyDescent="0.25">
      <c r="A280" t="s">
        <v>123</v>
      </c>
      <c r="E280">
        <v>0.1</v>
      </c>
      <c r="F280">
        <v>0.1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R280">
        <v>2.2222222222222223E-2</v>
      </c>
      <c r="S280" t="str">
        <f>_xlfn.XLOOKUP(A280,'Risk'!A:A,'Risk'!D:D, "not found")</f>
        <v>not found</v>
      </c>
      <c r="T280" t="str">
        <f>_xlfn.XLOOKUP(A280,'Risk'!A:A,'Risk'!G:G, "not found")</f>
        <v>not found</v>
      </c>
      <c r="Z280">
        <v>2.2222222222222223E-2</v>
      </c>
      <c r="AA280" t="s">
        <v>186</v>
      </c>
      <c r="AB280" t="s">
        <v>186</v>
      </c>
    </row>
    <row r="281" spans="1:28" x14ac:dyDescent="0.25">
      <c r="A281" t="s">
        <v>124</v>
      </c>
      <c r="J281">
        <v>0.2</v>
      </c>
      <c r="K281">
        <v>0.1</v>
      </c>
      <c r="L281">
        <v>0.4</v>
      </c>
      <c r="M281">
        <v>4.8</v>
      </c>
      <c r="N281">
        <v>2.4</v>
      </c>
      <c r="O281">
        <v>0.9</v>
      </c>
      <c r="P281">
        <v>0.57999999999999996</v>
      </c>
      <c r="R281">
        <v>1.34</v>
      </c>
      <c r="S281">
        <f>_xlfn.XLOOKUP(A281,'Risk'!A:A,'Risk'!D:D, "not found")</f>
        <v>21.5</v>
      </c>
      <c r="T281">
        <f>_xlfn.XLOOKUP(A281,'Risk'!A:A,'Risk'!G:G, "not found")</f>
        <v>30</v>
      </c>
      <c r="Z281">
        <v>1.34</v>
      </c>
      <c r="AA281">
        <v>21.5</v>
      </c>
      <c r="AB281">
        <v>30</v>
      </c>
    </row>
    <row r="282" spans="1:28" x14ac:dyDescent="0.25">
      <c r="A282" t="s">
        <v>125</v>
      </c>
      <c r="O282">
        <v>0</v>
      </c>
      <c r="R282">
        <v>0</v>
      </c>
      <c r="S282" t="str">
        <f>_xlfn.XLOOKUP(A282,'Risk'!A:A,'Risk'!D:D, "not found")</f>
        <v>not found</v>
      </c>
      <c r="T282" t="str">
        <f>_xlfn.XLOOKUP(A282,'Risk'!A:A,'Risk'!G:G, "not found")</f>
        <v>not found</v>
      </c>
      <c r="Z282">
        <v>0</v>
      </c>
      <c r="AA282" t="s">
        <v>186</v>
      </c>
      <c r="AB282" t="s">
        <v>186</v>
      </c>
    </row>
    <row r="283" spans="1:28" x14ac:dyDescent="0.25">
      <c r="A283" t="s">
        <v>126</v>
      </c>
      <c r="E283">
        <v>0.1</v>
      </c>
      <c r="G283">
        <v>0</v>
      </c>
      <c r="H283">
        <v>0.1</v>
      </c>
      <c r="I283">
        <v>0</v>
      </c>
      <c r="K283">
        <v>0.1</v>
      </c>
      <c r="L283">
        <v>0</v>
      </c>
      <c r="M283">
        <v>0.1</v>
      </c>
      <c r="N283">
        <v>0.1</v>
      </c>
      <c r="O283">
        <v>0</v>
      </c>
      <c r="P283">
        <v>0</v>
      </c>
      <c r="R283">
        <v>0.05</v>
      </c>
      <c r="S283" t="str">
        <f>_xlfn.XLOOKUP(A283,'Risk'!A:A,'Risk'!D:D, "not found")</f>
        <v>not found</v>
      </c>
      <c r="T283" t="str">
        <f>_xlfn.XLOOKUP(A283,'Risk'!A:A,'Risk'!G:G, "not found")</f>
        <v>not found</v>
      </c>
      <c r="Z283">
        <v>0.05</v>
      </c>
      <c r="AA283" t="s">
        <v>186</v>
      </c>
      <c r="AB283" t="s">
        <v>186</v>
      </c>
    </row>
    <row r="284" spans="1:28" x14ac:dyDescent="0.25">
      <c r="A284" t="s">
        <v>127</v>
      </c>
      <c r="F284">
        <v>0.4</v>
      </c>
      <c r="G284">
        <v>1.4</v>
      </c>
      <c r="M284">
        <v>0</v>
      </c>
      <c r="N284">
        <v>0.1</v>
      </c>
      <c r="O284">
        <v>1.2</v>
      </c>
      <c r="P284">
        <v>0.9</v>
      </c>
      <c r="R284">
        <v>0.66666666666666663</v>
      </c>
      <c r="S284">
        <f>_xlfn.XLOOKUP(A284,'Risk'!A:A,'Risk'!D:D, "not found")</f>
        <v>9</v>
      </c>
      <c r="T284">
        <f>_xlfn.XLOOKUP(A284,'Risk'!A:A,'Risk'!G:G, "not found")</f>
        <v>29.5</v>
      </c>
      <c r="Z284">
        <v>0.66666666666666663</v>
      </c>
      <c r="AA284">
        <v>9</v>
      </c>
      <c r="AB284">
        <v>29.5</v>
      </c>
    </row>
    <row r="285" spans="1:28" x14ac:dyDescent="0.25">
      <c r="A285" t="s">
        <v>128</v>
      </c>
      <c r="N285">
        <v>0</v>
      </c>
      <c r="R285">
        <v>0</v>
      </c>
      <c r="S285" t="str">
        <f>_xlfn.XLOOKUP(A285,'Risk'!A:A,'Risk'!D:D, "not found")</f>
        <v>not found</v>
      </c>
      <c r="T285" t="str">
        <f>_xlfn.XLOOKUP(A285,'Risk'!A:A,'Risk'!G:G, "not found")</f>
        <v>not found</v>
      </c>
      <c r="Z285">
        <v>0</v>
      </c>
      <c r="AA285" t="s">
        <v>186</v>
      </c>
      <c r="AB285" t="s">
        <v>186</v>
      </c>
    </row>
    <row r="286" spans="1:28" x14ac:dyDescent="0.25">
      <c r="A286" t="s">
        <v>129</v>
      </c>
      <c r="G286">
        <v>0.1</v>
      </c>
      <c r="I286">
        <v>0</v>
      </c>
      <c r="J286">
        <v>0</v>
      </c>
      <c r="R286">
        <v>3.3333333333333333E-2</v>
      </c>
      <c r="S286" t="str">
        <f>_xlfn.XLOOKUP(A286,'Risk'!A:A,'Risk'!D:D, "not found")</f>
        <v>not found</v>
      </c>
      <c r="T286" t="str">
        <f>_xlfn.XLOOKUP(A286,'Risk'!A:A,'Risk'!G:G, "not found")</f>
        <v>not found</v>
      </c>
      <c r="Z286">
        <v>3.3333333333333333E-2</v>
      </c>
      <c r="AA286" t="s">
        <v>186</v>
      </c>
      <c r="AB286" t="s">
        <v>186</v>
      </c>
    </row>
    <row r="287" spans="1:28" x14ac:dyDescent="0.25">
      <c r="A287" t="s">
        <v>130</v>
      </c>
      <c r="G287">
        <v>6.7</v>
      </c>
      <c r="I287">
        <v>6.2</v>
      </c>
      <c r="J287">
        <v>13.7</v>
      </c>
      <c r="K287">
        <v>13.5</v>
      </c>
      <c r="L287">
        <v>13.2</v>
      </c>
      <c r="N287">
        <v>100</v>
      </c>
      <c r="R287">
        <v>25.55</v>
      </c>
      <c r="S287" t="str">
        <f>_xlfn.XLOOKUP(A287,'Risk'!A:A,'Risk'!D:D, "not found")</f>
        <v>not found</v>
      </c>
      <c r="T287" t="str">
        <f>_xlfn.XLOOKUP(A287,'Risk'!A:A,'Risk'!G:G, "not found")</f>
        <v>not found</v>
      </c>
      <c r="Z287">
        <v>25.55</v>
      </c>
      <c r="AA287" t="s">
        <v>186</v>
      </c>
      <c r="AB287" t="s">
        <v>186</v>
      </c>
    </row>
    <row r="288" spans="1:28" x14ac:dyDescent="0.25">
      <c r="A288" t="s">
        <v>131</v>
      </c>
      <c r="G288">
        <v>1.3</v>
      </c>
      <c r="H288">
        <v>8.6999999999999993</v>
      </c>
      <c r="K288">
        <v>1.5</v>
      </c>
      <c r="L288">
        <v>5.9</v>
      </c>
      <c r="M288">
        <v>1.3</v>
      </c>
      <c r="N288">
        <v>1.4</v>
      </c>
      <c r="O288">
        <v>4</v>
      </c>
      <c r="P288">
        <v>4.0999999999999996</v>
      </c>
      <c r="R288">
        <v>3.5249999999999995</v>
      </c>
      <c r="S288" t="str">
        <f>_xlfn.XLOOKUP(A288,'Risk'!A:A,'Risk'!D:D, "not found")</f>
        <v>not found</v>
      </c>
      <c r="T288" t="str">
        <f>_xlfn.XLOOKUP(A288,'Risk'!A:A,'Risk'!G:G, "not found")</f>
        <v>not found</v>
      </c>
      <c r="Z288">
        <v>3.5249999999999995</v>
      </c>
      <c r="AA288" t="s">
        <v>186</v>
      </c>
      <c r="AB288" t="s">
        <v>186</v>
      </c>
    </row>
    <row r="289" spans="1:28" x14ac:dyDescent="0.25">
      <c r="A289" t="s">
        <v>132</v>
      </c>
      <c r="F289">
        <v>3.9</v>
      </c>
      <c r="G289">
        <v>2.2000000000000002</v>
      </c>
      <c r="H289">
        <v>1.6</v>
      </c>
      <c r="O289">
        <v>0</v>
      </c>
      <c r="P289">
        <v>0.1</v>
      </c>
      <c r="R289">
        <v>1.5599999999999998</v>
      </c>
      <c r="S289" t="str">
        <f>_xlfn.XLOOKUP(A289,'Risk'!A:A,'Risk'!D:D, "not found")</f>
        <v>not found</v>
      </c>
      <c r="T289" t="str">
        <f>_xlfn.XLOOKUP(A289,'Risk'!A:A,'Risk'!G:G, "not found")</f>
        <v>not found</v>
      </c>
      <c r="Z289">
        <v>1.5599999999999998</v>
      </c>
      <c r="AA289" t="s">
        <v>186</v>
      </c>
      <c r="AB289" t="s">
        <v>186</v>
      </c>
    </row>
    <row r="290" spans="1:28" x14ac:dyDescent="0.25">
      <c r="A290" t="s">
        <v>133</v>
      </c>
      <c r="I290">
        <v>8.3000000000000007</v>
      </c>
      <c r="J290">
        <v>5.6</v>
      </c>
      <c r="N290">
        <v>7.6</v>
      </c>
      <c r="O290">
        <v>5.8</v>
      </c>
      <c r="P290">
        <v>10.9</v>
      </c>
      <c r="R290">
        <v>7.6400000000000006</v>
      </c>
      <c r="S290" t="str">
        <f>_xlfn.XLOOKUP(A290,'Risk'!A:A,'Risk'!D:D, "not found")</f>
        <v>not found</v>
      </c>
      <c r="T290" t="str">
        <f>_xlfn.XLOOKUP(A290,'Risk'!A:A,'Risk'!G:G, "not found")</f>
        <v>not found</v>
      </c>
      <c r="Z290">
        <v>7.6400000000000006</v>
      </c>
      <c r="AA290" t="s">
        <v>186</v>
      </c>
      <c r="AB290" t="s">
        <v>186</v>
      </c>
    </row>
    <row r="291" spans="1:28" x14ac:dyDescent="0.25">
      <c r="A291" t="s">
        <v>134</v>
      </c>
      <c r="E291">
        <v>0</v>
      </c>
      <c r="F291">
        <v>0</v>
      </c>
      <c r="G291">
        <v>0</v>
      </c>
      <c r="H291">
        <v>0.1</v>
      </c>
      <c r="I291">
        <v>0.1</v>
      </c>
      <c r="K291">
        <v>0.1</v>
      </c>
      <c r="L291">
        <v>0</v>
      </c>
      <c r="M291">
        <v>0</v>
      </c>
      <c r="N291">
        <v>1.2999999999999999E-2</v>
      </c>
      <c r="O291">
        <v>0</v>
      </c>
      <c r="P291">
        <v>0</v>
      </c>
      <c r="R291">
        <v>2.8454545454545458E-2</v>
      </c>
      <c r="S291" t="str">
        <f>_xlfn.XLOOKUP(A291,'Risk'!A:A,'Risk'!D:D, "not found")</f>
        <v>not found</v>
      </c>
      <c r="T291" t="str">
        <f>_xlfn.XLOOKUP(A291,'Risk'!A:A,'Risk'!G:G, "not found")</f>
        <v>not found</v>
      </c>
      <c r="Z291">
        <v>2.8454545454545458E-2</v>
      </c>
      <c r="AA291" t="s">
        <v>186</v>
      </c>
      <c r="AB291" t="s">
        <v>186</v>
      </c>
    </row>
    <row r="292" spans="1:28" x14ac:dyDescent="0.25">
      <c r="A292" t="s">
        <v>135</v>
      </c>
      <c r="F292">
        <v>3.5</v>
      </c>
      <c r="G292">
        <v>2.2999999999999998</v>
      </c>
      <c r="R292">
        <v>2.9</v>
      </c>
      <c r="S292" t="str">
        <f>_xlfn.XLOOKUP(A292,'Risk'!A:A,'Risk'!D:D, "not found")</f>
        <v>not found</v>
      </c>
      <c r="T292" t="str">
        <f>_xlfn.XLOOKUP(A292,'Risk'!A:A,'Risk'!G:G, "not found")</f>
        <v>not found</v>
      </c>
      <c r="Z292">
        <v>2.9</v>
      </c>
      <c r="AA292" t="s">
        <v>186</v>
      </c>
      <c r="AB292" t="s">
        <v>186</v>
      </c>
    </row>
    <row r="293" spans="1:28" x14ac:dyDescent="0.25">
      <c r="A293" t="s">
        <v>136</v>
      </c>
      <c r="J293">
        <v>0</v>
      </c>
      <c r="R293">
        <v>0</v>
      </c>
      <c r="S293" t="str">
        <f>_xlfn.XLOOKUP(A293,'Risk'!A:A,'Risk'!D:D, "not found")</f>
        <v>not found</v>
      </c>
      <c r="T293" t="str">
        <f>_xlfn.XLOOKUP(A293,'Risk'!A:A,'Risk'!G:G, "not found")</f>
        <v>not found</v>
      </c>
      <c r="Z293">
        <v>0</v>
      </c>
      <c r="AA293" t="s">
        <v>186</v>
      </c>
      <c r="AB293" t="s">
        <v>186</v>
      </c>
    </row>
    <row r="294" spans="1:28" x14ac:dyDescent="0.25">
      <c r="A294" t="s">
        <v>137</v>
      </c>
      <c r="E294">
        <v>0.8</v>
      </c>
      <c r="H294">
        <v>0</v>
      </c>
      <c r="J294">
        <v>0.1</v>
      </c>
      <c r="K294">
        <v>0</v>
      </c>
      <c r="L294">
        <v>0.1</v>
      </c>
      <c r="M294">
        <v>0</v>
      </c>
      <c r="R294">
        <v>0.16666666666666666</v>
      </c>
      <c r="S294" t="str">
        <f>_xlfn.XLOOKUP(A294,'Risk'!A:A,'Risk'!D:D, "not found")</f>
        <v>not found</v>
      </c>
      <c r="T294" t="str">
        <f>_xlfn.XLOOKUP(A294,'Risk'!A:A,'Risk'!G:G, "not found")</f>
        <v>not found</v>
      </c>
      <c r="Z294">
        <v>0.16666666666666666</v>
      </c>
      <c r="AA294" t="s">
        <v>186</v>
      </c>
      <c r="AB294" t="s">
        <v>186</v>
      </c>
    </row>
    <row r="295" spans="1:28" x14ac:dyDescent="0.25">
      <c r="A295" t="s">
        <v>138</v>
      </c>
      <c r="E295">
        <v>0.2</v>
      </c>
      <c r="F295">
        <v>0.1</v>
      </c>
      <c r="G295">
        <v>0.1</v>
      </c>
      <c r="H295">
        <v>0.1</v>
      </c>
      <c r="I295">
        <v>0.1</v>
      </c>
      <c r="J295">
        <v>0</v>
      </c>
      <c r="K295">
        <v>0.1</v>
      </c>
      <c r="L295">
        <v>0.1</v>
      </c>
      <c r="N295">
        <v>0.2</v>
      </c>
      <c r="O295">
        <v>0.3</v>
      </c>
      <c r="P295">
        <v>0.4</v>
      </c>
      <c r="R295">
        <v>0.15454545454545457</v>
      </c>
      <c r="S295" t="str">
        <f>_xlfn.XLOOKUP(A295,'Risk'!A:A,'Risk'!D:D, "not found")</f>
        <v>not found</v>
      </c>
      <c r="T295" t="str">
        <f>_xlfn.XLOOKUP(A295,'Risk'!A:A,'Risk'!G:G, "not found")</f>
        <v>not found</v>
      </c>
      <c r="Z295">
        <v>0.15454545454545457</v>
      </c>
      <c r="AA295" t="s">
        <v>186</v>
      </c>
      <c r="AB295" t="s">
        <v>186</v>
      </c>
    </row>
    <row r="296" spans="1:28" x14ac:dyDescent="0.25">
      <c r="A296" t="s">
        <v>139</v>
      </c>
      <c r="K296">
        <v>0.5</v>
      </c>
      <c r="R296">
        <v>0.5</v>
      </c>
      <c r="S296">
        <f>_xlfn.XLOOKUP(A296,'Risk'!A:A,'Risk'!D:D, "not found")</f>
        <v>0</v>
      </c>
      <c r="T296">
        <f>_xlfn.XLOOKUP(A296,'Risk'!A:A,'Risk'!G:G, "not found")</f>
        <v>16</v>
      </c>
      <c r="Z296">
        <v>0.5</v>
      </c>
      <c r="AA296">
        <v>0</v>
      </c>
      <c r="AB296">
        <v>16</v>
      </c>
    </row>
    <row r="297" spans="1:28" x14ac:dyDescent="0.25">
      <c r="A297" t="s">
        <v>140</v>
      </c>
      <c r="E297">
        <v>1.3</v>
      </c>
      <c r="F297">
        <v>1.1000000000000001</v>
      </c>
      <c r="G297">
        <v>1.2</v>
      </c>
      <c r="H297">
        <v>1.2</v>
      </c>
      <c r="J297">
        <v>0.8</v>
      </c>
      <c r="K297">
        <v>0.1</v>
      </c>
      <c r="L297">
        <v>1.4</v>
      </c>
      <c r="M297">
        <v>2.2999999999999998</v>
      </c>
      <c r="N297">
        <v>2.2000000000000002</v>
      </c>
      <c r="O297">
        <v>1.5</v>
      </c>
      <c r="P297">
        <v>1.5</v>
      </c>
      <c r="R297">
        <v>1.3272727272727272</v>
      </c>
      <c r="S297" t="str">
        <f>_xlfn.XLOOKUP(A297,'Risk'!A:A,'Risk'!D:D, "not found")</f>
        <v>not found</v>
      </c>
      <c r="T297" t="str">
        <f>_xlfn.XLOOKUP(A297,'Risk'!A:A,'Risk'!G:G, "not found")</f>
        <v>not found</v>
      </c>
      <c r="Z297">
        <v>1.3272727272727272</v>
      </c>
      <c r="AA297" t="s">
        <v>186</v>
      </c>
      <c r="AB297" t="s">
        <v>186</v>
      </c>
    </row>
    <row r="298" spans="1:28" x14ac:dyDescent="0.25">
      <c r="A298" t="s">
        <v>141</v>
      </c>
      <c r="J298">
        <v>0</v>
      </c>
      <c r="K298">
        <v>0.1</v>
      </c>
      <c r="L298">
        <v>0.1</v>
      </c>
      <c r="M298">
        <v>0</v>
      </c>
      <c r="R298">
        <v>0.05</v>
      </c>
      <c r="S298" t="str">
        <f>_xlfn.XLOOKUP(A298,'Risk'!A:A,'Risk'!D:D, "not found")</f>
        <v>not found</v>
      </c>
      <c r="T298" t="str">
        <f>_xlfn.XLOOKUP(A298,'Risk'!A:A,'Risk'!G:G, "not found")</f>
        <v>not found</v>
      </c>
      <c r="Z298">
        <v>0.05</v>
      </c>
      <c r="AA298" t="s">
        <v>186</v>
      </c>
      <c r="AB298" t="s">
        <v>186</v>
      </c>
    </row>
    <row r="299" spans="1:28" x14ac:dyDescent="0.25">
      <c r="A299" t="s">
        <v>142</v>
      </c>
      <c r="E299">
        <v>1.4</v>
      </c>
      <c r="F299">
        <v>1.7</v>
      </c>
      <c r="G299">
        <v>0.1</v>
      </c>
      <c r="K299">
        <v>0.3</v>
      </c>
      <c r="L299">
        <v>0.2</v>
      </c>
      <c r="M299">
        <v>0.2</v>
      </c>
      <c r="N299">
        <v>0.1</v>
      </c>
      <c r="R299">
        <v>0.5714285714285714</v>
      </c>
      <c r="S299" t="str">
        <f>_xlfn.XLOOKUP(A299,'Risk'!A:A,'Risk'!D:D, "not found")</f>
        <v>not found</v>
      </c>
      <c r="T299" t="str">
        <f>_xlfn.XLOOKUP(A299,'Risk'!A:A,'Risk'!G:G, "not found")</f>
        <v>not found</v>
      </c>
      <c r="Z299">
        <v>0.5714285714285714</v>
      </c>
      <c r="AA299" t="s">
        <v>186</v>
      </c>
      <c r="AB299" t="s">
        <v>186</v>
      </c>
    </row>
    <row r="300" spans="1:28" x14ac:dyDescent="0.25">
      <c r="A300" t="s">
        <v>143</v>
      </c>
      <c r="J300">
        <v>0.7</v>
      </c>
      <c r="K300">
        <v>1.8</v>
      </c>
      <c r="L300">
        <v>16.7</v>
      </c>
      <c r="M300">
        <v>10.4</v>
      </c>
      <c r="R300">
        <v>7.4</v>
      </c>
      <c r="S300" t="str">
        <f>_xlfn.XLOOKUP(A300,'Risk'!A:A,'Risk'!D:D, "not found")</f>
        <v>not found</v>
      </c>
      <c r="T300" t="str">
        <f>_xlfn.XLOOKUP(A300,'Risk'!A:A,'Risk'!G:G, "not found")</f>
        <v>not found</v>
      </c>
      <c r="Z300">
        <v>7.4</v>
      </c>
      <c r="AA300" t="s">
        <v>186</v>
      </c>
      <c r="AB300" t="s">
        <v>186</v>
      </c>
    </row>
    <row r="301" spans="1:28" x14ac:dyDescent="0.25">
      <c r="A301" t="s">
        <v>144</v>
      </c>
      <c r="J301">
        <v>2</v>
      </c>
      <c r="K301">
        <v>6.7</v>
      </c>
      <c r="L301">
        <v>6.4</v>
      </c>
      <c r="M301">
        <v>2.9</v>
      </c>
      <c r="O301">
        <v>2.1</v>
      </c>
      <c r="P301">
        <v>1.9</v>
      </c>
      <c r="R301">
        <v>3.6666666666666665</v>
      </c>
      <c r="S301">
        <f>_xlfn.XLOOKUP(A301,'Risk'!A:A,'Risk'!D:D, "not found")</f>
        <v>25</v>
      </c>
      <c r="T301">
        <f>_xlfn.XLOOKUP(A301,'Risk'!A:A,'Risk'!G:G, "not found")</f>
        <v>39</v>
      </c>
      <c r="Z301">
        <v>3.6666666666666665</v>
      </c>
      <c r="AA301">
        <v>25</v>
      </c>
      <c r="AB301">
        <v>39</v>
      </c>
    </row>
    <row r="302" spans="1:28" x14ac:dyDescent="0.25">
      <c r="A302" t="s">
        <v>145</v>
      </c>
      <c r="J302">
        <v>0.1</v>
      </c>
      <c r="K302">
        <v>0.1</v>
      </c>
      <c r="L302">
        <v>0.1</v>
      </c>
      <c r="M302">
        <v>0.1</v>
      </c>
      <c r="N302">
        <v>0.1</v>
      </c>
      <c r="O302">
        <v>0.1</v>
      </c>
      <c r="P302">
        <v>0.15</v>
      </c>
      <c r="R302">
        <v>0.10714285714285714</v>
      </c>
      <c r="S302">
        <f>_xlfn.XLOOKUP(A302,'Risk'!A:A,'Risk'!D:D, "not found")</f>
        <v>47</v>
      </c>
      <c r="T302">
        <f>_xlfn.XLOOKUP(A302,'Risk'!A:A,'Risk'!G:G, "not found")</f>
        <v>44</v>
      </c>
      <c r="Z302">
        <v>0.10714285714285714</v>
      </c>
      <c r="AA302">
        <v>47</v>
      </c>
      <c r="AB302">
        <v>44</v>
      </c>
    </row>
    <row r="303" spans="1:28" x14ac:dyDescent="0.25">
      <c r="A303" t="s">
        <v>146</v>
      </c>
      <c r="G303">
        <v>0</v>
      </c>
      <c r="H303">
        <v>0.1</v>
      </c>
      <c r="I303">
        <v>0</v>
      </c>
      <c r="K303">
        <v>0</v>
      </c>
      <c r="L303">
        <v>0</v>
      </c>
      <c r="M303">
        <v>0</v>
      </c>
      <c r="N303">
        <v>0.1</v>
      </c>
      <c r="O303">
        <v>0</v>
      </c>
      <c r="P303">
        <v>0.1</v>
      </c>
      <c r="R303">
        <v>3.333333333333334E-2</v>
      </c>
      <c r="S303" t="str">
        <f>_xlfn.XLOOKUP(A303,'Risk'!A:A,'Risk'!D:D, "not found")</f>
        <v>not found</v>
      </c>
      <c r="T303" t="str">
        <f>_xlfn.XLOOKUP(A303,'Risk'!A:A,'Risk'!G:G, "not found")</f>
        <v>not found</v>
      </c>
      <c r="Z303">
        <v>3.333333333333334E-2</v>
      </c>
      <c r="AA303" t="s">
        <v>186</v>
      </c>
      <c r="AB303" t="s">
        <v>186</v>
      </c>
    </row>
    <row r="304" spans="1:28" x14ac:dyDescent="0.25">
      <c r="A304" t="s">
        <v>147</v>
      </c>
      <c r="E304">
        <v>0.2</v>
      </c>
      <c r="F304">
        <v>0.2</v>
      </c>
      <c r="G304">
        <v>0.2</v>
      </c>
      <c r="I304">
        <v>0.1</v>
      </c>
      <c r="R304">
        <v>0.17500000000000002</v>
      </c>
      <c r="S304" t="str">
        <f>_xlfn.XLOOKUP(A304,'Risk'!A:A,'Risk'!D:D, "not found")</f>
        <v>not found</v>
      </c>
      <c r="T304" t="str">
        <f>_xlfn.XLOOKUP(A304,'Risk'!A:A,'Risk'!G:G, "not found")</f>
        <v>not found</v>
      </c>
      <c r="Z304">
        <v>0.17500000000000002</v>
      </c>
      <c r="AA304" t="s">
        <v>186</v>
      </c>
      <c r="AB304" t="s">
        <v>186</v>
      </c>
    </row>
    <row r="305" spans="1:40" x14ac:dyDescent="0.25">
      <c r="A305" t="s">
        <v>148</v>
      </c>
      <c r="E305">
        <v>6.9</v>
      </c>
      <c r="F305">
        <v>4.4000000000000004</v>
      </c>
      <c r="G305">
        <v>3.79</v>
      </c>
      <c r="K305">
        <v>2.5</v>
      </c>
      <c r="L305">
        <v>2.4</v>
      </c>
      <c r="M305">
        <v>2.2000000000000002</v>
      </c>
      <c r="N305">
        <v>1.8</v>
      </c>
      <c r="O305">
        <v>1.7</v>
      </c>
      <c r="P305">
        <v>1.7</v>
      </c>
      <c r="R305">
        <v>3.043333333333333</v>
      </c>
      <c r="S305">
        <f>_xlfn.XLOOKUP(A305,'Risk'!A:A,'Risk'!D:D, "not found")</f>
        <v>25.5</v>
      </c>
      <c r="T305">
        <f>_xlfn.XLOOKUP(A305,'Risk'!A:A,'Risk'!G:G, "not found")</f>
        <v>45.5</v>
      </c>
      <c r="Z305">
        <v>3.043333333333333</v>
      </c>
      <c r="AA305">
        <v>25.5</v>
      </c>
      <c r="AB305">
        <v>45.5</v>
      </c>
    </row>
    <row r="306" spans="1:40" x14ac:dyDescent="0.25">
      <c r="A306" t="s">
        <v>149</v>
      </c>
      <c r="G306">
        <v>1.8</v>
      </c>
      <c r="I306">
        <v>1.5</v>
      </c>
      <c r="J306">
        <v>1.5</v>
      </c>
      <c r="K306">
        <v>0.6</v>
      </c>
      <c r="L306">
        <v>0.9</v>
      </c>
      <c r="N306">
        <v>0.7</v>
      </c>
      <c r="O306">
        <v>0.7</v>
      </c>
      <c r="P306">
        <v>1.8</v>
      </c>
      <c r="R306">
        <v>1.1875</v>
      </c>
      <c r="S306" t="str">
        <f>_xlfn.XLOOKUP(A306,'Risk'!A:A,'Risk'!D:D, "not found")</f>
        <v>not found</v>
      </c>
      <c r="T306" t="str">
        <f>_xlfn.XLOOKUP(A306,'Risk'!A:A,'Risk'!G:G, "not found")</f>
        <v>not found</v>
      </c>
      <c r="Z306">
        <v>1.1875</v>
      </c>
      <c r="AA306" t="s">
        <v>186</v>
      </c>
      <c r="AB306" t="s">
        <v>186</v>
      </c>
    </row>
    <row r="307" spans="1:40" x14ac:dyDescent="0.25">
      <c r="A307" t="s">
        <v>150</v>
      </c>
      <c r="E307">
        <v>1.1000000000000001</v>
      </c>
      <c r="F307">
        <v>0</v>
      </c>
      <c r="R307">
        <v>0.55000000000000004</v>
      </c>
      <c r="S307" t="str">
        <f>_xlfn.XLOOKUP(A307,'Risk'!A:A,'Risk'!D:D, "not found")</f>
        <v>not found</v>
      </c>
      <c r="T307" t="str">
        <f>_xlfn.XLOOKUP(A307,'Risk'!A:A,'Risk'!G:G, "not found")</f>
        <v>not found</v>
      </c>
      <c r="Z307">
        <v>0.55000000000000004</v>
      </c>
      <c r="AA307" t="s">
        <v>186</v>
      </c>
      <c r="AB307" t="s">
        <v>186</v>
      </c>
    </row>
    <row r="308" spans="1:40" x14ac:dyDescent="0.25">
      <c r="A308" t="s">
        <v>151</v>
      </c>
      <c r="H308">
        <v>3.1</v>
      </c>
      <c r="J308">
        <v>0.2</v>
      </c>
      <c r="L308">
        <v>14.6</v>
      </c>
      <c r="M308">
        <v>7.9</v>
      </c>
      <c r="R308">
        <v>6.4499999999999993</v>
      </c>
      <c r="S308" t="str">
        <f>_xlfn.XLOOKUP(A308,'Risk'!A:A,'Risk'!D:D, "not found")</f>
        <v>not found</v>
      </c>
      <c r="T308" t="str">
        <f>_xlfn.XLOOKUP(A308,'Risk'!A:A,'Risk'!G:G, "not found")</f>
        <v>not found</v>
      </c>
      <c r="Z308">
        <v>6.4499999999999993</v>
      </c>
      <c r="AA308" t="s">
        <v>186</v>
      </c>
      <c r="AB308" t="s">
        <v>186</v>
      </c>
    </row>
    <row r="309" spans="1:40" x14ac:dyDescent="0.25">
      <c r="A309" t="s">
        <v>152</v>
      </c>
      <c r="G309">
        <v>1.9</v>
      </c>
      <c r="L309">
        <v>2.8</v>
      </c>
      <c r="M309">
        <v>2</v>
      </c>
      <c r="O309">
        <v>3.1</v>
      </c>
      <c r="P309">
        <v>3.5</v>
      </c>
      <c r="R309">
        <v>2.6599999999999997</v>
      </c>
      <c r="S309" t="str">
        <f>_xlfn.XLOOKUP(A309,'Risk'!A:A,'Risk'!D:D, "not found")</f>
        <v>not found</v>
      </c>
      <c r="T309" t="str">
        <f>_xlfn.XLOOKUP(A309,'Risk'!A:A,'Risk'!G:G, "not found")</f>
        <v>not found</v>
      </c>
      <c r="Z309">
        <v>2.6599999999999997</v>
      </c>
      <c r="AA309" t="s">
        <v>186</v>
      </c>
      <c r="AB309" t="s">
        <v>186</v>
      </c>
    </row>
    <row r="310" spans="1:40" x14ac:dyDescent="0.25">
      <c r="A310" t="s">
        <v>153</v>
      </c>
      <c r="E310">
        <v>0.2</v>
      </c>
      <c r="F310">
        <v>0.2</v>
      </c>
      <c r="H310">
        <v>0.1</v>
      </c>
      <c r="I310">
        <v>0</v>
      </c>
      <c r="J310">
        <v>0.3</v>
      </c>
      <c r="R310">
        <v>0.16</v>
      </c>
      <c r="S310" t="str">
        <f>_xlfn.XLOOKUP(A310,'Risk'!A:A,'Risk'!D:D, "not found")</f>
        <v>not found</v>
      </c>
      <c r="T310" t="str">
        <f>_xlfn.XLOOKUP(A310,'Risk'!A:A,'Risk'!G:G, "not found")</f>
        <v>not found</v>
      </c>
      <c r="Z310">
        <v>0.16</v>
      </c>
      <c r="AA310" t="s">
        <v>186</v>
      </c>
      <c r="AB310" t="s">
        <v>186</v>
      </c>
    </row>
    <row r="311" spans="1:40" x14ac:dyDescent="0.25">
      <c r="A311" t="s">
        <v>154</v>
      </c>
      <c r="G311">
        <v>0.4</v>
      </c>
      <c r="R311">
        <v>0.4</v>
      </c>
      <c r="S311" t="str">
        <f>_xlfn.XLOOKUP(A311,'Risk'!A:A,'Risk'!D:D, "not found")</f>
        <v>not found</v>
      </c>
      <c r="T311" t="str">
        <f>_xlfn.XLOOKUP(A311,'Risk'!A:A,'Risk'!G:G, "not found")</f>
        <v>not found</v>
      </c>
      <c r="Z311">
        <v>0.4</v>
      </c>
      <c r="AA311" t="s">
        <v>186</v>
      </c>
      <c r="AB311" t="s">
        <v>186</v>
      </c>
    </row>
    <row r="312" spans="1:40" x14ac:dyDescent="0.25">
      <c r="A312" t="s">
        <v>155</v>
      </c>
      <c r="E312">
        <v>5.2</v>
      </c>
      <c r="F312">
        <v>5.0999999999999996</v>
      </c>
      <c r="G312">
        <v>5.3</v>
      </c>
      <c r="H312">
        <v>4.7</v>
      </c>
      <c r="J312">
        <v>4.4000000000000004</v>
      </c>
      <c r="K312">
        <v>4.5999999999999996</v>
      </c>
      <c r="L312">
        <v>3.6</v>
      </c>
      <c r="M312">
        <v>3.5</v>
      </c>
      <c r="O312">
        <v>5</v>
      </c>
      <c r="R312">
        <v>4.6000000000000005</v>
      </c>
      <c r="S312">
        <f>_xlfn.XLOOKUP(A312,'Risk'!A:A,'Risk'!D:D, "not found")</f>
        <v>30.5</v>
      </c>
      <c r="T312">
        <f>_xlfn.XLOOKUP(A312,'Risk'!A:A,'Risk'!G:G, "not found")</f>
        <v>35.5</v>
      </c>
      <c r="Z312">
        <v>4.6000000000000005</v>
      </c>
      <c r="AA312">
        <v>30.5</v>
      </c>
      <c r="AB312">
        <v>35.5</v>
      </c>
    </row>
    <row r="313" spans="1:40" x14ac:dyDescent="0.25">
      <c r="A313" t="s">
        <v>156</v>
      </c>
      <c r="E313">
        <v>3.4</v>
      </c>
      <c r="F313">
        <v>0.6</v>
      </c>
      <c r="G313">
        <v>4.3</v>
      </c>
      <c r="H313">
        <v>1.7</v>
      </c>
      <c r="I313">
        <v>1.9</v>
      </c>
      <c r="J313">
        <v>2.2999999999999998</v>
      </c>
      <c r="K313">
        <v>2.1</v>
      </c>
      <c r="L313">
        <v>1.9</v>
      </c>
      <c r="M313">
        <v>2.4</v>
      </c>
      <c r="N313">
        <v>1.9</v>
      </c>
      <c r="O313">
        <v>2.5</v>
      </c>
      <c r="P313">
        <v>2.2999999999999998</v>
      </c>
      <c r="R313">
        <v>2.2749999999999999</v>
      </c>
      <c r="S313">
        <f>_xlfn.XLOOKUP(A313,'Risk'!A:A,'Risk'!D:D, "not found")</f>
        <v>40.5</v>
      </c>
      <c r="T313">
        <f>_xlfn.XLOOKUP(A313,'Risk'!A:A,'Risk'!G:G, "not found")</f>
        <v>49.5</v>
      </c>
      <c r="Z313">
        <v>2.2749999999999999</v>
      </c>
      <c r="AA313">
        <v>40.5</v>
      </c>
      <c r="AB313">
        <v>49.5</v>
      </c>
    </row>
    <row r="314" spans="1:40" ht="15.75" thickBot="1" x14ac:dyDescent="0.3">
      <c r="A314" t="s">
        <v>158</v>
      </c>
      <c r="B314">
        <v>1.5</v>
      </c>
      <c r="C314">
        <v>1.1000000000000001</v>
      </c>
      <c r="D314">
        <v>1.4499999999999997</v>
      </c>
      <c r="E314">
        <v>1.8756756756756752</v>
      </c>
      <c r="F314">
        <v>1.6710526315789471</v>
      </c>
      <c r="G314">
        <v>1.9928735632183912</v>
      </c>
      <c r="H314">
        <v>1.4492063492063489</v>
      </c>
      <c r="I314">
        <v>1.5030303030303029</v>
      </c>
      <c r="J314">
        <v>1.6567567567567565</v>
      </c>
      <c r="K314">
        <v>1.6448275862068955</v>
      </c>
      <c r="L314">
        <v>1.9543478260869567</v>
      </c>
      <c r="M314">
        <v>1.6026315789473684</v>
      </c>
      <c r="N314">
        <v>2.6538170731707313</v>
      </c>
      <c r="O314">
        <v>1.4961728395061731</v>
      </c>
      <c r="P314">
        <v>1.6689375000000006</v>
      </c>
      <c r="R314">
        <v>1.7772224576271181</v>
      </c>
      <c r="S314" t="str">
        <f>_xlfn.XLOOKUP(A314,'Risk'!A:A,'Risk'!D:D, "not found")</f>
        <v>not found</v>
      </c>
      <c r="T314" t="str">
        <f>_xlfn.XLOOKUP(A314,'Risk'!A:A,'Risk'!G:G, "not found")</f>
        <v>not found</v>
      </c>
      <c r="Z314">
        <v>1.7772224576271181</v>
      </c>
      <c r="AA314" t="s">
        <v>186</v>
      </c>
      <c r="AB314" t="s">
        <v>186</v>
      </c>
    </row>
    <row r="315" spans="1:40" x14ac:dyDescent="0.25">
      <c r="AF315" s="16"/>
      <c r="AG315" s="16" t="s">
        <v>187</v>
      </c>
      <c r="AH315" s="16" t="s">
        <v>166</v>
      </c>
      <c r="AI315" s="16" t="s">
        <v>169</v>
      </c>
      <c r="AK315" s="16"/>
      <c r="AL315" s="16" t="s">
        <v>188</v>
      </c>
      <c r="AM315" s="16" t="s">
        <v>189</v>
      </c>
      <c r="AN315" s="16" t="s">
        <v>190</v>
      </c>
    </row>
    <row r="316" spans="1:40" x14ac:dyDescent="0.25">
      <c r="AF316" s="14" t="s">
        <v>187</v>
      </c>
      <c r="AG316" s="14">
        <v>1</v>
      </c>
      <c r="AH316" s="14"/>
      <c r="AI316" s="14"/>
      <c r="AK316" s="14" t="s">
        <v>188</v>
      </c>
      <c r="AL316" s="14">
        <v>1</v>
      </c>
      <c r="AM316" s="14"/>
      <c r="AN316" s="14"/>
    </row>
    <row r="317" spans="1:40" x14ac:dyDescent="0.25">
      <c r="AF317" s="14" t="s">
        <v>166</v>
      </c>
      <c r="AG317" s="14">
        <v>0.12078098840516138</v>
      </c>
      <c r="AH317" s="14">
        <v>1</v>
      </c>
      <c r="AI317" s="14"/>
      <c r="AK317" s="14" t="s">
        <v>189</v>
      </c>
      <c r="AL317" s="14">
        <v>-0.14573643410852713</v>
      </c>
      <c r="AM317" s="14">
        <v>1</v>
      </c>
      <c r="AN317" s="14"/>
    </row>
    <row r="318" spans="1:40" ht="15.75" thickBot="1" x14ac:dyDescent="0.3">
      <c r="AF318" s="15" t="s">
        <v>169</v>
      </c>
      <c r="AG318" s="15">
        <v>0.22831455467216766</v>
      </c>
      <c r="AH318" s="15">
        <v>0.50299076931209719</v>
      </c>
      <c r="AI318" s="15">
        <v>1</v>
      </c>
      <c r="AK318" s="15" t="s">
        <v>190</v>
      </c>
      <c r="AL318" s="15">
        <v>-0.19873150105708245</v>
      </c>
      <c r="AM318" s="15">
        <v>0.52924594785059897</v>
      </c>
      <c r="AN318" s="15">
        <v>1</v>
      </c>
    </row>
    <row r="319" spans="1:40" x14ac:dyDescent="0.25">
      <c r="Y319" t="s">
        <v>0</v>
      </c>
      <c r="Z319" t="s">
        <v>187</v>
      </c>
      <c r="AA319" t="s">
        <v>166</v>
      </c>
      <c r="AB319" t="s">
        <v>169</v>
      </c>
      <c r="AC319" t="s">
        <v>188</v>
      </c>
      <c r="AD319" t="s">
        <v>189</v>
      </c>
      <c r="AE319" t="s">
        <v>190</v>
      </c>
    </row>
    <row r="320" spans="1:40" x14ac:dyDescent="0.25">
      <c r="Y320" t="s">
        <v>34</v>
      </c>
      <c r="Z320">
        <v>2.25</v>
      </c>
      <c r="AA320">
        <v>70</v>
      </c>
      <c r="AB320">
        <v>56</v>
      </c>
      <c r="AC320">
        <v>28</v>
      </c>
      <c r="AD320">
        <v>1</v>
      </c>
      <c r="AE320">
        <v>1</v>
      </c>
    </row>
    <row r="321" spans="25:31" x14ac:dyDescent="0.25">
      <c r="Y321" t="s">
        <v>17</v>
      </c>
      <c r="Z321">
        <v>4.0333333333333332</v>
      </c>
      <c r="AA321">
        <v>55.5</v>
      </c>
      <c r="AB321">
        <v>52</v>
      </c>
      <c r="AC321">
        <v>37</v>
      </c>
      <c r="AD321">
        <v>3</v>
      </c>
      <c r="AE321">
        <v>2</v>
      </c>
    </row>
    <row r="322" spans="25:31" x14ac:dyDescent="0.25">
      <c r="Y322" t="s">
        <v>26</v>
      </c>
      <c r="Z322">
        <v>1.290909090909091</v>
      </c>
      <c r="AA322">
        <v>34.5</v>
      </c>
      <c r="AB322">
        <v>51</v>
      </c>
      <c r="AC322">
        <v>19</v>
      </c>
      <c r="AD322">
        <v>15</v>
      </c>
      <c r="AE322">
        <v>3</v>
      </c>
    </row>
    <row r="323" spans="25:31" x14ac:dyDescent="0.25">
      <c r="Y323" t="s">
        <v>22</v>
      </c>
      <c r="Z323">
        <v>0.32</v>
      </c>
      <c r="AA323">
        <v>56.5</v>
      </c>
      <c r="AB323">
        <v>50.5</v>
      </c>
      <c r="AC323">
        <v>6</v>
      </c>
      <c r="AD323">
        <v>2</v>
      </c>
      <c r="AE323">
        <v>4</v>
      </c>
    </row>
    <row r="324" spans="25:31" x14ac:dyDescent="0.25">
      <c r="Y324" t="s">
        <v>49</v>
      </c>
      <c r="Z324">
        <v>2.2749999999999999</v>
      </c>
      <c r="AA324">
        <v>40.5</v>
      </c>
      <c r="AB324">
        <v>49.5</v>
      </c>
      <c r="AC324">
        <v>29</v>
      </c>
      <c r="AD324">
        <v>11</v>
      </c>
      <c r="AE324">
        <v>5</v>
      </c>
    </row>
    <row r="325" spans="25:31" x14ac:dyDescent="0.25">
      <c r="Y325" t="s">
        <v>40</v>
      </c>
      <c r="Z325">
        <v>1.6166666666666669</v>
      </c>
      <c r="AA325">
        <v>28.5</v>
      </c>
      <c r="AB325">
        <v>49</v>
      </c>
      <c r="AC325">
        <v>25</v>
      </c>
      <c r="AD325">
        <v>19</v>
      </c>
      <c r="AE325">
        <v>6</v>
      </c>
    </row>
    <row r="326" spans="25:31" x14ac:dyDescent="0.25">
      <c r="Y326" t="s">
        <v>8</v>
      </c>
      <c r="Z326">
        <v>0.92500000000000004</v>
      </c>
      <c r="AA326">
        <v>14</v>
      </c>
      <c r="AB326">
        <v>46</v>
      </c>
      <c r="AC326">
        <v>14</v>
      </c>
      <c r="AD326">
        <v>31</v>
      </c>
      <c r="AE326">
        <v>7</v>
      </c>
    </row>
    <row r="327" spans="25:31" x14ac:dyDescent="0.25">
      <c r="Y327" t="s">
        <v>47</v>
      </c>
      <c r="Z327">
        <v>3.043333333333333</v>
      </c>
      <c r="AA327">
        <v>25.5</v>
      </c>
      <c r="AB327">
        <v>45.5</v>
      </c>
      <c r="AC327">
        <v>32</v>
      </c>
      <c r="AD327">
        <v>25</v>
      </c>
      <c r="AE327">
        <v>8</v>
      </c>
    </row>
    <row r="328" spans="25:31" x14ac:dyDescent="0.25">
      <c r="Y328" t="s">
        <v>46</v>
      </c>
      <c r="Z328">
        <v>0.10714285714285714</v>
      </c>
      <c r="AA328">
        <v>47</v>
      </c>
      <c r="AB328">
        <v>44</v>
      </c>
      <c r="AC328">
        <v>4</v>
      </c>
      <c r="AD328">
        <v>5</v>
      </c>
      <c r="AE328">
        <v>9</v>
      </c>
    </row>
    <row r="329" spans="25:31" x14ac:dyDescent="0.25">
      <c r="Y329" t="s">
        <v>9</v>
      </c>
      <c r="Z329">
        <v>8.3333333333333329E-2</v>
      </c>
      <c r="AA329">
        <v>0</v>
      </c>
      <c r="AB329">
        <v>44</v>
      </c>
      <c r="AC329">
        <v>3</v>
      </c>
      <c r="AD329">
        <v>38</v>
      </c>
      <c r="AE329">
        <v>10</v>
      </c>
    </row>
    <row r="330" spans="25:31" x14ac:dyDescent="0.25">
      <c r="Y330" t="s">
        <v>31</v>
      </c>
      <c r="Z330">
        <v>2.7272727272727271</v>
      </c>
      <c r="AA330">
        <v>26</v>
      </c>
      <c r="AB330">
        <v>43.5</v>
      </c>
      <c r="AC330">
        <v>31</v>
      </c>
      <c r="AD330">
        <v>24</v>
      </c>
      <c r="AE330">
        <v>11</v>
      </c>
    </row>
    <row r="331" spans="25:31" x14ac:dyDescent="0.25">
      <c r="Y331" t="s">
        <v>16</v>
      </c>
      <c r="Z331">
        <v>1.4289999999999998</v>
      </c>
      <c r="AA331">
        <v>42</v>
      </c>
      <c r="AB331">
        <v>43</v>
      </c>
      <c r="AC331">
        <v>23</v>
      </c>
      <c r="AD331">
        <v>10</v>
      </c>
      <c r="AE331">
        <v>12</v>
      </c>
    </row>
    <row r="332" spans="25:31" x14ac:dyDescent="0.25">
      <c r="Y332" t="s">
        <v>41</v>
      </c>
      <c r="Z332">
        <v>0.95</v>
      </c>
      <c r="AA332">
        <v>0</v>
      </c>
      <c r="AB332">
        <v>43</v>
      </c>
      <c r="AC332">
        <v>15</v>
      </c>
      <c r="AD332">
        <v>42</v>
      </c>
      <c r="AE332">
        <v>13</v>
      </c>
    </row>
    <row r="333" spans="25:31" x14ac:dyDescent="0.25">
      <c r="Y333" t="s">
        <v>33</v>
      </c>
      <c r="Z333">
        <v>5.0983333333333336</v>
      </c>
      <c r="AA333">
        <v>28.5</v>
      </c>
      <c r="AB333">
        <v>41</v>
      </c>
      <c r="AC333">
        <v>43</v>
      </c>
      <c r="AD333">
        <v>21</v>
      </c>
      <c r="AE333">
        <v>14</v>
      </c>
    </row>
    <row r="334" spans="25:31" x14ac:dyDescent="0.25">
      <c r="Y334" t="s">
        <v>45</v>
      </c>
      <c r="Z334">
        <v>3.6666666666666665</v>
      </c>
      <c r="AA334">
        <v>25</v>
      </c>
      <c r="AB334">
        <v>39</v>
      </c>
      <c r="AC334">
        <v>36</v>
      </c>
      <c r="AD334">
        <v>26</v>
      </c>
      <c r="AE334">
        <v>15</v>
      </c>
    </row>
    <row r="335" spans="25:31" x14ac:dyDescent="0.25">
      <c r="Y335" t="s">
        <v>48</v>
      </c>
      <c r="Z335">
        <v>4.6000000000000005</v>
      </c>
      <c r="AA335">
        <v>30.5</v>
      </c>
      <c r="AB335">
        <v>35.5</v>
      </c>
      <c r="AC335">
        <v>40</v>
      </c>
      <c r="AD335">
        <v>18</v>
      </c>
      <c r="AE335">
        <v>16</v>
      </c>
    </row>
    <row r="336" spans="25:31" x14ac:dyDescent="0.25">
      <c r="Y336" t="s">
        <v>28</v>
      </c>
      <c r="Z336">
        <v>4.2</v>
      </c>
      <c r="AA336">
        <v>45.5</v>
      </c>
      <c r="AB336">
        <v>34</v>
      </c>
      <c r="AC336">
        <v>39</v>
      </c>
      <c r="AD336">
        <v>6</v>
      </c>
      <c r="AE336">
        <v>17</v>
      </c>
    </row>
    <row r="337" spans="25:37" x14ac:dyDescent="0.25">
      <c r="Y337" t="s">
        <v>24</v>
      </c>
      <c r="Z337">
        <v>0.48999999999999994</v>
      </c>
      <c r="AA337">
        <v>38.5</v>
      </c>
      <c r="AB337">
        <v>34</v>
      </c>
      <c r="AC337">
        <v>8</v>
      </c>
      <c r="AD337">
        <v>13</v>
      </c>
      <c r="AE337">
        <v>18</v>
      </c>
    </row>
    <row r="338" spans="25:37" x14ac:dyDescent="0.25">
      <c r="Y338" t="s">
        <v>7</v>
      </c>
      <c r="Z338">
        <v>1.3790909090909087</v>
      </c>
      <c r="AA338">
        <v>44.5</v>
      </c>
      <c r="AB338">
        <v>33.5</v>
      </c>
      <c r="AC338">
        <v>21</v>
      </c>
      <c r="AD338">
        <v>8</v>
      </c>
      <c r="AE338">
        <v>19</v>
      </c>
    </row>
    <row r="339" spans="25:37" x14ac:dyDescent="0.25">
      <c r="Y339" t="s">
        <v>19</v>
      </c>
      <c r="Z339">
        <v>1.8416666666666668</v>
      </c>
      <c r="AA339">
        <v>47.5</v>
      </c>
      <c r="AB339">
        <v>33</v>
      </c>
      <c r="AC339">
        <v>26</v>
      </c>
      <c r="AD339">
        <v>4</v>
      </c>
      <c r="AE339">
        <v>20</v>
      </c>
    </row>
    <row r="340" spans="25:37" x14ac:dyDescent="0.25">
      <c r="Y340" t="s">
        <v>23</v>
      </c>
      <c r="Z340">
        <v>3.4200000000000004</v>
      </c>
      <c r="AA340">
        <v>45</v>
      </c>
      <c r="AB340">
        <v>31.5</v>
      </c>
      <c r="AC340">
        <v>35</v>
      </c>
      <c r="AD340">
        <v>7</v>
      </c>
      <c r="AE340">
        <v>22</v>
      </c>
    </row>
    <row r="341" spans="25:37" x14ac:dyDescent="0.25">
      <c r="Y341" t="s">
        <v>10</v>
      </c>
      <c r="Z341">
        <v>0.6</v>
      </c>
      <c r="AA341">
        <v>40</v>
      </c>
      <c r="AB341">
        <v>31.5</v>
      </c>
      <c r="AC341">
        <v>10</v>
      </c>
      <c r="AD341">
        <v>12</v>
      </c>
      <c r="AE341">
        <v>23</v>
      </c>
    </row>
    <row r="342" spans="25:37" x14ac:dyDescent="0.25">
      <c r="Y342" t="s">
        <v>20</v>
      </c>
      <c r="Z342">
        <v>3.2</v>
      </c>
      <c r="AA342">
        <v>22</v>
      </c>
      <c r="AB342">
        <v>31</v>
      </c>
      <c r="AC342">
        <v>34</v>
      </c>
      <c r="AD342">
        <v>28</v>
      </c>
      <c r="AE342">
        <v>24</v>
      </c>
    </row>
    <row r="343" spans="25:37" x14ac:dyDescent="0.25">
      <c r="Y343" t="s">
        <v>42</v>
      </c>
      <c r="Z343">
        <v>1.34</v>
      </c>
      <c r="AA343">
        <v>21.5</v>
      </c>
      <c r="AB343">
        <v>30</v>
      </c>
      <c r="AC343">
        <v>20</v>
      </c>
      <c r="AD343">
        <v>30</v>
      </c>
      <c r="AE343">
        <v>25</v>
      </c>
    </row>
    <row r="344" spans="25:37" x14ac:dyDescent="0.25">
      <c r="Y344" t="s">
        <v>43</v>
      </c>
      <c r="Z344">
        <v>0.66666666666666663</v>
      </c>
      <c r="AA344">
        <v>9</v>
      </c>
      <c r="AB344">
        <v>29.5</v>
      </c>
      <c r="AC344">
        <v>12</v>
      </c>
      <c r="AD344">
        <v>34</v>
      </c>
      <c r="AE344">
        <v>26</v>
      </c>
    </row>
    <row r="345" spans="25:37" x14ac:dyDescent="0.25">
      <c r="Y345" t="s">
        <v>18</v>
      </c>
      <c r="Z345">
        <v>1.5555555555555556</v>
      </c>
      <c r="AA345">
        <v>31.5</v>
      </c>
      <c r="AB345">
        <v>29</v>
      </c>
      <c r="AC345">
        <v>24</v>
      </c>
      <c r="AD345">
        <v>17</v>
      </c>
      <c r="AE345">
        <v>27</v>
      </c>
      <c r="AG345" t="s">
        <v>194</v>
      </c>
      <c r="AK345" t="s">
        <v>191</v>
      </c>
    </row>
    <row r="346" spans="25:37" x14ac:dyDescent="0.25">
      <c r="Y346" t="s">
        <v>37</v>
      </c>
      <c r="Z346">
        <v>0.95714285714285718</v>
      </c>
      <c r="AA346">
        <v>24.5</v>
      </c>
      <c r="AB346">
        <v>29</v>
      </c>
      <c r="AC346">
        <v>16</v>
      </c>
      <c r="AD346">
        <v>27</v>
      </c>
      <c r="AE346">
        <v>28</v>
      </c>
    </row>
    <row r="347" spans="25:37" x14ac:dyDescent="0.25">
      <c r="Y347" t="s">
        <v>32</v>
      </c>
      <c r="Z347">
        <v>4.9666666666666659</v>
      </c>
      <c r="AA347">
        <v>10</v>
      </c>
      <c r="AB347">
        <v>28.5</v>
      </c>
      <c r="AC347">
        <v>41</v>
      </c>
      <c r="AD347">
        <v>33</v>
      </c>
      <c r="AE347">
        <v>29</v>
      </c>
    </row>
    <row r="348" spans="25:37" x14ac:dyDescent="0.25">
      <c r="Y348" t="s">
        <v>5</v>
      </c>
      <c r="Z348">
        <v>0.16666666666666666</v>
      </c>
      <c r="AA348">
        <v>26</v>
      </c>
      <c r="AB348">
        <v>28</v>
      </c>
      <c r="AC348">
        <v>5</v>
      </c>
      <c r="AD348">
        <v>22</v>
      </c>
      <c r="AE348">
        <v>30</v>
      </c>
    </row>
    <row r="349" spans="25:37" x14ac:dyDescent="0.25">
      <c r="Y349" t="s">
        <v>21</v>
      </c>
      <c r="Z349">
        <v>4.0333333333333341</v>
      </c>
      <c r="AA349">
        <v>28.5</v>
      </c>
      <c r="AB349">
        <v>26</v>
      </c>
      <c r="AC349">
        <v>38</v>
      </c>
      <c r="AD349">
        <v>20</v>
      </c>
      <c r="AE349">
        <v>31</v>
      </c>
    </row>
    <row r="350" spans="25:37" x14ac:dyDescent="0.25">
      <c r="Y350" t="s">
        <v>6</v>
      </c>
      <c r="Z350">
        <v>1.1857142857142855</v>
      </c>
      <c r="AA350">
        <v>0</v>
      </c>
      <c r="AB350">
        <v>25</v>
      </c>
      <c r="AC350">
        <v>18</v>
      </c>
      <c r="AD350">
        <v>43</v>
      </c>
      <c r="AE350">
        <v>32</v>
      </c>
    </row>
    <row r="351" spans="25:37" x14ac:dyDescent="0.25">
      <c r="Y351" t="s">
        <v>30</v>
      </c>
      <c r="Z351">
        <v>5.0750000000000002</v>
      </c>
      <c r="AA351">
        <v>7.5</v>
      </c>
      <c r="AB351">
        <v>24.5</v>
      </c>
      <c r="AC351">
        <v>42</v>
      </c>
      <c r="AD351">
        <v>35</v>
      </c>
      <c r="AE351">
        <v>33</v>
      </c>
    </row>
    <row r="352" spans="25:37" x14ac:dyDescent="0.25">
      <c r="Y352" t="s">
        <v>13</v>
      </c>
      <c r="Z352">
        <v>2.5499999999999998</v>
      </c>
      <c r="AA352">
        <v>36.5</v>
      </c>
      <c r="AB352">
        <v>21</v>
      </c>
      <c r="AC352">
        <v>30</v>
      </c>
      <c r="AD352">
        <v>14</v>
      </c>
      <c r="AE352">
        <v>34</v>
      </c>
    </row>
    <row r="353" spans="25:38" x14ac:dyDescent="0.25">
      <c r="Y353" t="s">
        <v>14</v>
      </c>
      <c r="Z353">
        <v>1.92</v>
      </c>
      <c r="AA353">
        <v>33</v>
      </c>
      <c r="AB353">
        <v>20.5</v>
      </c>
      <c r="AC353">
        <v>27</v>
      </c>
      <c r="AD353">
        <v>16</v>
      </c>
      <c r="AE353">
        <v>35</v>
      </c>
    </row>
    <row r="354" spans="25:38" x14ac:dyDescent="0.25">
      <c r="Y354" t="s">
        <v>36</v>
      </c>
      <c r="Z354">
        <v>1.1000000000000001</v>
      </c>
      <c r="AA354">
        <v>3</v>
      </c>
      <c r="AB354">
        <v>19</v>
      </c>
      <c r="AC354">
        <v>17</v>
      </c>
      <c r="AD354">
        <v>36</v>
      </c>
      <c r="AE354">
        <v>36</v>
      </c>
    </row>
    <row r="355" spans="25:38" x14ac:dyDescent="0.25">
      <c r="Y355" t="s">
        <v>15</v>
      </c>
      <c r="Z355">
        <v>3.1875000000000004</v>
      </c>
      <c r="AA355">
        <v>12.5</v>
      </c>
      <c r="AB355">
        <v>18</v>
      </c>
      <c r="AC355">
        <v>33</v>
      </c>
      <c r="AD355">
        <v>32</v>
      </c>
      <c r="AE355">
        <v>37</v>
      </c>
    </row>
    <row r="356" spans="25:38" x14ac:dyDescent="0.25">
      <c r="Y356" t="s">
        <v>44</v>
      </c>
      <c r="Z356">
        <v>0.5</v>
      </c>
      <c r="AA356">
        <v>0</v>
      </c>
      <c r="AB356">
        <v>16</v>
      </c>
      <c r="AC356">
        <v>9</v>
      </c>
      <c r="AD356">
        <v>40</v>
      </c>
      <c r="AE356">
        <v>38</v>
      </c>
    </row>
    <row r="357" spans="25:38" x14ac:dyDescent="0.25">
      <c r="Y357" t="s">
        <v>27</v>
      </c>
      <c r="Z357">
        <v>0.02</v>
      </c>
      <c r="AA357">
        <v>43.5</v>
      </c>
      <c r="AB357">
        <v>0</v>
      </c>
      <c r="AC357">
        <v>2</v>
      </c>
      <c r="AD357">
        <v>9</v>
      </c>
      <c r="AE357">
        <v>39</v>
      </c>
    </row>
    <row r="358" spans="25:38" x14ac:dyDescent="0.25">
      <c r="Y358" t="s">
        <v>12</v>
      </c>
      <c r="Z358">
        <v>0.61199999999999999</v>
      </c>
      <c r="AA358">
        <v>26</v>
      </c>
      <c r="AB358">
        <v>0</v>
      </c>
      <c r="AC358">
        <v>11</v>
      </c>
      <c r="AD358">
        <v>23</v>
      </c>
      <c r="AE358">
        <v>40</v>
      </c>
    </row>
    <row r="359" spans="25:38" x14ac:dyDescent="0.25">
      <c r="Y359" t="s">
        <v>25</v>
      </c>
      <c r="Z359">
        <v>0</v>
      </c>
      <c r="AA359">
        <v>0</v>
      </c>
      <c r="AB359">
        <v>0</v>
      </c>
      <c r="AC359">
        <v>1</v>
      </c>
      <c r="AD359">
        <v>37</v>
      </c>
      <c r="AE359">
        <v>41</v>
      </c>
    </row>
    <row r="360" spans="25:38" x14ac:dyDescent="0.25">
      <c r="Y360" t="s">
        <v>38</v>
      </c>
      <c r="Z360">
        <v>0.41600000000000004</v>
      </c>
      <c r="AA360">
        <v>0</v>
      </c>
      <c r="AB360">
        <v>0</v>
      </c>
      <c r="AC360">
        <v>7</v>
      </c>
      <c r="AD360">
        <v>39</v>
      </c>
      <c r="AE360">
        <v>42</v>
      </c>
    </row>
    <row r="361" spans="25:38" x14ac:dyDescent="0.25">
      <c r="Y361" t="s">
        <v>39</v>
      </c>
      <c r="Z361">
        <v>0.68874999999999997</v>
      </c>
      <c r="AA361">
        <v>0</v>
      </c>
      <c r="AB361">
        <v>0</v>
      </c>
      <c r="AC361">
        <v>13</v>
      </c>
      <c r="AD361">
        <v>41</v>
      </c>
      <c r="AE361">
        <v>43</v>
      </c>
    </row>
    <row r="362" spans="25:38" x14ac:dyDescent="0.25">
      <c r="Y362" t="s">
        <v>11</v>
      </c>
      <c r="Z362">
        <v>1.3888888888888891</v>
      </c>
      <c r="AA362">
        <v>0</v>
      </c>
      <c r="AB362">
        <v>0</v>
      </c>
      <c r="AC362">
        <v>22</v>
      </c>
      <c r="AD362">
        <v>44</v>
      </c>
      <c r="AE362">
        <v>44</v>
      </c>
    </row>
    <row r="364" spans="25:38" x14ac:dyDescent="0.25">
      <c r="AL364" t="s">
        <v>193</v>
      </c>
    </row>
    <row r="366" spans="25:38" x14ac:dyDescent="0.25">
      <c r="AG366" t="s">
        <v>192</v>
      </c>
    </row>
  </sheetData>
  <pageMargins left="0.7" right="0.7" top="0.75" bottom="0.75" header="0.3" footer="0.3"/>
  <pageSetup orientation="portrait" horizontalDpi="4294967293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9FB5-B3B8-4452-8318-0E1D9CFA2AF5}">
  <sheetPr filterMode="1"/>
  <dimension ref="A3:AA365"/>
  <sheetViews>
    <sheetView tabSelected="1" topLeftCell="V314" workbookViewId="0">
      <selection activeCell="AK334" sqref="AK334"/>
    </sheetView>
  </sheetViews>
  <sheetFormatPr defaultRowHeight="15" x14ac:dyDescent="0.25"/>
  <cols>
    <col min="1" max="1" width="84.7109375" bestFit="1" customWidth="1"/>
    <col min="2" max="2" width="16.28515625" customWidth="1"/>
    <col min="3" max="3" width="7.140625" customWidth="1"/>
    <col min="4" max="12" width="12" customWidth="1"/>
    <col min="13" max="13" width="7.140625" customWidth="1"/>
    <col min="14" max="16" width="12" customWidth="1"/>
    <col min="17" max="17" width="9.42578125" customWidth="1"/>
    <col min="18" max="18" width="13.42578125" customWidth="1"/>
    <col min="19" max="19" width="17.28515625" customWidth="1"/>
    <col min="20" max="20" width="23" customWidth="1"/>
  </cols>
  <sheetData>
    <row r="3" spans="1:20" x14ac:dyDescent="0.25">
      <c r="A3" s="3" t="s">
        <v>161</v>
      </c>
      <c r="B3" s="3" t="s">
        <v>159</v>
      </c>
    </row>
    <row r="4" spans="1:20" x14ac:dyDescent="0.25">
      <c r="A4" s="3" t="s">
        <v>157</v>
      </c>
      <c r="B4">
        <v>2005</v>
      </c>
      <c r="C4">
        <v>2006</v>
      </c>
      <c r="D4">
        <v>2007</v>
      </c>
      <c r="E4">
        <v>2008</v>
      </c>
      <c r="F4">
        <v>2009</v>
      </c>
      <c r="G4">
        <v>2010</v>
      </c>
      <c r="H4">
        <v>2011</v>
      </c>
      <c r="I4">
        <v>2012</v>
      </c>
      <c r="J4">
        <v>2013</v>
      </c>
      <c r="K4">
        <v>2014</v>
      </c>
      <c r="L4">
        <v>2015</v>
      </c>
      <c r="M4">
        <v>2016</v>
      </c>
      <c r="N4">
        <v>2017</v>
      </c>
      <c r="O4">
        <v>2018</v>
      </c>
      <c r="P4">
        <v>2019</v>
      </c>
      <c r="Q4" t="s">
        <v>160</v>
      </c>
      <c r="R4" t="s">
        <v>158</v>
      </c>
      <c r="S4" t="s">
        <v>166</v>
      </c>
      <c r="T4" s="2" t="s">
        <v>169</v>
      </c>
    </row>
    <row r="5" spans="1:20" x14ac:dyDescent="0.25">
      <c r="A5" s="4" t="s">
        <v>5</v>
      </c>
      <c r="B5" s="1"/>
      <c r="C5" s="1"/>
      <c r="D5" s="1"/>
      <c r="E5" s="1"/>
      <c r="F5" s="1"/>
      <c r="G5" s="1"/>
      <c r="H5" s="1"/>
      <c r="I5" s="1"/>
      <c r="J5" s="1"/>
      <c r="K5" s="1"/>
      <c r="L5" s="1">
        <v>83.6</v>
      </c>
      <c r="M5" s="1">
        <v>23</v>
      </c>
      <c r="N5" s="1">
        <v>14.3</v>
      </c>
      <c r="O5" s="1"/>
      <c r="P5" s="1"/>
      <c r="Q5" s="1"/>
      <c r="R5" s="1">
        <v>40.299999999999997</v>
      </c>
      <c r="S5" t="str">
        <f>_xlfn.XLOOKUP(A5,'Risk'!A:A,'Risk'!D:D, "not found")</f>
        <v>not found</v>
      </c>
      <c r="T5" t="str">
        <f>_xlfn.XLOOKUP(A5,'Risk'!A:A,'Risk'!G:G, "not found")</f>
        <v>not found</v>
      </c>
    </row>
    <row r="6" spans="1:20" x14ac:dyDescent="0.25">
      <c r="A6" s="4" t="s">
        <v>6</v>
      </c>
      <c r="B6" s="1"/>
      <c r="C6" s="1"/>
      <c r="D6" s="1"/>
      <c r="E6" s="1"/>
      <c r="F6" s="1"/>
      <c r="G6" s="1"/>
      <c r="H6" s="1"/>
      <c r="I6" s="1"/>
      <c r="J6" s="1"/>
      <c r="K6" s="1">
        <v>64.099999999999994</v>
      </c>
      <c r="L6" s="1"/>
      <c r="M6" s="1"/>
      <c r="N6" s="1"/>
      <c r="O6" s="1"/>
      <c r="P6" s="1"/>
      <c r="Q6" s="1"/>
      <c r="R6" s="1">
        <v>64.099999999999994</v>
      </c>
      <c r="S6" t="str">
        <f>_xlfn.XLOOKUP(A6,'Risk'!A:A,'Risk'!D:D, "not found")</f>
        <v>not found</v>
      </c>
      <c r="T6" t="str">
        <f>_xlfn.XLOOKUP(A6,'Risk'!A:A,'Risk'!G:G, "not found")</f>
        <v>not found</v>
      </c>
    </row>
    <row r="7" spans="1:20" x14ac:dyDescent="0.25">
      <c r="A7" s="4" t="s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>
        <v>1.7</v>
      </c>
      <c r="P7" s="1">
        <v>15.3</v>
      </c>
      <c r="Q7" s="1"/>
      <c r="R7" s="1">
        <v>8.5</v>
      </c>
      <c r="S7" t="str">
        <f>_xlfn.XLOOKUP(A7,'Risk'!A:A,'Risk'!D:D, "not found")</f>
        <v>not found</v>
      </c>
      <c r="T7" t="str">
        <f>_xlfn.XLOOKUP(A7,'Risk'!A:A,'Risk'!G:G, "not found")</f>
        <v>not found</v>
      </c>
    </row>
    <row r="8" spans="1:20" x14ac:dyDescent="0.25">
      <c r="A8" s="4" t="s">
        <v>8</v>
      </c>
      <c r="B8" s="1"/>
      <c r="C8" s="1"/>
      <c r="D8" s="1"/>
      <c r="E8" s="1"/>
      <c r="F8" s="1"/>
      <c r="G8" s="1">
        <v>100</v>
      </c>
      <c r="H8" s="1"/>
      <c r="I8" s="1">
        <v>71</v>
      </c>
      <c r="J8" s="1">
        <v>98.2</v>
      </c>
      <c r="K8" s="1">
        <v>100</v>
      </c>
      <c r="L8" s="1">
        <v>100</v>
      </c>
      <c r="M8" s="1">
        <v>100</v>
      </c>
      <c r="N8" s="1">
        <v>100</v>
      </c>
      <c r="O8" s="1">
        <v>100</v>
      </c>
      <c r="P8" s="1">
        <v>100</v>
      </c>
      <c r="Q8" s="1"/>
      <c r="R8" s="1">
        <v>96.577777777777783</v>
      </c>
      <c r="S8" t="str">
        <f>_xlfn.XLOOKUP(A8,'Risk'!A:A,'Risk'!D:D, "not found")</f>
        <v>not found</v>
      </c>
      <c r="T8" t="str">
        <f>_xlfn.XLOOKUP(A8,'Risk'!A:A,'Risk'!G:G, "not found")</f>
        <v>not found</v>
      </c>
    </row>
    <row r="9" spans="1:20" x14ac:dyDescent="0.25">
      <c r="A9" s="4" t="s">
        <v>9</v>
      </c>
      <c r="B9" s="1"/>
      <c r="C9" s="1"/>
      <c r="D9" s="1"/>
      <c r="E9" s="1">
        <v>90</v>
      </c>
      <c r="F9" s="1"/>
      <c r="G9" s="1">
        <v>90.8</v>
      </c>
      <c r="H9" s="1">
        <v>90.9</v>
      </c>
      <c r="I9" s="1"/>
      <c r="J9" s="1">
        <v>98</v>
      </c>
      <c r="K9" s="1"/>
      <c r="L9" s="1">
        <v>77.599999999999994</v>
      </c>
      <c r="M9" s="1"/>
      <c r="N9" s="1">
        <v>82.8</v>
      </c>
      <c r="O9" s="1">
        <v>90.8</v>
      </c>
      <c r="P9" s="1">
        <v>82.2</v>
      </c>
      <c r="Q9" s="1"/>
      <c r="R9" s="1">
        <v>87.887500000000003</v>
      </c>
      <c r="S9" t="str">
        <f>_xlfn.XLOOKUP(A9,'Risk'!A:A,'Risk'!D:D, "not found")</f>
        <v>not found</v>
      </c>
      <c r="T9" t="str">
        <f>_xlfn.XLOOKUP(A9,'Risk'!A:A,'Risk'!G:G, "not found")</f>
        <v>not found</v>
      </c>
    </row>
    <row r="10" spans="1:20" x14ac:dyDescent="0.25">
      <c r="A10" s="4" t="s">
        <v>10</v>
      </c>
      <c r="B10" s="1"/>
      <c r="C10" s="1"/>
      <c r="D10" s="1"/>
      <c r="E10" s="1">
        <v>81.5</v>
      </c>
      <c r="F10" s="1"/>
      <c r="G10" s="1"/>
      <c r="H10" s="1">
        <v>85.4</v>
      </c>
      <c r="I10" s="1">
        <v>93.3</v>
      </c>
      <c r="J10" s="1"/>
      <c r="K10" s="1">
        <v>93.4</v>
      </c>
      <c r="L10" s="1">
        <v>94.5</v>
      </c>
      <c r="M10" s="1"/>
      <c r="N10" s="1">
        <v>94.5</v>
      </c>
      <c r="O10" s="1">
        <v>94.5</v>
      </c>
      <c r="P10" s="1">
        <v>94.4</v>
      </c>
      <c r="Q10" s="1"/>
      <c r="R10" s="1">
        <v>91.4375</v>
      </c>
      <c r="S10" t="str">
        <f>_xlfn.XLOOKUP(A10,'Risk'!A:A,'Risk'!D:D, "not found")</f>
        <v>not found</v>
      </c>
      <c r="T10" t="str">
        <f>_xlfn.XLOOKUP(A10,'Risk'!A:A,'Risk'!G:G, "not found")</f>
        <v>not found</v>
      </c>
    </row>
    <row r="11" spans="1:20" x14ac:dyDescent="0.25">
      <c r="A11" s="4" t="s">
        <v>11</v>
      </c>
      <c r="B11" s="1"/>
      <c r="C11" s="1"/>
      <c r="D11" s="1"/>
      <c r="E11" s="1">
        <v>100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>
        <v>100</v>
      </c>
      <c r="S11" t="str">
        <f>_xlfn.XLOOKUP(A11,'Risk'!A:A,'Risk'!D:D, "not found")</f>
        <v>not found</v>
      </c>
      <c r="T11" t="str">
        <f>_xlfn.XLOOKUP(A11,'Risk'!A:A,'Risk'!G:G, "not found")</f>
        <v>not found</v>
      </c>
    </row>
    <row r="12" spans="1:20" x14ac:dyDescent="0.25">
      <c r="A12" s="4" t="s">
        <v>12</v>
      </c>
      <c r="B12" s="1"/>
      <c r="C12" s="1"/>
      <c r="D12" s="1"/>
      <c r="E12" s="1"/>
      <c r="F12" s="1"/>
      <c r="G12" s="1">
        <v>100</v>
      </c>
      <c r="H12" s="1"/>
      <c r="I12" s="1">
        <v>91.6</v>
      </c>
      <c r="J12" s="1">
        <v>87</v>
      </c>
      <c r="K12" s="1">
        <v>87.5</v>
      </c>
      <c r="L12" s="1">
        <v>84.9</v>
      </c>
      <c r="M12" s="1"/>
      <c r="N12" s="1"/>
      <c r="O12" s="1"/>
      <c r="P12" s="1"/>
      <c r="Q12" s="1"/>
      <c r="R12" s="1">
        <v>90.2</v>
      </c>
      <c r="S12" t="str">
        <f>_xlfn.XLOOKUP(A12,'Risk'!A:A,'Risk'!D:D, "not found")</f>
        <v>not found</v>
      </c>
      <c r="T12" t="str">
        <f>_xlfn.XLOOKUP(A12,'Risk'!A:A,'Risk'!G:G, "not found")</f>
        <v>not found</v>
      </c>
    </row>
    <row r="13" spans="1:20" x14ac:dyDescent="0.25">
      <c r="A13" s="4" t="s">
        <v>13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>
        <v>100</v>
      </c>
      <c r="P13" s="1"/>
      <c r="Q13" s="1"/>
      <c r="R13" s="1">
        <v>100</v>
      </c>
      <c r="S13" t="str">
        <f>_xlfn.XLOOKUP(A13,'Risk'!A:A,'Risk'!D:D, "not found")</f>
        <v>not found</v>
      </c>
      <c r="T13" t="str">
        <f>_xlfn.XLOOKUP(A13,'Risk'!A:A,'Risk'!G:G, "not found")</f>
        <v>not found</v>
      </c>
    </row>
    <row r="14" spans="1:20" x14ac:dyDescent="0.25">
      <c r="A14" s="4" t="s">
        <v>14</v>
      </c>
      <c r="B14" s="1"/>
      <c r="C14" s="1"/>
      <c r="D14" s="1"/>
      <c r="E14" s="1"/>
      <c r="F14" s="1"/>
      <c r="G14" s="1"/>
      <c r="H14" s="1"/>
      <c r="I14" s="1"/>
      <c r="J14" s="1">
        <v>31.6</v>
      </c>
      <c r="K14" s="1">
        <v>58.3</v>
      </c>
      <c r="L14" s="1">
        <v>60.3</v>
      </c>
      <c r="M14" s="1">
        <v>73.7</v>
      </c>
      <c r="N14" s="1">
        <v>72.3</v>
      </c>
      <c r="O14" s="1">
        <v>43.5</v>
      </c>
      <c r="P14" s="1"/>
      <c r="Q14" s="1"/>
      <c r="R14" s="1">
        <v>56.616666666666667</v>
      </c>
      <c r="S14" t="str">
        <f>_xlfn.XLOOKUP(A14,'Risk'!A:A,'Risk'!D:D, "not found")</f>
        <v>not found</v>
      </c>
      <c r="T14" t="str">
        <f>_xlfn.XLOOKUP(A14,'Risk'!A:A,'Risk'!G:G, "not found")</f>
        <v>not found</v>
      </c>
    </row>
    <row r="15" spans="1:20" x14ac:dyDescent="0.25">
      <c r="A15" s="4" t="s">
        <v>15</v>
      </c>
      <c r="B15" s="1"/>
      <c r="C15" s="1"/>
      <c r="D15" s="1"/>
      <c r="E15" s="1"/>
      <c r="F15" s="1"/>
      <c r="G15" s="1">
        <v>99.9</v>
      </c>
      <c r="H15" s="1">
        <v>82.6</v>
      </c>
      <c r="I15" s="1">
        <v>99.5</v>
      </c>
      <c r="J15" s="1">
        <v>83</v>
      </c>
      <c r="K15" s="1">
        <v>88.1</v>
      </c>
      <c r="L15" s="1">
        <v>91.6</v>
      </c>
      <c r="M15" s="1">
        <v>99.1</v>
      </c>
      <c r="N15" s="1">
        <v>98</v>
      </c>
      <c r="O15" s="1"/>
      <c r="P15" s="1"/>
      <c r="Q15" s="1"/>
      <c r="R15" s="1">
        <v>92.725000000000009</v>
      </c>
      <c r="S15" t="str">
        <f>_xlfn.XLOOKUP(A15,'Risk'!A:A,'Risk'!D:D, "not found")</f>
        <v>not found</v>
      </c>
      <c r="T15" t="str">
        <f>_xlfn.XLOOKUP(A15,'Risk'!A:A,'Risk'!G:G, "not found")</f>
        <v>not found</v>
      </c>
    </row>
    <row r="16" spans="1:20" x14ac:dyDescent="0.25">
      <c r="A16" s="4" t="s">
        <v>16</v>
      </c>
      <c r="B16" s="1"/>
      <c r="C16" s="1"/>
      <c r="D16" s="1"/>
      <c r="E16" s="1">
        <v>100</v>
      </c>
      <c r="F16" s="1"/>
      <c r="G16" s="1"/>
      <c r="H16" s="1">
        <v>98.1</v>
      </c>
      <c r="I16" s="1">
        <v>96.9</v>
      </c>
      <c r="J16" s="1">
        <v>99.6</v>
      </c>
      <c r="K16" s="1">
        <v>85.5</v>
      </c>
      <c r="L16" s="1">
        <v>98.4</v>
      </c>
      <c r="M16" s="1">
        <v>99.5</v>
      </c>
      <c r="N16" s="1">
        <v>99.8</v>
      </c>
      <c r="O16" s="1">
        <v>100</v>
      </c>
      <c r="P16" s="1">
        <v>100</v>
      </c>
      <c r="Q16" s="1"/>
      <c r="R16" s="1">
        <v>97.78</v>
      </c>
      <c r="S16" t="str">
        <f>_xlfn.XLOOKUP(A16,'Risk'!A:A,'Risk'!D:D, "not found")</f>
        <v>not found</v>
      </c>
      <c r="T16" t="str">
        <f>_xlfn.XLOOKUP(A16,'Risk'!A:A,'Risk'!G:G, "not found")</f>
        <v>not found</v>
      </c>
    </row>
    <row r="17" spans="1:20" x14ac:dyDescent="0.25">
      <c r="A17" s="4" t="s">
        <v>17</v>
      </c>
      <c r="B17" s="1"/>
      <c r="C17" s="1"/>
      <c r="D17" s="1"/>
      <c r="E17" s="1">
        <v>91</v>
      </c>
      <c r="F17" s="1"/>
      <c r="G17" s="1">
        <v>90.4</v>
      </c>
      <c r="H17" s="1">
        <v>92.3</v>
      </c>
      <c r="I17" s="1">
        <v>92.8</v>
      </c>
      <c r="J17" s="1">
        <v>93.4</v>
      </c>
      <c r="K17" s="1"/>
      <c r="L17" s="1"/>
      <c r="M17" s="1"/>
      <c r="N17" s="1"/>
      <c r="O17" s="1"/>
      <c r="P17" s="1"/>
      <c r="Q17" s="1"/>
      <c r="R17" s="1">
        <v>91.97999999999999</v>
      </c>
      <c r="S17" t="str">
        <f>_xlfn.XLOOKUP(A17,'Risk'!A:A,'Risk'!D:D, "not found")</f>
        <v>not found</v>
      </c>
      <c r="T17" t="str">
        <f>_xlfn.XLOOKUP(A17,'Risk'!A:A,'Risk'!G:G, "not found")</f>
        <v>not found</v>
      </c>
    </row>
    <row r="18" spans="1:20" x14ac:dyDescent="0.25">
      <c r="A18" s="4" t="s">
        <v>18</v>
      </c>
      <c r="B18" s="1"/>
      <c r="C18" s="1"/>
      <c r="D18" s="1"/>
      <c r="E18" s="1"/>
      <c r="F18" s="1"/>
      <c r="G18" s="1"/>
      <c r="H18" s="1">
        <v>100</v>
      </c>
      <c r="I18" s="1"/>
      <c r="J18" s="1">
        <v>62.4</v>
      </c>
      <c r="K18" s="1">
        <v>2.8</v>
      </c>
      <c r="L18" s="1">
        <v>0.3</v>
      </c>
      <c r="M18" s="1"/>
      <c r="N18" s="1">
        <v>3.1</v>
      </c>
      <c r="O18" s="1"/>
      <c r="P18" s="1"/>
      <c r="Q18" s="1"/>
      <c r="R18" s="1">
        <v>33.720000000000006</v>
      </c>
      <c r="S18">
        <f>_xlfn.XLOOKUP(A18,'Risk'!A:A,'Risk'!D:D, "not found")</f>
        <v>26</v>
      </c>
      <c r="T18">
        <f>_xlfn.XLOOKUP(A18,'Risk'!A:A,'Risk'!G:G, "not found")</f>
        <v>28</v>
      </c>
    </row>
    <row r="19" spans="1:20" x14ac:dyDescent="0.25">
      <c r="A19" s="4" t="s">
        <v>19</v>
      </c>
      <c r="B19" s="1"/>
      <c r="C19" s="1"/>
      <c r="D19" s="1"/>
      <c r="E19" s="1"/>
      <c r="F19" s="1">
        <v>95</v>
      </c>
      <c r="G19" s="1">
        <v>97.3</v>
      </c>
      <c r="H19" s="1"/>
      <c r="I19" s="1"/>
      <c r="J19" s="1"/>
      <c r="K19" s="1"/>
      <c r="L19" s="1"/>
      <c r="M19" s="1"/>
      <c r="N19" s="1"/>
      <c r="O19" s="1"/>
      <c r="P19" s="1">
        <v>98.5</v>
      </c>
      <c r="Q19" s="1"/>
      <c r="R19" s="1">
        <v>96.933333333333337</v>
      </c>
      <c r="S19" t="str">
        <f>_xlfn.XLOOKUP(A19,'Risk'!A:A,'Risk'!D:D, "not found")</f>
        <v>not found</v>
      </c>
      <c r="T19" t="str">
        <f>_xlfn.XLOOKUP(A19,'Risk'!A:A,'Risk'!G:G, "not found")</f>
        <v>not found</v>
      </c>
    </row>
    <row r="20" spans="1:20" x14ac:dyDescent="0.25">
      <c r="A20" s="4" t="s">
        <v>20</v>
      </c>
      <c r="B20" s="1"/>
      <c r="C20" s="1"/>
      <c r="D20" s="1"/>
      <c r="E20" s="1"/>
      <c r="F20" s="1"/>
      <c r="G20" s="1"/>
      <c r="H20" s="1"/>
      <c r="I20" s="1">
        <v>58</v>
      </c>
      <c r="J20" s="1">
        <v>60</v>
      </c>
      <c r="K20" s="1">
        <v>69.099999999999994</v>
      </c>
      <c r="L20" s="1">
        <v>99.9</v>
      </c>
      <c r="M20" s="1">
        <v>95.9</v>
      </c>
      <c r="N20" s="1">
        <v>96</v>
      </c>
      <c r="O20" s="1"/>
      <c r="P20" s="1"/>
      <c r="Q20" s="1"/>
      <c r="R20" s="1">
        <v>79.816666666666663</v>
      </c>
      <c r="S20">
        <f>_xlfn.XLOOKUP(A20,'Risk'!A:A,'Risk'!D:D, "not found")</f>
        <v>0</v>
      </c>
      <c r="T20">
        <f>_xlfn.XLOOKUP(A20,'Risk'!A:A,'Risk'!G:G, "not found")</f>
        <v>25</v>
      </c>
    </row>
    <row r="21" spans="1:20" x14ac:dyDescent="0.25">
      <c r="A21" s="4" t="s">
        <v>21</v>
      </c>
      <c r="B21" s="1"/>
      <c r="C21" s="1"/>
      <c r="D21" s="1"/>
      <c r="E21" s="1"/>
      <c r="F21" s="1"/>
      <c r="G21" s="1"/>
      <c r="H21" s="1"/>
      <c r="I21" s="1"/>
      <c r="J21" s="1">
        <v>92.3</v>
      </c>
      <c r="K21" s="1"/>
      <c r="L21" s="1"/>
      <c r="M21" s="1"/>
      <c r="N21" s="1">
        <v>70.599999999999994</v>
      </c>
      <c r="O21" s="1"/>
      <c r="P21" s="1">
        <v>73.099999999999994</v>
      </c>
      <c r="Q21" s="1"/>
      <c r="R21" s="1">
        <v>78.666666666666657</v>
      </c>
      <c r="S21" t="str">
        <f>_xlfn.XLOOKUP(A21,'Risk'!A:A,'Risk'!D:D, "not found")</f>
        <v>not found</v>
      </c>
      <c r="T21" t="str">
        <f>_xlfn.XLOOKUP(A21,'Risk'!A:A,'Risk'!G:G, "not found")</f>
        <v>not found</v>
      </c>
    </row>
    <row r="22" spans="1:20" x14ac:dyDescent="0.25">
      <c r="A22" s="4" t="s">
        <v>22</v>
      </c>
      <c r="B22" s="1"/>
      <c r="C22" s="1">
        <v>86.5</v>
      </c>
      <c r="D22" s="1"/>
      <c r="E22" s="1">
        <v>86.4</v>
      </c>
      <c r="F22" s="1"/>
      <c r="G22" s="1"/>
      <c r="H22" s="1">
        <v>89.5</v>
      </c>
      <c r="I22" s="1"/>
      <c r="J22" s="1"/>
      <c r="K22" s="1"/>
      <c r="L22" s="1">
        <v>88.2</v>
      </c>
      <c r="M22" s="1"/>
      <c r="N22" s="1"/>
      <c r="O22" s="1"/>
      <c r="P22" s="1"/>
      <c r="Q22" s="1"/>
      <c r="R22" s="1">
        <v>87.649999999999991</v>
      </c>
      <c r="S22" t="str">
        <f>_xlfn.XLOOKUP(A22,'Risk'!A:A,'Risk'!D:D, "not found")</f>
        <v>not found</v>
      </c>
      <c r="T22" t="str">
        <f>_xlfn.XLOOKUP(A22,'Risk'!A:A,'Risk'!G:G, "not found")</f>
        <v>not found</v>
      </c>
    </row>
    <row r="23" spans="1:20" x14ac:dyDescent="0.25">
      <c r="A23" s="4" t="s">
        <v>23</v>
      </c>
      <c r="B23" s="1"/>
      <c r="C23" s="1"/>
      <c r="D23" s="1"/>
      <c r="E23" s="1">
        <v>100</v>
      </c>
      <c r="F23" s="1"/>
      <c r="G23" s="1">
        <v>100</v>
      </c>
      <c r="H23" s="1">
        <v>100</v>
      </c>
      <c r="I23" s="1">
        <v>100</v>
      </c>
      <c r="J23" s="1">
        <v>100</v>
      </c>
      <c r="K23" s="1"/>
      <c r="L23" s="1"/>
      <c r="M23" s="1"/>
      <c r="N23" s="1"/>
      <c r="O23" s="1">
        <v>100</v>
      </c>
      <c r="P23" s="1">
        <v>100</v>
      </c>
      <c r="Q23" s="1"/>
      <c r="R23" s="1">
        <v>100</v>
      </c>
      <c r="S23" t="str">
        <f>_xlfn.XLOOKUP(A23,'Risk'!A:A,'Risk'!D:D, "not found")</f>
        <v>not found</v>
      </c>
      <c r="T23" t="str">
        <f>_xlfn.XLOOKUP(A23,'Risk'!A:A,'Risk'!G:G, "not found")</f>
        <v>not found</v>
      </c>
    </row>
    <row r="24" spans="1:20" x14ac:dyDescent="0.25">
      <c r="A24" s="4" t="s">
        <v>24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>
        <v>54</v>
      </c>
      <c r="M24" s="1"/>
      <c r="N24" s="1"/>
      <c r="O24" s="1"/>
      <c r="P24" s="1"/>
      <c r="Q24" s="1"/>
      <c r="R24" s="1">
        <v>54</v>
      </c>
      <c r="S24" t="str">
        <f>_xlfn.XLOOKUP(A24,'Risk'!A:A,'Risk'!D:D, "not found")</f>
        <v>not found</v>
      </c>
      <c r="T24" t="str">
        <f>_xlfn.XLOOKUP(A24,'Risk'!A:A,'Risk'!G:G, "not found")</f>
        <v>not found</v>
      </c>
    </row>
    <row r="25" spans="1:20" x14ac:dyDescent="0.25">
      <c r="A25" s="4" t="s">
        <v>25</v>
      </c>
      <c r="B25" s="1"/>
      <c r="C25" s="1"/>
      <c r="D25" s="1"/>
      <c r="E25" s="1"/>
      <c r="F25" s="1">
        <v>0.9</v>
      </c>
      <c r="G25" s="1"/>
      <c r="H25" s="1">
        <v>100</v>
      </c>
      <c r="I25" s="1"/>
      <c r="J25" s="1">
        <v>100</v>
      </c>
      <c r="K25" s="1">
        <v>100</v>
      </c>
      <c r="L25" s="1"/>
      <c r="M25" s="1">
        <v>100</v>
      </c>
      <c r="N25" s="1">
        <v>0.9</v>
      </c>
      <c r="O25" s="1">
        <v>100</v>
      </c>
      <c r="P25" s="1">
        <v>100</v>
      </c>
      <c r="Q25" s="1"/>
      <c r="R25" s="1">
        <v>75.224999999999994</v>
      </c>
      <c r="S25">
        <f>_xlfn.XLOOKUP(A25,'Risk'!A:A,'Risk'!D:D, "not found")</f>
        <v>44.5</v>
      </c>
      <c r="T25">
        <f>_xlfn.XLOOKUP(A25,'Risk'!A:A,'Risk'!G:G, "not found")</f>
        <v>33.5</v>
      </c>
    </row>
    <row r="26" spans="1:20" x14ac:dyDescent="0.25">
      <c r="A26" s="4" t="s">
        <v>26</v>
      </c>
      <c r="B26" s="1"/>
      <c r="C26" s="1"/>
      <c r="D26" s="1"/>
      <c r="E26" s="1">
        <v>0.7</v>
      </c>
      <c r="F26" s="1"/>
      <c r="G26" s="1">
        <v>100</v>
      </c>
      <c r="H26" s="1"/>
      <c r="I26" s="1"/>
      <c r="J26" s="1"/>
      <c r="K26" s="1">
        <v>0.7</v>
      </c>
      <c r="L26" s="1">
        <v>7.3</v>
      </c>
      <c r="M26" s="1"/>
      <c r="N26" s="1"/>
      <c r="O26" s="1"/>
      <c r="P26" s="1"/>
      <c r="Q26" s="1"/>
      <c r="R26" s="1">
        <v>27.175000000000001</v>
      </c>
      <c r="S26">
        <f>_xlfn.XLOOKUP(A26,'Risk'!A:A,'Risk'!D:D, "not found")</f>
        <v>14</v>
      </c>
      <c r="T26">
        <f>_xlfn.XLOOKUP(A26,'Risk'!A:A,'Risk'!G:G, "not found")</f>
        <v>46</v>
      </c>
    </row>
    <row r="27" spans="1:20" x14ac:dyDescent="0.25">
      <c r="A27" s="4" t="s">
        <v>27</v>
      </c>
      <c r="B27" s="1"/>
      <c r="C27" s="1"/>
      <c r="D27" s="1"/>
      <c r="E27" s="1">
        <v>100</v>
      </c>
      <c r="F27" s="1"/>
      <c r="G27" s="1"/>
      <c r="H27" s="1">
        <v>93.4</v>
      </c>
      <c r="I27" s="1">
        <v>95</v>
      </c>
      <c r="J27" s="1">
        <v>51</v>
      </c>
      <c r="K27" s="1">
        <v>94.1</v>
      </c>
      <c r="L27" s="1">
        <v>100</v>
      </c>
      <c r="M27" s="1"/>
      <c r="N27" s="1"/>
      <c r="O27" s="1"/>
      <c r="P27" s="1"/>
      <c r="Q27" s="1"/>
      <c r="R27" s="1">
        <v>88.916666666666671</v>
      </c>
      <c r="S27" t="str">
        <f>_xlfn.XLOOKUP(A27,'Risk'!A:A,'Risk'!D:D, "not found")</f>
        <v>not found</v>
      </c>
      <c r="T27" t="str">
        <f>_xlfn.XLOOKUP(A27,'Risk'!A:A,'Risk'!G:G, "not found")</f>
        <v>not found</v>
      </c>
    </row>
    <row r="28" spans="1:20" x14ac:dyDescent="0.25">
      <c r="A28" s="4" t="s">
        <v>28</v>
      </c>
      <c r="B28" s="1"/>
      <c r="C28" s="1"/>
      <c r="D28" s="1"/>
      <c r="E28" s="1">
        <v>6</v>
      </c>
      <c r="F28" s="1"/>
      <c r="G28" s="1"/>
      <c r="H28" s="1">
        <v>39</v>
      </c>
      <c r="I28" s="1">
        <v>49.3</v>
      </c>
      <c r="J28" s="1">
        <v>41.2</v>
      </c>
      <c r="K28" s="1">
        <v>44.9</v>
      </c>
      <c r="L28" s="1">
        <v>43.4</v>
      </c>
      <c r="M28" s="1">
        <v>54.9</v>
      </c>
      <c r="N28" s="1">
        <v>62.9</v>
      </c>
      <c r="O28" s="1">
        <v>81.3</v>
      </c>
      <c r="P28" s="1">
        <v>79.7</v>
      </c>
      <c r="Q28" s="1"/>
      <c r="R28" s="1">
        <v>50.26</v>
      </c>
      <c r="S28">
        <f>_xlfn.XLOOKUP(A28,'Risk'!A:A,'Risk'!D:D, "not found")</f>
        <v>0</v>
      </c>
      <c r="T28">
        <f>_xlfn.XLOOKUP(A28,'Risk'!A:A,'Risk'!G:G, "not found")</f>
        <v>44</v>
      </c>
    </row>
    <row r="29" spans="1:20" x14ac:dyDescent="0.25">
      <c r="A29" s="4" t="s">
        <v>29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>
        <f>_xlfn.XLOOKUP(A29,'Risk'!A:A,'Risk'!D:D, "not found")</f>
        <v>40</v>
      </c>
      <c r="T29">
        <f>_xlfn.XLOOKUP(A29,'Risk'!A:A,'Risk'!G:G, "not found")</f>
        <v>31.5</v>
      </c>
    </row>
    <row r="30" spans="1:20" x14ac:dyDescent="0.25">
      <c r="A30" s="4" t="s">
        <v>30</v>
      </c>
      <c r="B30" s="1"/>
      <c r="C30" s="1"/>
      <c r="D30" s="1"/>
      <c r="E30" s="1">
        <v>53.5</v>
      </c>
      <c r="F30" s="1"/>
      <c r="G30" s="1">
        <v>71.900000000000006</v>
      </c>
      <c r="H30" s="1">
        <v>82.6</v>
      </c>
      <c r="I30" s="1"/>
      <c r="J30" s="1">
        <v>35</v>
      </c>
      <c r="K30" s="1"/>
      <c r="L30" s="1">
        <v>48.9</v>
      </c>
      <c r="M30" s="1">
        <v>33.299999999999997</v>
      </c>
      <c r="N30" s="1">
        <v>56.1</v>
      </c>
      <c r="O30" s="1">
        <v>70.599999999999994</v>
      </c>
      <c r="P30" s="1">
        <v>55.9</v>
      </c>
      <c r="Q30" s="1"/>
      <c r="R30" s="1">
        <v>56.422222222222217</v>
      </c>
      <c r="S30" t="str">
        <f>_xlfn.XLOOKUP(A30,'Risk'!A:A,'Risk'!D:D, "not found")</f>
        <v>not found</v>
      </c>
      <c r="T30" t="str">
        <f>_xlfn.XLOOKUP(A30,'Risk'!A:A,'Risk'!G:G, "not found")</f>
        <v>not found</v>
      </c>
    </row>
    <row r="31" spans="1:20" x14ac:dyDescent="0.25">
      <c r="A31" s="4" t="s">
        <v>31</v>
      </c>
      <c r="B31" s="1"/>
      <c r="C31" s="1"/>
      <c r="D31" s="1"/>
      <c r="E31" s="1"/>
      <c r="F31" s="1"/>
      <c r="G31" s="1"/>
      <c r="H31" s="1"/>
      <c r="I31" s="1">
        <v>100</v>
      </c>
      <c r="J31" s="1">
        <v>100</v>
      </c>
      <c r="K31" s="1">
        <v>100</v>
      </c>
      <c r="L31" s="1"/>
      <c r="M31" s="1"/>
      <c r="N31" s="1"/>
      <c r="O31" s="1"/>
      <c r="P31" s="1"/>
      <c r="Q31" s="1"/>
      <c r="R31" s="1">
        <v>100</v>
      </c>
      <c r="S31" t="str">
        <f>_xlfn.XLOOKUP(A31,'Risk'!A:A,'Risk'!D:D, "not found")</f>
        <v>not found</v>
      </c>
      <c r="T31" t="str">
        <f>_xlfn.XLOOKUP(A31,'Risk'!A:A,'Risk'!G:G, "not found")</f>
        <v>not found</v>
      </c>
    </row>
    <row r="32" spans="1:20" x14ac:dyDescent="0.25">
      <c r="A32" s="4" t="s">
        <v>32</v>
      </c>
      <c r="B32" s="1"/>
      <c r="C32" s="1"/>
      <c r="D32" s="1"/>
      <c r="E32" s="1">
        <v>100</v>
      </c>
      <c r="F32" s="1"/>
      <c r="G32" s="1">
        <v>100</v>
      </c>
      <c r="H32" s="1">
        <v>100</v>
      </c>
      <c r="I32" s="1"/>
      <c r="J32" s="1"/>
      <c r="K32" s="1">
        <v>94.6</v>
      </c>
      <c r="L32" s="1">
        <v>91.3</v>
      </c>
      <c r="M32" s="1"/>
      <c r="N32" s="1"/>
      <c r="O32" s="1">
        <v>100</v>
      </c>
      <c r="P32" s="1">
        <v>100</v>
      </c>
      <c r="Q32" s="1"/>
      <c r="R32" s="1">
        <v>97.985714285714295</v>
      </c>
      <c r="S32" t="str">
        <f>_xlfn.XLOOKUP(A32,'Risk'!A:A,'Risk'!D:D, "not found")</f>
        <v>not found</v>
      </c>
      <c r="T32" t="str">
        <f>_xlfn.XLOOKUP(A32,'Risk'!A:A,'Risk'!G:G, "not found")</f>
        <v>not found</v>
      </c>
    </row>
    <row r="33" spans="1:20" x14ac:dyDescent="0.25">
      <c r="A33" s="4" t="s">
        <v>33</v>
      </c>
      <c r="B33" s="1"/>
      <c r="C33" s="1"/>
      <c r="D33" s="1"/>
      <c r="E33" s="1"/>
      <c r="F33" s="1"/>
      <c r="G33" s="1"/>
      <c r="H33" s="1">
        <v>83.5</v>
      </c>
      <c r="I33" s="1">
        <v>95.1</v>
      </c>
      <c r="J33" s="1">
        <v>96.4</v>
      </c>
      <c r="K33" s="1">
        <v>99.5</v>
      </c>
      <c r="L33" s="1"/>
      <c r="M33" s="1"/>
      <c r="N33" s="1"/>
      <c r="O33" s="1"/>
      <c r="P33" s="1">
        <v>99.8</v>
      </c>
      <c r="Q33" s="1"/>
      <c r="R33" s="1">
        <v>94.86</v>
      </c>
      <c r="S33" t="str">
        <f>_xlfn.XLOOKUP(A33,'Risk'!A:A,'Risk'!D:D, "not found")</f>
        <v>not found</v>
      </c>
      <c r="T33" t="str">
        <f>_xlfn.XLOOKUP(A33,'Risk'!A:A,'Risk'!G:G, "not found")</f>
        <v>not found</v>
      </c>
    </row>
    <row r="34" spans="1:20" x14ac:dyDescent="0.25">
      <c r="A34" s="4" t="s">
        <v>34</v>
      </c>
      <c r="B34" s="1"/>
      <c r="C34" s="1"/>
      <c r="D34" s="1">
        <v>62</v>
      </c>
      <c r="E34" s="1"/>
      <c r="F34" s="1"/>
      <c r="G34" s="1">
        <v>85.4</v>
      </c>
      <c r="H34" s="1">
        <v>73.599999999999994</v>
      </c>
      <c r="I34" s="1">
        <v>82.6</v>
      </c>
      <c r="J34" s="1">
        <v>82.6</v>
      </c>
      <c r="K34" s="1"/>
      <c r="L34" s="1">
        <v>62.2</v>
      </c>
      <c r="M34" s="1">
        <v>40.700000000000003</v>
      </c>
      <c r="N34" s="1">
        <v>58.8</v>
      </c>
      <c r="O34" s="1">
        <v>62.7</v>
      </c>
      <c r="P34" s="1">
        <v>74.099999999999994</v>
      </c>
      <c r="Q34" s="1"/>
      <c r="R34" s="1">
        <v>68.47</v>
      </c>
      <c r="S34">
        <f>_xlfn.XLOOKUP(A34,'Risk'!A:A,'Risk'!D:D, "not found")</f>
        <v>0</v>
      </c>
      <c r="T34">
        <f>_xlfn.XLOOKUP(A34,'Risk'!A:A,'Risk'!G:G, "not found")</f>
        <v>0</v>
      </c>
    </row>
    <row r="35" spans="1:20" x14ac:dyDescent="0.25">
      <c r="A35" s="4" t="s">
        <v>35</v>
      </c>
      <c r="B35" s="1"/>
      <c r="C35" s="1"/>
      <c r="D35" s="1"/>
      <c r="E35" s="1">
        <v>95</v>
      </c>
      <c r="F35" s="1"/>
      <c r="G35" s="1"/>
      <c r="H35" s="1"/>
      <c r="I35" s="1"/>
      <c r="J35" s="1">
        <v>0.36</v>
      </c>
      <c r="K35" s="1">
        <v>29</v>
      </c>
      <c r="L35" s="1"/>
      <c r="M35" s="1"/>
      <c r="N35" s="1"/>
      <c r="O35" s="1"/>
      <c r="P35" s="1">
        <v>63.8</v>
      </c>
      <c r="Q35" s="1"/>
      <c r="R35" s="1">
        <v>47.04</v>
      </c>
      <c r="S35">
        <f>_xlfn.XLOOKUP(A35,'Risk'!A:A,'Risk'!D:D, "not found")</f>
        <v>26</v>
      </c>
      <c r="T35">
        <f>_xlfn.XLOOKUP(A35,'Risk'!A:A,'Risk'!G:G, "not found")</f>
        <v>0</v>
      </c>
    </row>
    <row r="36" spans="1:20" x14ac:dyDescent="0.25">
      <c r="A36" s="4" t="s">
        <v>36</v>
      </c>
      <c r="B36" s="1"/>
      <c r="C36" s="1"/>
      <c r="D36" s="1"/>
      <c r="E36" s="1"/>
      <c r="F36" s="1"/>
      <c r="G36" s="1"/>
      <c r="H36" s="1"/>
      <c r="I36" s="1">
        <v>0.1</v>
      </c>
      <c r="J36" s="1"/>
      <c r="K36" s="1">
        <v>42.7</v>
      </c>
      <c r="L36" s="1"/>
      <c r="M36" s="1">
        <v>10.7</v>
      </c>
      <c r="N36" s="1"/>
      <c r="O36" s="1"/>
      <c r="P36" s="1">
        <v>12.8</v>
      </c>
      <c r="Q36" s="1"/>
      <c r="R36" s="1">
        <v>16.574999999999999</v>
      </c>
      <c r="S36">
        <f>_xlfn.XLOOKUP(A36,'Risk'!A:A,'Risk'!D:D, "not found")</f>
        <v>36.5</v>
      </c>
      <c r="T36">
        <f>_xlfn.XLOOKUP(A36,'Risk'!A:A,'Risk'!G:G, "not found")</f>
        <v>21</v>
      </c>
    </row>
    <row r="37" spans="1:20" x14ac:dyDescent="0.25">
      <c r="A37" s="4" t="s">
        <v>37</v>
      </c>
      <c r="B37" s="1"/>
      <c r="C37" s="1"/>
      <c r="D37" s="1"/>
      <c r="E37" s="1"/>
      <c r="F37" s="1"/>
      <c r="G37" s="1"/>
      <c r="H37" s="1"/>
      <c r="I37" s="1"/>
      <c r="J37" s="1"/>
      <c r="K37" s="1">
        <v>100</v>
      </c>
      <c r="L37" s="1">
        <v>100</v>
      </c>
      <c r="M37" s="1">
        <v>96</v>
      </c>
      <c r="N37" s="1">
        <v>100</v>
      </c>
      <c r="O37" s="1"/>
      <c r="P37" s="1"/>
      <c r="Q37" s="1"/>
      <c r="R37" s="1">
        <v>99</v>
      </c>
      <c r="S37" t="str">
        <f>_xlfn.XLOOKUP(A37,'Risk'!A:A,'Risk'!D:D, "not found")</f>
        <v>not found</v>
      </c>
      <c r="T37" t="str">
        <f>_xlfn.XLOOKUP(A37,'Risk'!A:A,'Risk'!G:G, "not found")</f>
        <v>not found</v>
      </c>
    </row>
    <row r="38" spans="1:20" x14ac:dyDescent="0.25">
      <c r="A38" s="4" t="s">
        <v>38</v>
      </c>
      <c r="B38" s="1"/>
      <c r="C38" s="1"/>
      <c r="D38" s="1"/>
      <c r="E38" s="1"/>
      <c r="F38" s="1"/>
      <c r="G38" s="1">
        <v>87.7</v>
      </c>
      <c r="H38" s="1">
        <v>87</v>
      </c>
      <c r="I38" s="1"/>
      <c r="J38" s="1"/>
      <c r="K38" s="1"/>
      <c r="L38" s="1">
        <v>85</v>
      </c>
      <c r="M38" s="1"/>
      <c r="N38" s="1">
        <v>76</v>
      </c>
      <c r="O38" s="1">
        <v>78</v>
      </c>
      <c r="P38" s="1">
        <v>78</v>
      </c>
      <c r="Q38" s="1"/>
      <c r="R38" s="1">
        <v>81.95</v>
      </c>
      <c r="S38" t="str">
        <f>_xlfn.XLOOKUP(A38,'Risk'!A:A,'Risk'!D:D, "not found")</f>
        <v>not found</v>
      </c>
      <c r="T38" t="str">
        <f>_xlfn.XLOOKUP(A38,'Risk'!A:A,'Risk'!G:G, "not found")</f>
        <v>not found</v>
      </c>
    </row>
    <row r="39" spans="1:20" x14ac:dyDescent="0.25">
      <c r="A39" s="4" t="s">
        <v>39</v>
      </c>
      <c r="B39" s="1"/>
      <c r="C39" s="1"/>
      <c r="D39" s="1"/>
      <c r="E39" s="1">
        <v>92.1</v>
      </c>
      <c r="F39" s="1"/>
      <c r="G39" s="1"/>
      <c r="H39" s="1"/>
      <c r="I39" s="1"/>
      <c r="J39" s="1"/>
      <c r="K39" s="1"/>
      <c r="L39" s="1"/>
      <c r="M39" s="1"/>
      <c r="N39" s="1">
        <v>88</v>
      </c>
      <c r="O39" s="1">
        <v>87.5</v>
      </c>
      <c r="P39" s="1"/>
      <c r="Q39" s="1"/>
      <c r="R39" s="1">
        <v>89.2</v>
      </c>
      <c r="S39">
        <f>_xlfn.XLOOKUP(A39,'Risk'!A:A,'Risk'!D:D, "not found")</f>
        <v>33</v>
      </c>
      <c r="T39">
        <f>_xlfn.XLOOKUP(A39,'Risk'!A:A,'Risk'!G:G, "not found")</f>
        <v>20.5</v>
      </c>
    </row>
    <row r="40" spans="1:20" x14ac:dyDescent="0.25">
      <c r="A40" s="4" t="s">
        <v>40</v>
      </c>
      <c r="B40" s="1"/>
      <c r="C40" s="1"/>
      <c r="D40" s="1"/>
      <c r="E40" s="1"/>
      <c r="F40" s="1"/>
      <c r="G40" s="1">
        <v>100</v>
      </c>
      <c r="H40" s="1">
        <v>100</v>
      </c>
      <c r="I40" s="1">
        <v>100</v>
      </c>
      <c r="J40" s="1">
        <v>100</v>
      </c>
      <c r="K40" s="1">
        <v>99.4</v>
      </c>
      <c r="L40" s="1">
        <v>100</v>
      </c>
      <c r="M40" s="1">
        <v>100</v>
      </c>
      <c r="N40" s="1">
        <v>100</v>
      </c>
      <c r="O40" s="1">
        <v>100</v>
      </c>
      <c r="P40" s="1">
        <v>100</v>
      </c>
      <c r="Q40" s="1"/>
      <c r="R40" s="1">
        <v>99.94</v>
      </c>
      <c r="S40" t="str">
        <f>_xlfn.XLOOKUP(A40,'Risk'!A:A,'Risk'!D:D, "not found")</f>
        <v>not found</v>
      </c>
      <c r="T40" t="str">
        <f>_xlfn.XLOOKUP(A40,'Risk'!A:A,'Risk'!G:G, "not found")</f>
        <v>not found</v>
      </c>
    </row>
    <row r="41" spans="1:20" x14ac:dyDescent="0.25">
      <c r="A41" s="4" t="s">
        <v>41</v>
      </c>
      <c r="B41" s="1"/>
      <c r="C41" s="1"/>
      <c r="D41" s="1"/>
      <c r="E41" s="1"/>
      <c r="F41" s="1"/>
      <c r="G41" s="1"/>
      <c r="H41" s="1">
        <v>100</v>
      </c>
      <c r="I41" s="1"/>
      <c r="J41" s="1"/>
      <c r="K41" s="1"/>
      <c r="L41" s="1"/>
      <c r="M41" s="1"/>
      <c r="N41" s="1"/>
      <c r="O41" s="1"/>
      <c r="P41" s="1"/>
      <c r="Q41" s="1"/>
      <c r="R41" s="1">
        <v>100</v>
      </c>
      <c r="S41" t="str">
        <f>_xlfn.XLOOKUP(A41,'Risk'!A:A,'Risk'!D:D, "not found")</f>
        <v>not found</v>
      </c>
      <c r="T41" t="str">
        <f>_xlfn.XLOOKUP(A41,'Risk'!A:A,'Risk'!G:G, "not found")</f>
        <v>not found</v>
      </c>
    </row>
    <row r="42" spans="1:20" x14ac:dyDescent="0.25">
      <c r="A42" s="4" t="s">
        <v>42</v>
      </c>
      <c r="B42" s="1"/>
      <c r="C42" s="1"/>
      <c r="D42" s="1"/>
      <c r="E42" s="1"/>
      <c r="F42" s="1"/>
      <c r="G42" s="1">
        <v>100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>
        <v>100</v>
      </c>
      <c r="S42" t="str">
        <f>_xlfn.XLOOKUP(A42,'Risk'!A:A,'Risk'!D:D, "not found")</f>
        <v>not found</v>
      </c>
      <c r="T42" t="str">
        <f>_xlfn.XLOOKUP(A42,'Risk'!A:A,'Risk'!G:G, "not found")</f>
        <v>not found</v>
      </c>
    </row>
    <row r="43" spans="1:20" x14ac:dyDescent="0.25">
      <c r="A43" s="4" t="s">
        <v>43</v>
      </c>
      <c r="B43" s="1"/>
      <c r="C43" s="1"/>
      <c r="D43" s="1"/>
      <c r="E43" s="1"/>
      <c r="F43" s="1"/>
      <c r="G43" s="1">
        <v>0.2</v>
      </c>
      <c r="H43" s="1"/>
      <c r="I43" s="1">
        <v>0.3</v>
      </c>
      <c r="J43" s="1"/>
      <c r="K43" s="1"/>
      <c r="L43" s="1"/>
      <c r="M43" s="1"/>
      <c r="N43" s="1"/>
      <c r="O43" s="1"/>
      <c r="P43" s="1"/>
      <c r="Q43" s="1"/>
      <c r="R43" s="1">
        <v>0.25</v>
      </c>
      <c r="S43" t="str">
        <f>_xlfn.XLOOKUP(A43,'Risk'!A:A,'Risk'!D:D, "not found")</f>
        <v>not found</v>
      </c>
      <c r="T43" t="str">
        <f>_xlfn.XLOOKUP(A43,'Risk'!A:A,'Risk'!G:G, "not found")</f>
        <v>not found</v>
      </c>
    </row>
    <row r="44" spans="1:20" x14ac:dyDescent="0.25">
      <c r="A44" s="4" t="s">
        <v>44</v>
      </c>
      <c r="B44" s="1"/>
      <c r="C44" s="1"/>
      <c r="D44" s="1"/>
      <c r="E44" s="1"/>
      <c r="F44" s="1"/>
      <c r="G44" s="1">
        <v>2.1</v>
      </c>
      <c r="H44" s="1">
        <v>4.2</v>
      </c>
      <c r="I44" s="1"/>
      <c r="J44" s="1"/>
      <c r="K44" s="1">
        <v>72.8</v>
      </c>
      <c r="L44" s="1">
        <v>31.6</v>
      </c>
      <c r="M44" s="1"/>
      <c r="N44" s="1">
        <v>12.1</v>
      </c>
      <c r="O44" s="1">
        <v>10.8</v>
      </c>
      <c r="P44" s="1">
        <v>4.5999999999999996</v>
      </c>
      <c r="Q44" s="1"/>
      <c r="R44" s="1">
        <v>19.74285714285714</v>
      </c>
      <c r="S44">
        <f>_xlfn.XLOOKUP(A44,'Risk'!A:A,'Risk'!D:D, "not found")</f>
        <v>12.5</v>
      </c>
      <c r="T44">
        <f>_xlfn.XLOOKUP(A44,'Risk'!A:A,'Risk'!G:G, "not found")</f>
        <v>18</v>
      </c>
    </row>
    <row r="45" spans="1:20" x14ac:dyDescent="0.25">
      <c r="A45" s="4" t="s">
        <v>45</v>
      </c>
      <c r="B45" s="1"/>
      <c r="C45" s="1"/>
      <c r="D45" s="1"/>
      <c r="E45" s="1"/>
      <c r="F45" s="1"/>
      <c r="G45" s="1">
        <v>94.1</v>
      </c>
      <c r="H45" s="1"/>
      <c r="I45" s="1">
        <v>98.9</v>
      </c>
      <c r="J45" s="1"/>
      <c r="K45" s="1"/>
      <c r="L45" s="1">
        <v>99.8</v>
      </c>
      <c r="M45" s="1"/>
      <c r="N45" s="1"/>
      <c r="O45" s="1"/>
      <c r="P45" s="1"/>
      <c r="Q45" s="1"/>
      <c r="R45" s="1">
        <v>97.600000000000009</v>
      </c>
      <c r="S45" t="str">
        <f>_xlfn.XLOOKUP(A45,'Risk'!A:A,'Risk'!D:D, "not found")</f>
        <v>not found</v>
      </c>
      <c r="T45" t="str">
        <f>_xlfn.XLOOKUP(A45,'Risk'!A:A,'Risk'!G:G, "not found")</f>
        <v>not found</v>
      </c>
    </row>
    <row r="46" spans="1:20" x14ac:dyDescent="0.25">
      <c r="A46" s="4" t="s">
        <v>46</v>
      </c>
      <c r="B46" s="1"/>
      <c r="C46" s="1"/>
      <c r="D46" s="1"/>
      <c r="E46" s="1">
        <v>96.5</v>
      </c>
      <c r="F46" s="1">
        <v>63.3</v>
      </c>
      <c r="G46" s="1">
        <v>11.5</v>
      </c>
      <c r="H46" s="1"/>
      <c r="I46" s="1"/>
      <c r="J46" s="1"/>
      <c r="K46" s="1">
        <v>5.6</v>
      </c>
      <c r="L46" s="1"/>
      <c r="M46" s="1"/>
      <c r="N46" s="1"/>
      <c r="O46" s="1"/>
      <c r="P46" s="1"/>
      <c r="Q46" s="1"/>
      <c r="R46" s="1">
        <v>44.225000000000001</v>
      </c>
      <c r="S46" t="str">
        <f>_xlfn.XLOOKUP(A46,'Risk'!A:A,'Risk'!D:D, "not found")</f>
        <v>not found</v>
      </c>
      <c r="T46" t="str">
        <f>_xlfn.XLOOKUP(A46,'Risk'!A:A,'Risk'!G:G, "not found")</f>
        <v>not found</v>
      </c>
    </row>
    <row r="47" spans="1:20" x14ac:dyDescent="0.25">
      <c r="A47" s="4" t="s">
        <v>47</v>
      </c>
      <c r="B47" s="1"/>
      <c r="C47" s="1"/>
      <c r="D47" s="1"/>
      <c r="E47" s="1"/>
      <c r="F47" s="1"/>
      <c r="G47" s="1"/>
      <c r="H47" s="1">
        <v>100</v>
      </c>
      <c r="I47" s="1"/>
      <c r="J47" s="1">
        <v>99.2</v>
      </c>
      <c r="K47" s="1"/>
      <c r="L47" s="1"/>
      <c r="M47" s="1">
        <v>99.6</v>
      </c>
      <c r="N47" s="1">
        <v>89.3</v>
      </c>
      <c r="O47" s="1">
        <v>99.6</v>
      </c>
      <c r="P47" s="1">
        <v>100</v>
      </c>
      <c r="Q47" s="1"/>
      <c r="R47" s="1">
        <v>97.949999999999989</v>
      </c>
      <c r="S47" t="str">
        <f>_xlfn.XLOOKUP(A47,'Risk'!A:A,'Risk'!D:D, "not found")</f>
        <v>not found</v>
      </c>
      <c r="T47" t="str">
        <f>_xlfn.XLOOKUP(A47,'Risk'!A:A,'Risk'!G:G, "not found")</f>
        <v>not found</v>
      </c>
    </row>
    <row r="48" spans="1:20" x14ac:dyDescent="0.25">
      <c r="A48" s="4" t="s">
        <v>48</v>
      </c>
      <c r="B48" s="1"/>
      <c r="C48" s="1"/>
      <c r="D48" s="1"/>
      <c r="E48" s="1"/>
      <c r="F48" s="1"/>
      <c r="G48" s="1"/>
      <c r="H48" s="1"/>
      <c r="I48" s="1">
        <v>13.7</v>
      </c>
      <c r="J48" s="1"/>
      <c r="K48" s="1">
        <v>16.8</v>
      </c>
      <c r="L48" s="1"/>
      <c r="M48" s="1">
        <v>52.1</v>
      </c>
      <c r="N48" s="1">
        <v>42.2</v>
      </c>
      <c r="O48" s="1">
        <v>50.4</v>
      </c>
      <c r="P48" s="1"/>
      <c r="Q48" s="1"/>
      <c r="R48" s="1">
        <v>35.04</v>
      </c>
      <c r="S48">
        <f>_xlfn.XLOOKUP(A48,'Risk'!A:A,'Risk'!D:D, "not found")</f>
        <v>42</v>
      </c>
      <c r="T48">
        <f>_xlfn.XLOOKUP(A48,'Risk'!A:A,'Risk'!G:G, "not found")</f>
        <v>43</v>
      </c>
    </row>
    <row r="49" spans="1:20" x14ac:dyDescent="0.25">
      <c r="A49" s="4" t="s">
        <v>49</v>
      </c>
      <c r="B49" s="1"/>
      <c r="C49" s="1"/>
      <c r="D49" s="1"/>
      <c r="E49" s="1">
        <v>24.6</v>
      </c>
      <c r="F49" s="1"/>
      <c r="G49" s="1">
        <v>67.8</v>
      </c>
      <c r="H49" s="1"/>
      <c r="I49" s="1"/>
      <c r="J49" s="1"/>
      <c r="K49" s="1"/>
      <c r="L49" s="1"/>
      <c r="M49" s="1"/>
      <c r="N49" s="1">
        <v>100</v>
      </c>
      <c r="O49" s="1">
        <v>78.099999999999994</v>
      </c>
      <c r="P49" s="1"/>
      <c r="Q49" s="1"/>
      <c r="R49" s="1">
        <v>67.625</v>
      </c>
      <c r="S49" t="str">
        <f>_xlfn.XLOOKUP(A49,'Risk'!A:A,'Risk'!D:D, "not found")</f>
        <v>not found</v>
      </c>
      <c r="T49" t="str">
        <f>_xlfn.XLOOKUP(A49,'Risk'!A:A,'Risk'!G:G, "not found")</f>
        <v>not found</v>
      </c>
    </row>
    <row r="50" spans="1:20" x14ac:dyDescent="0.25">
      <c r="A50" s="4" t="s">
        <v>50</v>
      </c>
      <c r="B50" s="1"/>
      <c r="C50" s="1"/>
      <c r="D50" s="1"/>
      <c r="E50" s="1"/>
      <c r="F50" s="1">
        <v>63.6</v>
      </c>
      <c r="G50" s="1"/>
      <c r="H50" s="1">
        <v>49.7</v>
      </c>
      <c r="I50" s="1">
        <v>89.6</v>
      </c>
      <c r="J50" s="1">
        <v>91</v>
      </c>
      <c r="K50" s="1">
        <v>98.1</v>
      </c>
      <c r="L50" s="1">
        <v>90.5</v>
      </c>
      <c r="M50" s="1">
        <v>90.5</v>
      </c>
      <c r="N50" s="1">
        <v>92.9</v>
      </c>
      <c r="O50" s="1"/>
      <c r="P50" s="1">
        <v>75.599999999999994</v>
      </c>
      <c r="Q50" s="1"/>
      <c r="R50" s="1">
        <v>82.388888888888886</v>
      </c>
      <c r="S50" t="str">
        <f>_xlfn.XLOOKUP(A50,'Risk'!A:A,'Risk'!D:D, "not found")</f>
        <v>not found</v>
      </c>
      <c r="T50" t="str">
        <f>_xlfn.XLOOKUP(A50,'Risk'!A:A,'Risk'!G:G, "not found")</f>
        <v>not found</v>
      </c>
    </row>
    <row r="51" spans="1:20" x14ac:dyDescent="0.25">
      <c r="A51" s="4" t="s">
        <v>51</v>
      </c>
      <c r="B51" s="1"/>
      <c r="C51" s="1"/>
      <c r="D51" s="1"/>
      <c r="E51" s="1"/>
      <c r="F51" s="1"/>
      <c r="G51" s="1">
        <v>35.799999999999997</v>
      </c>
      <c r="H51" s="1"/>
      <c r="I51" s="1">
        <v>75.8</v>
      </c>
      <c r="J51" s="1">
        <v>60.3</v>
      </c>
      <c r="K51" s="1">
        <v>26.7</v>
      </c>
      <c r="L51" s="1">
        <v>37.4</v>
      </c>
      <c r="M51" s="1"/>
      <c r="N51" s="1"/>
      <c r="O51" s="1"/>
      <c r="P51" s="1"/>
      <c r="Q51" s="1"/>
      <c r="R51" s="1">
        <v>47.199999999999996</v>
      </c>
      <c r="S51" t="str">
        <f>_xlfn.XLOOKUP(A51,'Risk'!A:A,'Risk'!D:D, "not found")</f>
        <v>not found</v>
      </c>
      <c r="T51" t="str">
        <f>_xlfn.XLOOKUP(A51,'Risk'!A:A,'Risk'!G:G, "not found")</f>
        <v>not found</v>
      </c>
    </row>
    <row r="52" spans="1:20" x14ac:dyDescent="0.25">
      <c r="A52" s="4" t="s">
        <v>52</v>
      </c>
      <c r="B52" s="1"/>
      <c r="C52" s="1"/>
      <c r="D52" s="1"/>
      <c r="E52" s="1"/>
      <c r="F52" s="1"/>
      <c r="G52" s="1">
        <v>0</v>
      </c>
      <c r="H52" s="1"/>
      <c r="I52" s="1"/>
      <c r="J52" s="1"/>
      <c r="K52" s="1"/>
      <c r="L52" s="1">
        <v>30.5</v>
      </c>
      <c r="M52" s="1">
        <v>70.7</v>
      </c>
      <c r="N52" s="1">
        <v>97.2</v>
      </c>
      <c r="O52" s="1">
        <v>96.9</v>
      </c>
      <c r="P52" s="1">
        <v>83.8</v>
      </c>
      <c r="Q52" s="1"/>
      <c r="R52" s="1">
        <v>63.183333333333337</v>
      </c>
      <c r="S52" t="str">
        <f>_xlfn.XLOOKUP(A52,'Risk'!A:A,'Risk'!D:D, "not found")</f>
        <v>not found</v>
      </c>
      <c r="T52" t="str">
        <f>_xlfn.XLOOKUP(A52,'Risk'!A:A,'Risk'!G:G, "not found")</f>
        <v>not found</v>
      </c>
    </row>
    <row r="53" spans="1:20" x14ac:dyDescent="0.25">
      <c r="A53" s="4" t="s">
        <v>53</v>
      </c>
      <c r="B53" s="1"/>
      <c r="C53" s="1"/>
      <c r="D53" s="1"/>
      <c r="E53" s="1"/>
      <c r="F53" s="1"/>
      <c r="G53" s="1">
        <v>34.799999999999997</v>
      </c>
      <c r="H53" s="1"/>
      <c r="I53" s="1"/>
      <c r="J53" s="1">
        <v>58.3</v>
      </c>
      <c r="K53" s="1">
        <v>97.8</v>
      </c>
      <c r="L53" s="1"/>
      <c r="M53" s="1">
        <v>85.2</v>
      </c>
      <c r="N53" s="1"/>
      <c r="O53" s="1">
        <v>89.4</v>
      </c>
      <c r="P53" s="1"/>
      <c r="Q53" s="1"/>
      <c r="R53" s="1">
        <v>73.099999999999994</v>
      </c>
      <c r="S53">
        <f>_xlfn.XLOOKUP(A53,'Risk'!A:A,'Risk'!D:D, "not found")</f>
        <v>55.5</v>
      </c>
      <c r="T53">
        <f>_xlfn.XLOOKUP(A53,'Risk'!A:A,'Risk'!G:G, "not found")</f>
        <v>52</v>
      </c>
    </row>
    <row r="54" spans="1:20" x14ac:dyDescent="0.25">
      <c r="A54" s="4" t="s">
        <v>54</v>
      </c>
      <c r="B54" s="1"/>
      <c r="C54" s="1"/>
      <c r="D54" s="1"/>
      <c r="E54" s="1">
        <v>1.6</v>
      </c>
      <c r="F54" s="1"/>
      <c r="G54" s="1"/>
      <c r="H54" s="1"/>
      <c r="I54" s="1"/>
      <c r="J54" s="1"/>
      <c r="K54" s="1">
        <v>28.1</v>
      </c>
      <c r="L54" s="1">
        <v>34.5</v>
      </c>
      <c r="M54" s="1"/>
      <c r="N54" s="1">
        <v>44.6</v>
      </c>
      <c r="O54" s="1"/>
      <c r="P54" s="1">
        <v>61.3</v>
      </c>
      <c r="Q54" s="1"/>
      <c r="R54" s="1">
        <v>34.020000000000003</v>
      </c>
      <c r="S54">
        <f>_xlfn.XLOOKUP(A54,'Risk'!A:A,'Risk'!D:D, "not found")</f>
        <v>31.5</v>
      </c>
      <c r="T54">
        <f>_xlfn.XLOOKUP(A54,'Risk'!A:A,'Risk'!G:G, "not found")</f>
        <v>29</v>
      </c>
    </row>
    <row r="55" spans="1:20" x14ac:dyDescent="0.25">
      <c r="A55" s="4" t="s">
        <v>55</v>
      </c>
      <c r="B55" s="1"/>
      <c r="C55" s="1"/>
      <c r="D55" s="1"/>
      <c r="E55" s="1">
        <v>100</v>
      </c>
      <c r="F55" s="1"/>
      <c r="G55" s="1">
        <v>100</v>
      </c>
      <c r="H55" s="1">
        <v>72.8</v>
      </c>
      <c r="I55" s="1">
        <v>100</v>
      </c>
      <c r="J55" s="1"/>
      <c r="K55" s="1">
        <v>100</v>
      </c>
      <c r="L55" s="1">
        <v>100</v>
      </c>
      <c r="M55" s="1"/>
      <c r="N55" s="1"/>
      <c r="O55" s="1"/>
      <c r="P55" s="1"/>
      <c r="Q55" s="1"/>
      <c r="R55" s="1">
        <v>95.466666666666654</v>
      </c>
      <c r="S55" t="str">
        <f>_xlfn.XLOOKUP(A55,'Risk'!A:A,'Risk'!D:D, "not found")</f>
        <v>not found</v>
      </c>
      <c r="T55" t="str">
        <f>_xlfn.XLOOKUP(A55,'Risk'!A:A,'Risk'!G:G, "not found")</f>
        <v>not found</v>
      </c>
    </row>
    <row r="56" spans="1:20" x14ac:dyDescent="0.25">
      <c r="A56" s="4" t="s">
        <v>56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>
        <v>97.4</v>
      </c>
      <c r="M56" s="1"/>
      <c r="N56" s="1"/>
      <c r="O56" s="1"/>
      <c r="P56" s="1"/>
      <c r="Q56" s="1"/>
      <c r="R56" s="1">
        <v>97.4</v>
      </c>
      <c r="S56" t="str">
        <f>_xlfn.XLOOKUP(A56,'Risk'!A:A,'Risk'!D:D, "not found")</f>
        <v>not found</v>
      </c>
      <c r="T56" t="str">
        <f>_xlfn.XLOOKUP(A56,'Risk'!A:A,'Risk'!G:G, "not found")</f>
        <v>not found</v>
      </c>
    </row>
    <row r="57" spans="1:20" x14ac:dyDescent="0.25">
      <c r="A57" s="4" t="s">
        <v>57</v>
      </c>
      <c r="B57" s="1"/>
      <c r="C57" s="1"/>
      <c r="D57" s="1"/>
      <c r="E57" s="1">
        <v>100</v>
      </c>
      <c r="F57" s="1"/>
      <c r="G57" s="1">
        <v>95</v>
      </c>
      <c r="H57" s="1">
        <v>95</v>
      </c>
      <c r="I57" s="1">
        <v>61.4</v>
      </c>
      <c r="J57" s="1">
        <v>44.7</v>
      </c>
      <c r="K57" s="1">
        <v>23.9</v>
      </c>
      <c r="L57" s="1">
        <v>39.5</v>
      </c>
      <c r="M57" s="1">
        <v>13.3</v>
      </c>
      <c r="N57" s="1">
        <v>31.1</v>
      </c>
      <c r="O57" s="1">
        <v>9.4</v>
      </c>
      <c r="P57" s="1">
        <v>23.8</v>
      </c>
      <c r="Q57" s="1"/>
      <c r="R57" s="1">
        <v>48.827272727272721</v>
      </c>
      <c r="S57">
        <f>_xlfn.XLOOKUP(A57,'Risk'!A:A,'Risk'!D:D, "not found")</f>
        <v>47.5</v>
      </c>
      <c r="T57">
        <f>_xlfn.XLOOKUP(A57,'Risk'!A:A,'Risk'!G:G, "not found")</f>
        <v>33</v>
      </c>
    </row>
    <row r="58" spans="1:20" x14ac:dyDescent="0.25">
      <c r="A58" s="4" t="s">
        <v>58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v>43.3</v>
      </c>
      <c r="P58" s="1"/>
      <c r="Q58" s="1"/>
      <c r="R58" s="1">
        <v>43.3</v>
      </c>
      <c r="S58" t="str">
        <f>_xlfn.XLOOKUP(A58,'Risk'!A:A,'Risk'!D:D, "not found")</f>
        <v>not found</v>
      </c>
      <c r="T58" t="str">
        <f>_xlfn.XLOOKUP(A58,'Risk'!A:A,'Risk'!G:G, "not found")</f>
        <v>not found</v>
      </c>
    </row>
    <row r="59" spans="1:20" x14ac:dyDescent="0.25">
      <c r="A59" s="4" t="s">
        <v>59</v>
      </c>
      <c r="B59" s="1"/>
      <c r="C59" s="1"/>
      <c r="D59" s="1">
        <v>88</v>
      </c>
      <c r="E59" s="1"/>
      <c r="F59" s="1"/>
      <c r="G59" s="1"/>
      <c r="H59" s="1">
        <v>88.1</v>
      </c>
      <c r="I59" s="1">
        <v>86.1</v>
      </c>
      <c r="J59" s="1">
        <v>85.5</v>
      </c>
      <c r="K59" s="1">
        <v>87.1</v>
      </c>
      <c r="L59" s="1">
        <v>89.1</v>
      </c>
      <c r="M59" s="1">
        <v>93.5</v>
      </c>
      <c r="N59" s="1">
        <v>92.2</v>
      </c>
      <c r="O59" s="1">
        <v>91.6</v>
      </c>
      <c r="P59" s="1">
        <v>95</v>
      </c>
      <c r="Q59" s="1"/>
      <c r="R59" s="1">
        <v>89.62</v>
      </c>
      <c r="S59" t="str">
        <f>_xlfn.XLOOKUP(A59,'Risk'!A:A,'Risk'!D:D, "not found")</f>
        <v>not found</v>
      </c>
      <c r="T59" t="str">
        <f>_xlfn.XLOOKUP(A59,'Risk'!A:A,'Risk'!G:G, "not found")</f>
        <v>not found</v>
      </c>
    </row>
    <row r="60" spans="1:20" x14ac:dyDescent="0.25">
      <c r="A60" s="4" t="s">
        <v>60</v>
      </c>
      <c r="B60" s="1"/>
      <c r="C60" s="1"/>
      <c r="D60" s="1"/>
      <c r="E60" s="1">
        <v>97.1</v>
      </c>
      <c r="F60" s="1"/>
      <c r="G60" s="1"/>
      <c r="H60" s="1"/>
      <c r="I60" s="1">
        <v>94.9</v>
      </c>
      <c r="J60" s="1"/>
      <c r="K60" s="1"/>
      <c r="L60" s="1"/>
      <c r="M60" s="1"/>
      <c r="N60" s="1"/>
      <c r="O60" s="1"/>
      <c r="P60" s="1"/>
      <c r="Q60" s="1"/>
      <c r="R60" s="1">
        <v>96</v>
      </c>
      <c r="S60" t="str">
        <f>_xlfn.XLOOKUP(A60,'Risk'!A:A,'Risk'!D:D, "not found")</f>
        <v>not found</v>
      </c>
      <c r="T60" t="str">
        <f>_xlfn.XLOOKUP(A60,'Risk'!A:A,'Risk'!G:G, "not found")</f>
        <v>not found</v>
      </c>
    </row>
    <row r="61" spans="1:20" x14ac:dyDescent="0.25">
      <c r="A61" s="4" t="s">
        <v>61</v>
      </c>
      <c r="B61" s="1"/>
      <c r="C61" s="1"/>
      <c r="D61" s="1"/>
      <c r="E61" s="1"/>
      <c r="F61" s="1"/>
      <c r="G61" s="1">
        <v>9</v>
      </c>
      <c r="H61" s="1">
        <v>31.93</v>
      </c>
      <c r="I61" s="1">
        <v>41.5</v>
      </c>
      <c r="J61" s="1"/>
      <c r="K61" s="1">
        <v>33.9</v>
      </c>
      <c r="L61" s="1">
        <v>61.8</v>
      </c>
      <c r="M61" s="1">
        <v>77.599999999999994</v>
      </c>
      <c r="N61" s="1">
        <v>44.6</v>
      </c>
      <c r="O61" s="1">
        <v>52.9</v>
      </c>
      <c r="P61" s="1">
        <v>56.5</v>
      </c>
      <c r="Q61" s="1"/>
      <c r="R61" s="1">
        <v>45.525555555555549</v>
      </c>
      <c r="S61">
        <f>_xlfn.XLOOKUP(A61,'Risk'!A:A,'Risk'!D:D, "not found")</f>
        <v>22</v>
      </c>
      <c r="T61">
        <f>_xlfn.XLOOKUP(A61,'Risk'!A:A,'Risk'!G:G, "not found")</f>
        <v>31</v>
      </c>
    </row>
    <row r="62" spans="1:20" x14ac:dyDescent="0.25">
      <c r="A62" s="4" t="s">
        <v>62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t="str">
        <f>_xlfn.XLOOKUP(A62,'Risk'!A:A,'Risk'!D:D, "not found")</f>
        <v>not found</v>
      </c>
      <c r="T62" t="str">
        <f>_xlfn.XLOOKUP(A62,'Risk'!A:A,'Risk'!G:G, "not found")</f>
        <v>not found</v>
      </c>
    </row>
    <row r="63" spans="1:20" x14ac:dyDescent="0.25">
      <c r="A63" s="4" t="s">
        <v>63</v>
      </c>
      <c r="B63" s="1"/>
      <c r="C63" s="1"/>
      <c r="D63" s="1"/>
      <c r="E63" s="1"/>
      <c r="F63" s="1"/>
      <c r="G63" s="1">
        <v>100</v>
      </c>
      <c r="H63" s="1"/>
      <c r="I63" s="1"/>
      <c r="J63" s="1">
        <v>100</v>
      </c>
      <c r="K63" s="1"/>
      <c r="L63" s="1">
        <v>100</v>
      </c>
      <c r="M63" s="1">
        <v>75.8</v>
      </c>
      <c r="N63" s="1"/>
      <c r="O63" s="1">
        <v>78.8</v>
      </c>
      <c r="P63" s="1"/>
      <c r="Q63" s="1"/>
      <c r="R63" s="1">
        <v>90.92</v>
      </c>
      <c r="S63" t="str">
        <f>_xlfn.XLOOKUP(A63,'Risk'!A:A,'Risk'!D:D, "not found")</f>
        <v>not found</v>
      </c>
      <c r="T63" t="str">
        <f>_xlfn.XLOOKUP(A63,'Risk'!A:A,'Risk'!G:G, "not found")</f>
        <v>not found</v>
      </c>
    </row>
    <row r="64" spans="1:20" x14ac:dyDescent="0.25">
      <c r="A64" s="4" t="s">
        <v>64</v>
      </c>
      <c r="B64" s="1"/>
      <c r="C64" s="1"/>
      <c r="D64" s="1"/>
      <c r="E64" s="1">
        <v>0.8</v>
      </c>
      <c r="F64" s="1"/>
      <c r="G64" s="1">
        <v>13.5</v>
      </c>
      <c r="H64" s="1">
        <v>20.8</v>
      </c>
      <c r="I64" s="1">
        <v>50.9</v>
      </c>
      <c r="J64" s="1"/>
      <c r="K64" s="1">
        <v>80.5</v>
      </c>
      <c r="L64" s="1">
        <v>48.5</v>
      </c>
      <c r="M64" s="1">
        <v>22.4</v>
      </c>
      <c r="N64" s="1">
        <v>37.1</v>
      </c>
      <c r="O64" s="1">
        <v>36</v>
      </c>
      <c r="P64" s="1">
        <v>51.4</v>
      </c>
      <c r="Q64" s="1"/>
      <c r="R64" s="1">
        <v>36.19</v>
      </c>
      <c r="S64" t="str">
        <f>_xlfn.XLOOKUP(A64,'Risk'!A:A,'Risk'!D:D, "not found")</f>
        <v>not found</v>
      </c>
      <c r="T64" t="str">
        <f>_xlfn.XLOOKUP(A64,'Risk'!A:A,'Risk'!G:G, "not found")</f>
        <v>not found</v>
      </c>
    </row>
    <row r="65" spans="1:20" x14ac:dyDescent="0.25">
      <c r="A65" s="4" t="s">
        <v>65</v>
      </c>
      <c r="B65" s="1"/>
      <c r="C65" s="1"/>
      <c r="D65" s="1"/>
      <c r="E65" s="1">
        <v>30.8</v>
      </c>
      <c r="F65" s="1"/>
      <c r="G65" s="1"/>
      <c r="H65" s="1"/>
      <c r="I65" s="1"/>
      <c r="J65" s="1"/>
      <c r="K65" s="1"/>
      <c r="L65" s="1">
        <v>5.7</v>
      </c>
      <c r="M65" s="1">
        <v>3.4</v>
      </c>
      <c r="N65" s="1">
        <v>4.8</v>
      </c>
      <c r="O65" s="1"/>
      <c r="P65" s="1">
        <v>21.4</v>
      </c>
      <c r="Q65" s="1"/>
      <c r="R65" s="1">
        <v>13.219999999999999</v>
      </c>
      <c r="S65">
        <f>_xlfn.XLOOKUP(A65,'Risk'!A:A,'Risk'!D:D, "not found")</f>
        <v>28.5</v>
      </c>
      <c r="T65">
        <f>_xlfn.XLOOKUP(A65,'Risk'!A:A,'Risk'!G:G, "not found")</f>
        <v>26</v>
      </c>
    </row>
    <row r="66" spans="1:20" x14ac:dyDescent="0.25">
      <c r="A66" s="4" t="s">
        <v>66</v>
      </c>
      <c r="B66" s="1"/>
      <c r="C66" s="1"/>
      <c r="D66" s="1"/>
      <c r="E66" s="1">
        <v>0.4</v>
      </c>
      <c r="F66" s="1"/>
      <c r="G66" s="1"/>
      <c r="H66" s="1"/>
      <c r="I66" s="1"/>
      <c r="J66" s="1"/>
      <c r="K66" s="1">
        <v>8.9</v>
      </c>
      <c r="L66" s="1"/>
      <c r="M66" s="1"/>
      <c r="N66" s="1"/>
      <c r="O66" s="1"/>
      <c r="P66" s="1"/>
      <c r="Q66" s="1"/>
      <c r="R66" s="1">
        <v>4.6500000000000004</v>
      </c>
      <c r="S66" t="str">
        <f>_xlfn.XLOOKUP(A66,'Risk'!A:A,'Risk'!D:D, "not found")</f>
        <v>not found</v>
      </c>
      <c r="T66" t="str">
        <f>_xlfn.XLOOKUP(A66,'Risk'!A:A,'Risk'!G:G, "not found")</f>
        <v>not found</v>
      </c>
    </row>
    <row r="67" spans="1:20" x14ac:dyDescent="0.25">
      <c r="A67" s="4" t="s">
        <v>67</v>
      </c>
      <c r="B67" s="1"/>
      <c r="C67" s="1"/>
      <c r="D67" s="1"/>
      <c r="E67" s="1">
        <v>100</v>
      </c>
      <c r="F67" s="1"/>
      <c r="G67" s="1">
        <v>87.9</v>
      </c>
      <c r="H67" s="1">
        <v>85</v>
      </c>
      <c r="I67" s="1"/>
      <c r="J67" s="1">
        <v>82.7</v>
      </c>
      <c r="K67" s="1"/>
      <c r="L67" s="1"/>
      <c r="M67" s="1"/>
      <c r="N67" s="1"/>
      <c r="O67" s="1"/>
      <c r="P67" s="1"/>
      <c r="Q67" s="1"/>
      <c r="R67" s="1">
        <v>88.899999999999991</v>
      </c>
      <c r="S67">
        <f>_xlfn.XLOOKUP(A67,'Risk'!A:A,'Risk'!D:D, "not found")</f>
        <v>56.5</v>
      </c>
      <c r="T67">
        <f>_xlfn.XLOOKUP(A67,'Risk'!A:A,'Risk'!G:G, "not found")</f>
        <v>50.5</v>
      </c>
    </row>
    <row r="68" spans="1:20" x14ac:dyDescent="0.25">
      <c r="A68" s="4" t="s">
        <v>68</v>
      </c>
      <c r="B68" s="1"/>
      <c r="C68" s="1"/>
      <c r="D68" s="1"/>
      <c r="E68" s="1">
        <v>74.099999999999994</v>
      </c>
      <c r="F68" s="1"/>
      <c r="G68" s="1">
        <v>68.400000000000006</v>
      </c>
      <c r="H68" s="1"/>
      <c r="I68" s="1"/>
      <c r="J68" s="1">
        <v>61.7</v>
      </c>
      <c r="K68" s="1"/>
      <c r="L68" s="1">
        <v>88.5</v>
      </c>
      <c r="M68" s="1">
        <v>92.5</v>
      </c>
      <c r="N68" s="1"/>
      <c r="O68" s="1">
        <v>89.9</v>
      </c>
      <c r="P68" s="1">
        <v>74.7</v>
      </c>
      <c r="Q68" s="1"/>
      <c r="R68" s="1">
        <v>78.542857142857159</v>
      </c>
      <c r="S68">
        <f>_xlfn.XLOOKUP(A68,'Risk'!A:A,'Risk'!D:D, "not found")</f>
        <v>45</v>
      </c>
      <c r="T68">
        <f>_xlfn.XLOOKUP(A68,'Risk'!A:A,'Risk'!G:G, "not found")</f>
        <v>31.5</v>
      </c>
    </row>
    <row r="69" spans="1:20" x14ac:dyDescent="0.25">
      <c r="A69" s="4" t="s">
        <v>69</v>
      </c>
      <c r="B69" s="1"/>
      <c r="C69" s="1"/>
      <c r="D69" s="1"/>
      <c r="E69" s="1">
        <v>39.5</v>
      </c>
      <c r="F69" s="1"/>
      <c r="G69" s="1">
        <v>41.5</v>
      </c>
      <c r="H69" s="1">
        <v>62</v>
      </c>
      <c r="I69" s="1">
        <v>40.700000000000003</v>
      </c>
      <c r="J69" s="1">
        <v>62.7</v>
      </c>
      <c r="K69" s="1">
        <v>56.6</v>
      </c>
      <c r="L69" s="1"/>
      <c r="M69" s="1">
        <v>72.400000000000006</v>
      </c>
      <c r="N69" s="1">
        <v>69</v>
      </c>
      <c r="O69" s="1">
        <v>65.8</v>
      </c>
      <c r="P69" s="1">
        <v>86.9</v>
      </c>
      <c r="Q69" s="1"/>
      <c r="R69" s="1">
        <v>59.71</v>
      </c>
      <c r="S69">
        <f>_xlfn.XLOOKUP(A69,'Risk'!A:A,'Risk'!D:D, "not found")</f>
        <v>38.5</v>
      </c>
      <c r="T69">
        <f>_xlfn.XLOOKUP(A69,'Risk'!A:A,'Risk'!G:G, "not found")</f>
        <v>34</v>
      </c>
    </row>
    <row r="70" spans="1:20" x14ac:dyDescent="0.25">
      <c r="A70" s="4" t="s">
        <v>70</v>
      </c>
      <c r="B70" s="1"/>
      <c r="C70" s="1"/>
      <c r="D70" s="1"/>
      <c r="E70" s="1">
        <v>100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>
        <v>100</v>
      </c>
      <c r="S70" t="str">
        <f>_xlfn.XLOOKUP(A70,'Risk'!A:A,'Risk'!D:D, "not found")</f>
        <v>not found</v>
      </c>
      <c r="T70" t="str">
        <f>_xlfn.XLOOKUP(A70,'Risk'!A:A,'Risk'!G:G, "not found")</f>
        <v>not found</v>
      </c>
    </row>
    <row r="71" spans="1:20" x14ac:dyDescent="0.25">
      <c r="A71" s="4" t="s">
        <v>71</v>
      </c>
      <c r="B71" s="1"/>
      <c r="C71" s="1"/>
      <c r="D71" s="1"/>
      <c r="E71" s="1">
        <v>52.4</v>
      </c>
      <c r="F71" s="1"/>
      <c r="G71" s="1">
        <v>65.400000000000006</v>
      </c>
      <c r="H71" s="1"/>
      <c r="I71" s="1">
        <v>69.2</v>
      </c>
      <c r="J71" s="1">
        <v>63.6</v>
      </c>
      <c r="K71" s="1">
        <v>65.099999999999994</v>
      </c>
      <c r="L71" s="1">
        <v>65.3</v>
      </c>
      <c r="M71" s="1">
        <v>23.6</v>
      </c>
      <c r="N71" s="1">
        <v>19.8</v>
      </c>
      <c r="O71" s="1">
        <v>25.6</v>
      </c>
      <c r="P71" s="1">
        <v>33.9</v>
      </c>
      <c r="Q71" s="1"/>
      <c r="R71" s="1">
        <v>48.39</v>
      </c>
      <c r="S71" t="str">
        <f>_xlfn.XLOOKUP(A71,'Risk'!A:A,'Risk'!D:D, "not found")</f>
        <v>not found</v>
      </c>
      <c r="T71" t="str">
        <f>_xlfn.XLOOKUP(A71,'Risk'!A:A,'Risk'!G:G, "not found")</f>
        <v>not found</v>
      </c>
    </row>
    <row r="72" spans="1:20" x14ac:dyDescent="0.25">
      <c r="A72" s="4" t="s">
        <v>72</v>
      </c>
      <c r="B72" s="1"/>
      <c r="C72" s="1"/>
      <c r="D72" s="1"/>
      <c r="E72" s="1"/>
      <c r="F72" s="1"/>
      <c r="G72" s="1"/>
      <c r="H72" s="1">
        <v>0.1</v>
      </c>
      <c r="I72" s="1">
        <v>0.1</v>
      </c>
      <c r="J72" s="1">
        <v>0.5</v>
      </c>
      <c r="K72" s="1">
        <v>1.2</v>
      </c>
      <c r="L72" s="1">
        <v>0.2</v>
      </c>
      <c r="M72" s="1">
        <v>0.9</v>
      </c>
      <c r="N72" s="1">
        <v>1.7</v>
      </c>
      <c r="O72" s="1">
        <v>4.0999999999999996</v>
      </c>
      <c r="P72" s="1">
        <v>8.1</v>
      </c>
      <c r="Q72" s="1"/>
      <c r="R72" s="1">
        <v>1.8777777777777775</v>
      </c>
      <c r="S72" t="str">
        <f>_xlfn.XLOOKUP(A72,'Risk'!A:A,'Risk'!D:D, "not found")</f>
        <v>not found</v>
      </c>
      <c r="T72" t="str">
        <f>_xlfn.XLOOKUP(A72,'Risk'!A:A,'Risk'!G:G, "not found")</f>
        <v>not found</v>
      </c>
    </row>
    <row r="73" spans="1:20" x14ac:dyDescent="0.25">
      <c r="A73" s="4" t="s">
        <v>73</v>
      </c>
      <c r="B73" s="1"/>
      <c r="C73" s="1"/>
      <c r="D73" s="1"/>
      <c r="E73" s="1"/>
      <c r="F73" s="1"/>
      <c r="G73" s="1">
        <v>0</v>
      </c>
      <c r="H73" s="1"/>
      <c r="I73" s="1"/>
      <c r="J73" s="1"/>
      <c r="K73" s="1"/>
      <c r="L73" s="1"/>
      <c r="M73" s="1"/>
      <c r="N73" s="1">
        <v>70</v>
      </c>
      <c r="O73" s="1"/>
      <c r="P73" s="1">
        <v>38.1</v>
      </c>
      <c r="Q73" s="1"/>
      <c r="R73" s="1">
        <v>36.033333333333331</v>
      </c>
      <c r="S73" t="str">
        <f>_xlfn.XLOOKUP(A73,'Risk'!A:A,'Risk'!D:D, "not found")</f>
        <v>not found</v>
      </c>
      <c r="T73" t="str">
        <f>_xlfn.XLOOKUP(A73,'Risk'!A:A,'Risk'!G:G, "not found")</f>
        <v>not found</v>
      </c>
    </row>
    <row r="74" spans="1:20" x14ac:dyDescent="0.25">
      <c r="A74" s="4" t="s">
        <v>74</v>
      </c>
      <c r="B74" s="1"/>
      <c r="C74" s="1"/>
      <c r="D74" s="1"/>
      <c r="E74" s="1"/>
      <c r="F74" s="1"/>
      <c r="G74" s="1">
        <v>27.3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>
        <v>27.3</v>
      </c>
      <c r="S74" t="str">
        <f>_xlfn.XLOOKUP(A74,'Risk'!A:A,'Risk'!D:D, "not found")</f>
        <v>not found</v>
      </c>
      <c r="T74" t="str">
        <f>_xlfn.XLOOKUP(A74,'Risk'!A:A,'Risk'!G:G, "not found")</f>
        <v>not found</v>
      </c>
    </row>
    <row r="75" spans="1:20" x14ac:dyDescent="0.25">
      <c r="A75" s="4" t="s">
        <v>75</v>
      </c>
      <c r="B75" s="1"/>
      <c r="C75" s="1"/>
      <c r="D75" s="1"/>
      <c r="E75" s="1">
        <v>77.8</v>
      </c>
      <c r="F75" s="1"/>
      <c r="G75" s="1">
        <v>82.5</v>
      </c>
      <c r="H75" s="1"/>
      <c r="I75" s="1">
        <v>87.1</v>
      </c>
      <c r="J75" s="1"/>
      <c r="K75" s="1">
        <v>89.2</v>
      </c>
      <c r="L75" s="1">
        <v>88.4</v>
      </c>
      <c r="M75" s="1"/>
      <c r="N75" s="1"/>
      <c r="O75" s="1"/>
      <c r="P75" s="1">
        <v>15.4</v>
      </c>
      <c r="Q75" s="1"/>
      <c r="R75" s="1">
        <v>73.399999999999991</v>
      </c>
      <c r="S75" t="str">
        <f>_xlfn.XLOOKUP(A75,'Risk'!A:A,'Risk'!D:D, "not found")</f>
        <v>not found</v>
      </c>
      <c r="T75" t="str">
        <f>_xlfn.XLOOKUP(A75,'Risk'!A:A,'Risk'!G:G, "not found")</f>
        <v>not found</v>
      </c>
    </row>
    <row r="76" spans="1:20" x14ac:dyDescent="0.25">
      <c r="A76" s="4" t="s">
        <v>76</v>
      </c>
      <c r="B76" s="1"/>
      <c r="C76" s="1"/>
      <c r="D76" s="1"/>
      <c r="E76" s="1">
        <v>0.8</v>
      </c>
      <c r="F76" s="1"/>
      <c r="G76" s="1">
        <v>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>
        <v>0.4</v>
      </c>
      <c r="S76">
        <f>_xlfn.XLOOKUP(A76,'Risk'!A:A,'Risk'!D:D, "not found")</f>
        <v>0</v>
      </c>
      <c r="T76">
        <f>_xlfn.XLOOKUP(A76,'Risk'!A:A,'Risk'!G:G, "not found")</f>
        <v>0</v>
      </c>
    </row>
    <row r="77" spans="1:20" x14ac:dyDescent="0.25">
      <c r="A77" s="4" t="s">
        <v>77</v>
      </c>
      <c r="B77" s="1"/>
      <c r="C77" s="1"/>
      <c r="D77" s="1"/>
      <c r="E77" s="1">
        <v>100</v>
      </c>
      <c r="F77" s="1"/>
      <c r="G77" s="1"/>
      <c r="H77" s="1"/>
      <c r="I77" s="1"/>
      <c r="J77" s="1">
        <v>99.9</v>
      </c>
      <c r="K77" s="1"/>
      <c r="L77" s="1">
        <v>100</v>
      </c>
      <c r="M77" s="1">
        <v>100</v>
      </c>
      <c r="N77" s="1"/>
      <c r="O77" s="1">
        <v>95.4</v>
      </c>
      <c r="P77" s="1">
        <v>96.4</v>
      </c>
      <c r="Q77" s="1"/>
      <c r="R77" s="1">
        <v>98.61666666666666</v>
      </c>
      <c r="S77" t="str">
        <f>_xlfn.XLOOKUP(A77,'Risk'!A:A,'Risk'!D:D, "not found")</f>
        <v>not found</v>
      </c>
      <c r="T77" t="str">
        <f>_xlfn.XLOOKUP(A77,'Risk'!A:A,'Risk'!G:G, "not found")</f>
        <v>not found</v>
      </c>
    </row>
    <row r="78" spans="1:20" x14ac:dyDescent="0.25">
      <c r="A78" s="4" t="s">
        <v>78</v>
      </c>
      <c r="B78" s="1"/>
      <c r="C78" s="1"/>
      <c r="D78" s="1"/>
      <c r="E78" s="1"/>
      <c r="F78" s="1"/>
      <c r="G78" s="1">
        <v>58.8</v>
      </c>
      <c r="H78" s="1">
        <v>63.5</v>
      </c>
      <c r="I78" s="1">
        <v>71.8</v>
      </c>
      <c r="J78" s="1">
        <v>68.8</v>
      </c>
      <c r="K78" s="1">
        <v>70.3</v>
      </c>
      <c r="L78" s="1">
        <v>74.2</v>
      </c>
      <c r="M78" s="1">
        <v>73</v>
      </c>
      <c r="N78" s="1">
        <v>85.7</v>
      </c>
      <c r="O78" s="1">
        <v>74</v>
      </c>
      <c r="P78" s="1">
        <v>81</v>
      </c>
      <c r="Q78" s="1"/>
      <c r="R78" s="1">
        <v>72.11</v>
      </c>
      <c r="S78">
        <f>_xlfn.XLOOKUP(A78,'Risk'!A:A,'Risk'!D:D, "not found")</f>
        <v>34.5</v>
      </c>
      <c r="T78">
        <f>_xlfn.XLOOKUP(A78,'Risk'!A:A,'Risk'!G:G, "not found")</f>
        <v>51</v>
      </c>
    </row>
    <row r="79" spans="1:20" x14ac:dyDescent="0.25">
      <c r="A79" s="4" t="s">
        <v>79</v>
      </c>
      <c r="B79" s="1"/>
      <c r="C79" s="1"/>
      <c r="D79" s="1"/>
      <c r="E79" s="1"/>
      <c r="F79" s="1"/>
      <c r="G79" s="1">
        <v>100</v>
      </c>
      <c r="H79" s="1"/>
      <c r="I79" s="1"/>
      <c r="J79" s="1"/>
      <c r="K79" s="1">
        <v>100</v>
      </c>
      <c r="L79" s="1">
        <v>100</v>
      </c>
      <c r="M79" s="1">
        <v>64.099999999999994</v>
      </c>
      <c r="N79" s="1">
        <v>85.5</v>
      </c>
      <c r="O79" s="1">
        <v>41.5</v>
      </c>
      <c r="P79" s="1">
        <v>23.4</v>
      </c>
      <c r="Q79" s="1"/>
      <c r="R79" s="1">
        <v>73.5</v>
      </c>
      <c r="S79" t="str">
        <f>_xlfn.XLOOKUP(A79,'Risk'!A:A,'Risk'!D:D, "not found")</f>
        <v>not found</v>
      </c>
      <c r="T79" t="str">
        <f>_xlfn.XLOOKUP(A79,'Risk'!A:A,'Risk'!G:G, "not found")</f>
        <v>not found</v>
      </c>
    </row>
    <row r="80" spans="1:20" x14ac:dyDescent="0.25">
      <c r="A80" s="4" t="s">
        <v>80</v>
      </c>
      <c r="B80" s="1"/>
      <c r="C80" s="1"/>
      <c r="D80" s="1"/>
      <c r="E80" s="1">
        <v>100</v>
      </c>
      <c r="F80" s="1"/>
      <c r="G80" s="1"/>
      <c r="H80" s="1">
        <v>92.3</v>
      </c>
      <c r="I80" s="1">
        <v>88.8</v>
      </c>
      <c r="J80" s="1">
        <v>82.3</v>
      </c>
      <c r="K80" s="1">
        <v>92.8</v>
      </c>
      <c r="L80" s="1">
        <v>89.5</v>
      </c>
      <c r="M80" s="1">
        <v>89.6</v>
      </c>
      <c r="N80" s="1">
        <v>89.4</v>
      </c>
      <c r="O80" s="1">
        <v>86.5</v>
      </c>
      <c r="P80" s="1">
        <v>97.2</v>
      </c>
      <c r="Q80" s="1"/>
      <c r="R80" s="1">
        <v>90.84</v>
      </c>
      <c r="S80">
        <f>_xlfn.XLOOKUP(A80,'Risk'!A:A,'Risk'!D:D, "not found")</f>
        <v>43.5</v>
      </c>
      <c r="T80">
        <f>_xlfn.XLOOKUP(A80,'Risk'!A:A,'Risk'!G:G, "not found")</f>
        <v>0</v>
      </c>
    </row>
    <row r="81" spans="1:20" x14ac:dyDescent="0.25">
      <c r="A81" s="4" t="s">
        <v>81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>
        <v>0</v>
      </c>
      <c r="O81" s="1"/>
      <c r="P81" s="1"/>
      <c r="Q81" s="1"/>
      <c r="R81" s="1">
        <v>0</v>
      </c>
      <c r="S81" t="str">
        <f>_xlfn.XLOOKUP(A81,'Risk'!A:A,'Risk'!D:D, "not found")</f>
        <v>not found</v>
      </c>
      <c r="T81" t="str">
        <f>_xlfn.XLOOKUP(A81,'Risk'!A:A,'Risk'!G:G, "not found")</f>
        <v>not found</v>
      </c>
    </row>
    <row r="82" spans="1:20" x14ac:dyDescent="0.25">
      <c r="A82" s="4" t="s">
        <v>82</v>
      </c>
      <c r="B82" s="1"/>
      <c r="C82" s="1"/>
      <c r="D82" s="1"/>
      <c r="E82" s="1"/>
      <c r="F82" s="1"/>
      <c r="G82" s="1">
        <v>66.900000000000006</v>
      </c>
      <c r="H82" s="1">
        <v>61.5</v>
      </c>
      <c r="I82" s="1">
        <v>70</v>
      </c>
      <c r="J82" s="1">
        <v>74.099999999999994</v>
      </c>
      <c r="K82" s="1">
        <v>84.3</v>
      </c>
      <c r="L82" s="1"/>
      <c r="M82" s="1">
        <v>77.5</v>
      </c>
      <c r="N82" s="1">
        <v>91.2</v>
      </c>
      <c r="O82" s="1">
        <v>74</v>
      </c>
      <c r="P82" s="1">
        <v>78.5</v>
      </c>
      <c r="Q82" s="1"/>
      <c r="R82" s="1">
        <v>75.333333333333329</v>
      </c>
      <c r="S82">
        <f>_xlfn.XLOOKUP(A82,'Risk'!A:A,'Risk'!D:D, "not found")</f>
        <v>45.5</v>
      </c>
      <c r="T82">
        <f>_xlfn.XLOOKUP(A82,'Risk'!A:A,'Risk'!G:G, "not found")</f>
        <v>34</v>
      </c>
    </row>
    <row r="83" spans="1:20" x14ac:dyDescent="0.25">
      <c r="A83" s="4" t="s">
        <v>83</v>
      </c>
      <c r="B83" s="1"/>
      <c r="C83" s="1"/>
      <c r="D83" s="1"/>
      <c r="E83" s="1"/>
      <c r="F83" s="1"/>
      <c r="G83" s="1">
        <v>10.9</v>
      </c>
      <c r="H83" s="1"/>
      <c r="I83" s="1"/>
      <c r="J83" s="1">
        <v>16.399999999999999</v>
      </c>
      <c r="K83" s="1">
        <v>11.1</v>
      </c>
      <c r="L83" s="1">
        <v>7.8</v>
      </c>
      <c r="M83" s="1"/>
      <c r="N83" s="1"/>
      <c r="O83" s="1">
        <v>81.099999999999994</v>
      </c>
      <c r="P83" s="1">
        <v>7.6</v>
      </c>
      <c r="Q83" s="1"/>
      <c r="R83" s="1">
        <v>22.483333333333331</v>
      </c>
      <c r="S83">
        <f>_xlfn.XLOOKUP(A83,'Risk'!A:A,'Risk'!D:D, "not found")</f>
        <v>22</v>
      </c>
      <c r="T83">
        <f>_xlfn.XLOOKUP(A83,'Risk'!A:A,'Risk'!G:G, "not found")</f>
        <v>32.5</v>
      </c>
    </row>
    <row r="84" spans="1:20" x14ac:dyDescent="0.25">
      <c r="A84" s="4" t="s">
        <v>84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>
        <v>77.8</v>
      </c>
      <c r="N84" s="1"/>
      <c r="O84" s="1"/>
      <c r="P84" s="1"/>
      <c r="Q84" s="1"/>
      <c r="R84" s="1">
        <v>77.8</v>
      </c>
      <c r="S84" t="str">
        <f>_xlfn.XLOOKUP(A84,'Risk'!A:A,'Risk'!D:D, "not found")</f>
        <v>not found</v>
      </c>
      <c r="T84" t="str">
        <f>_xlfn.XLOOKUP(A84,'Risk'!A:A,'Risk'!G:G, "not found")</f>
        <v>not found</v>
      </c>
    </row>
    <row r="85" spans="1:20" x14ac:dyDescent="0.25">
      <c r="A85" s="4" t="s">
        <v>85</v>
      </c>
      <c r="B85" s="1"/>
      <c r="C85" s="1"/>
      <c r="D85" s="1"/>
      <c r="E85" s="1">
        <v>12</v>
      </c>
      <c r="F85" s="1"/>
      <c r="G85" s="1">
        <v>84.7</v>
      </c>
      <c r="H85" s="1">
        <v>25.9</v>
      </c>
      <c r="I85" s="1">
        <v>37.700000000000003</v>
      </c>
      <c r="J85" s="1">
        <v>50.2</v>
      </c>
      <c r="K85" s="1">
        <v>30.4</v>
      </c>
      <c r="L85" s="1">
        <v>42.2</v>
      </c>
      <c r="M85" s="1">
        <v>29.8</v>
      </c>
      <c r="N85" s="1">
        <v>28.8</v>
      </c>
      <c r="O85" s="1">
        <v>13.7</v>
      </c>
      <c r="P85" s="1">
        <v>9.8000000000000007</v>
      </c>
      <c r="Q85" s="1"/>
      <c r="R85" s="1">
        <v>33.200000000000003</v>
      </c>
      <c r="S85">
        <f>_xlfn.XLOOKUP(A85,'Risk'!A:A,'Risk'!D:D, "not found")</f>
        <v>7.5</v>
      </c>
      <c r="T85">
        <f>_xlfn.XLOOKUP(A85,'Risk'!A:A,'Risk'!G:G, "not found")</f>
        <v>24.5</v>
      </c>
    </row>
    <row r="86" spans="1:20" x14ac:dyDescent="0.25">
      <c r="A86" s="4" t="s">
        <v>86</v>
      </c>
      <c r="B86" s="1"/>
      <c r="C86" s="1"/>
      <c r="D86" s="1"/>
      <c r="E86" s="1"/>
      <c r="F86" s="1"/>
      <c r="G86" s="1"/>
      <c r="H86" s="1">
        <v>95</v>
      </c>
      <c r="I86" s="1">
        <v>23</v>
      </c>
      <c r="J86" s="1">
        <v>10.1</v>
      </c>
      <c r="K86" s="1">
        <v>7.4</v>
      </c>
      <c r="L86" s="1">
        <v>14.3</v>
      </c>
      <c r="M86" s="1">
        <v>56.2</v>
      </c>
      <c r="N86" s="1">
        <v>82</v>
      </c>
      <c r="O86" s="1">
        <v>84.1</v>
      </c>
      <c r="P86" s="1">
        <v>81.7</v>
      </c>
      <c r="Q86" s="1"/>
      <c r="R86" s="1">
        <v>50.422222222222224</v>
      </c>
      <c r="S86">
        <f>_xlfn.XLOOKUP(A86,'Risk'!A:A,'Risk'!D:D, "not found")</f>
        <v>26</v>
      </c>
      <c r="T86">
        <f>_xlfn.XLOOKUP(A86,'Risk'!A:A,'Risk'!G:G, "not found")</f>
        <v>43.5</v>
      </c>
    </row>
    <row r="87" spans="1:20" x14ac:dyDescent="0.25">
      <c r="A87" s="4" t="s">
        <v>87</v>
      </c>
      <c r="B87" s="1"/>
      <c r="C87" s="1"/>
      <c r="D87" s="1"/>
      <c r="E87" s="1">
        <v>94</v>
      </c>
      <c r="F87" s="1"/>
      <c r="G87" s="1">
        <v>98.7</v>
      </c>
      <c r="H87" s="1">
        <v>98.3</v>
      </c>
      <c r="I87" s="1">
        <v>99.5</v>
      </c>
      <c r="J87" s="1">
        <v>97.7</v>
      </c>
      <c r="K87" s="1">
        <v>98.9</v>
      </c>
      <c r="L87" s="1">
        <v>99.8</v>
      </c>
      <c r="M87" s="1"/>
      <c r="N87" s="1">
        <v>99.3</v>
      </c>
      <c r="O87" s="1">
        <v>99.5</v>
      </c>
      <c r="P87" s="1">
        <v>100</v>
      </c>
      <c r="Q87" s="1"/>
      <c r="R87" s="1">
        <v>98.57</v>
      </c>
      <c r="S87" t="str">
        <f>_xlfn.XLOOKUP(A87,'Risk'!A:A,'Risk'!D:D, "not found")</f>
        <v>not found</v>
      </c>
      <c r="T87" t="str">
        <f>_xlfn.XLOOKUP(A87,'Risk'!A:A,'Risk'!G:G, "not found")</f>
        <v>not found</v>
      </c>
    </row>
    <row r="88" spans="1:20" x14ac:dyDescent="0.25">
      <c r="A88" s="4" t="s">
        <v>88</v>
      </c>
      <c r="B88" s="1"/>
      <c r="C88" s="1"/>
      <c r="D88" s="1"/>
      <c r="E88" s="1"/>
      <c r="F88" s="1"/>
      <c r="G88" s="1">
        <v>41.7</v>
      </c>
      <c r="H88" s="1">
        <v>82.7</v>
      </c>
      <c r="I88" s="1">
        <v>37.4</v>
      </c>
      <c r="J88" s="1">
        <v>86.1</v>
      </c>
      <c r="K88" s="1">
        <v>66</v>
      </c>
      <c r="L88" s="1">
        <v>51.4</v>
      </c>
      <c r="M88" s="1"/>
      <c r="N88" s="1"/>
      <c r="O88" s="1"/>
      <c r="P88" s="1"/>
      <c r="Q88" s="1"/>
      <c r="R88" s="1">
        <v>60.883333333333326</v>
      </c>
      <c r="S88" t="str">
        <f>_xlfn.XLOOKUP(A88,'Risk'!A:A,'Risk'!D:D, "not found")</f>
        <v>not found</v>
      </c>
      <c r="T88" t="str">
        <f>_xlfn.XLOOKUP(A88,'Risk'!A:A,'Risk'!G:G, "not found")</f>
        <v>not found</v>
      </c>
    </row>
    <row r="89" spans="1:20" x14ac:dyDescent="0.25">
      <c r="A89" s="4" t="s">
        <v>89</v>
      </c>
      <c r="B89" s="1"/>
      <c r="C89" s="1"/>
      <c r="D89" s="1"/>
      <c r="E89" s="1">
        <v>4.8</v>
      </c>
      <c r="F89" s="1"/>
      <c r="G89" s="1"/>
      <c r="H89" s="1"/>
      <c r="I89" s="1"/>
      <c r="J89" s="1"/>
      <c r="K89" s="1">
        <v>26.7</v>
      </c>
      <c r="L89" s="1">
        <v>31.6</v>
      </c>
      <c r="M89" s="1">
        <v>25.5</v>
      </c>
      <c r="N89" s="1">
        <v>21.4</v>
      </c>
      <c r="O89" s="1">
        <v>22.6</v>
      </c>
      <c r="P89" s="1">
        <v>19.5</v>
      </c>
      <c r="Q89" s="1"/>
      <c r="R89" s="1">
        <v>21.728571428571428</v>
      </c>
      <c r="S89">
        <f>_xlfn.XLOOKUP(A89,'Risk'!A:A,'Risk'!D:D, "not found")</f>
        <v>10</v>
      </c>
      <c r="T89">
        <f>_xlfn.XLOOKUP(A89,'Risk'!A:A,'Risk'!G:G, "not found")</f>
        <v>28.5</v>
      </c>
    </row>
    <row r="90" spans="1:20" x14ac:dyDescent="0.25">
      <c r="A90" s="4" t="s">
        <v>90</v>
      </c>
      <c r="B90" s="1"/>
      <c r="C90" s="1"/>
      <c r="D90" s="1"/>
      <c r="E90" s="1"/>
      <c r="F90" s="1"/>
      <c r="G90" s="1"/>
      <c r="H90" s="1">
        <v>100</v>
      </c>
      <c r="I90" s="1"/>
      <c r="J90" s="1">
        <v>100</v>
      </c>
      <c r="K90" s="1"/>
      <c r="L90" s="1">
        <v>100</v>
      </c>
      <c r="M90" s="1">
        <v>100</v>
      </c>
      <c r="N90" s="1"/>
      <c r="O90" s="1"/>
      <c r="P90" s="1"/>
      <c r="Q90" s="1"/>
      <c r="R90" s="1">
        <v>100</v>
      </c>
      <c r="S90" t="str">
        <f>_xlfn.XLOOKUP(A90,'Risk'!A:A,'Risk'!D:D, "not found")</f>
        <v>not found</v>
      </c>
      <c r="T90" t="str">
        <f>_xlfn.XLOOKUP(A90,'Risk'!A:A,'Risk'!G:G, "not found")</f>
        <v>not found</v>
      </c>
    </row>
    <row r="91" spans="1:20" x14ac:dyDescent="0.25">
      <c r="A91" s="4" t="s">
        <v>91</v>
      </c>
      <c r="B91" s="1"/>
      <c r="C91" s="1"/>
      <c r="D91" s="1"/>
      <c r="E91" s="1"/>
      <c r="F91" s="1"/>
      <c r="G91" s="1"/>
      <c r="H91" s="1"/>
      <c r="I91" s="1">
        <v>100</v>
      </c>
      <c r="J91" s="1"/>
      <c r="K91" s="1">
        <v>100</v>
      </c>
      <c r="L91" s="1">
        <v>100</v>
      </c>
      <c r="M91" s="1">
        <v>96.6</v>
      </c>
      <c r="N91" s="1"/>
      <c r="O91" s="1"/>
      <c r="P91" s="1"/>
      <c r="Q91" s="1"/>
      <c r="R91" s="1">
        <v>99.15</v>
      </c>
      <c r="S91" t="str">
        <f>_xlfn.XLOOKUP(A91,'Risk'!A:A,'Risk'!D:D, "not found")</f>
        <v>not found</v>
      </c>
      <c r="T91" t="str">
        <f>_xlfn.XLOOKUP(A91,'Risk'!A:A,'Risk'!G:G, "not found")</f>
        <v>not found</v>
      </c>
    </row>
    <row r="92" spans="1:20" x14ac:dyDescent="0.25">
      <c r="A92" s="4" t="s">
        <v>92</v>
      </c>
      <c r="B92" s="1"/>
      <c r="C92" s="1"/>
      <c r="D92" s="1"/>
      <c r="E92" s="1"/>
      <c r="F92" s="1"/>
      <c r="G92" s="1"/>
      <c r="H92" s="1"/>
      <c r="I92" s="1">
        <v>4.9000000000000004</v>
      </c>
      <c r="J92" s="1">
        <v>50.9</v>
      </c>
      <c r="K92" s="1"/>
      <c r="L92" s="1"/>
      <c r="M92" s="1"/>
      <c r="N92" s="1"/>
      <c r="O92" s="1">
        <v>3.3</v>
      </c>
      <c r="P92" s="1"/>
      <c r="Q92" s="1"/>
      <c r="R92" s="1">
        <v>19.7</v>
      </c>
      <c r="S92" t="str">
        <f>_xlfn.XLOOKUP(A92,'Risk'!A:A,'Risk'!D:D, "not found")</f>
        <v>not found</v>
      </c>
      <c r="T92" t="str">
        <f>_xlfn.XLOOKUP(A92,'Risk'!A:A,'Risk'!G:G, "not found")</f>
        <v>not found</v>
      </c>
    </row>
    <row r="93" spans="1:20" x14ac:dyDescent="0.25">
      <c r="A93" s="4" t="s">
        <v>93</v>
      </c>
      <c r="B93" s="1"/>
      <c r="C93" s="1"/>
      <c r="D93" s="1"/>
      <c r="E93" s="1"/>
      <c r="F93" s="1"/>
      <c r="G93" s="1">
        <v>100</v>
      </c>
      <c r="H93" s="1">
        <v>100</v>
      </c>
      <c r="I93" s="1">
        <v>100</v>
      </c>
      <c r="J93" s="1">
        <v>100</v>
      </c>
      <c r="K93" s="1">
        <v>100</v>
      </c>
      <c r="L93" s="1">
        <v>0</v>
      </c>
      <c r="M93" s="1">
        <v>100</v>
      </c>
      <c r="N93" s="1">
        <v>100</v>
      </c>
      <c r="O93" s="1">
        <v>94.8</v>
      </c>
      <c r="P93" s="1">
        <v>8</v>
      </c>
      <c r="Q93" s="1"/>
      <c r="R93" s="1">
        <v>80.28</v>
      </c>
      <c r="S93" t="str">
        <f>_xlfn.XLOOKUP(A93,'Risk'!A:A,'Risk'!D:D, "not found")</f>
        <v>not found</v>
      </c>
      <c r="T93" t="str">
        <f>_xlfn.XLOOKUP(A93,'Risk'!A:A,'Risk'!G:G, "not found")</f>
        <v>not found</v>
      </c>
    </row>
    <row r="94" spans="1:20" x14ac:dyDescent="0.25">
      <c r="A94" s="4" t="s">
        <v>94</v>
      </c>
      <c r="B94" s="1"/>
      <c r="C94" s="1"/>
      <c r="D94" s="1"/>
      <c r="E94" s="1">
        <v>45.8</v>
      </c>
      <c r="F94" s="1"/>
      <c r="G94" s="1"/>
      <c r="H94" s="1">
        <v>82</v>
      </c>
      <c r="I94" s="1"/>
      <c r="J94" s="1">
        <v>57.5</v>
      </c>
      <c r="K94" s="1">
        <v>57.3</v>
      </c>
      <c r="L94" s="1"/>
      <c r="M94" s="1">
        <v>60</v>
      </c>
      <c r="N94" s="1">
        <v>51.2</v>
      </c>
      <c r="O94" s="1">
        <v>52.9</v>
      </c>
      <c r="P94" s="1"/>
      <c r="Q94" s="1"/>
      <c r="R94" s="1">
        <v>58.1</v>
      </c>
      <c r="S94" t="str">
        <f>_xlfn.XLOOKUP(A94,'Risk'!A:A,'Risk'!D:D, "not found")</f>
        <v>not found</v>
      </c>
      <c r="T94" t="str">
        <f>_xlfn.XLOOKUP(A94,'Risk'!A:A,'Risk'!G:G, "not found")</f>
        <v>not found</v>
      </c>
    </row>
    <row r="95" spans="1:20" x14ac:dyDescent="0.25">
      <c r="A95" s="4" t="s">
        <v>95</v>
      </c>
      <c r="B95" s="1"/>
      <c r="C95" s="1"/>
      <c r="D95" s="1"/>
      <c r="E95" s="1"/>
      <c r="F95" s="1"/>
      <c r="G95" s="1"/>
      <c r="H95" s="1"/>
      <c r="I95" s="1"/>
      <c r="J95" s="1">
        <v>73.599999999999994</v>
      </c>
      <c r="K95" s="1">
        <v>97.2</v>
      </c>
      <c r="L95" s="1">
        <v>75.599999999999994</v>
      </c>
      <c r="M95" s="1">
        <v>100</v>
      </c>
      <c r="N95" s="1">
        <v>94.5</v>
      </c>
      <c r="O95" s="1"/>
      <c r="P95" s="1"/>
      <c r="Q95" s="1"/>
      <c r="R95" s="1">
        <v>88.179999999999993</v>
      </c>
      <c r="S95" t="str">
        <f>_xlfn.XLOOKUP(A95,'Risk'!A:A,'Risk'!D:D, "not found")</f>
        <v>not found</v>
      </c>
      <c r="T95" t="str">
        <f>_xlfn.XLOOKUP(A95,'Risk'!A:A,'Risk'!G:G, "not found")</f>
        <v>not found</v>
      </c>
    </row>
    <row r="96" spans="1:20" x14ac:dyDescent="0.25">
      <c r="A96" s="4" t="s">
        <v>96</v>
      </c>
      <c r="B96" s="1"/>
      <c r="C96" s="1"/>
      <c r="D96" s="1"/>
      <c r="E96" s="1"/>
      <c r="F96" s="1"/>
      <c r="G96" s="1"/>
      <c r="H96" s="1"/>
      <c r="I96" s="1"/>
      <c r="J96" s="1"/>
      <c r="K96" s="1">
        <v>100</v>
      </c>
      <c r="L96" s="1"/>
      <c r="M96" s="1"/>
      <c r="N96" s="1"/>
      <c r="O96" s="1"/>
      <c r="P96" s="1"/>
      <c r="Q96" s="1"/>
      <c r="R96" s="1">
        <v>100</v>
      </c>
      <c r="S96" t="str">
        <f>_xlfn.XLOOKUP(A96,'Risk'!A:A,'Risk'!D:D, "not found")</f>
        <v>not found</v>
      </c>
      <c r="T96" t="str">
        <f>_xlfn.XLOOKUP(A96,'Risk'!A:A,'Risk'!G:G, "not found")</f>
        <v>not found</v>
      </c>
    </row>
    <row r="97" spans="1:20" x14ac:dyDescent="0.25">
      <c r="A97" s="4" t="s">
        <v>97</v>
      </c>
      <c r="B97" s="1"/>
      <c r="C97" s="1"/>
      <c r="D97" s="1"/>
      <c r="E97" s="1">
        <v>80.2</v>
      </c>
      <c r="F97" s="1"/>
      <c r="G97" s="1">
        <v>82.9</v>
      </c>
      <c r="H97" s="1">
        <v>97</v>
      </c>
      <c r="I97" s="1">
        <v>97.1</v>
      </c>
      <c r="J97" s="1">
        <v>95.7</v>
      </c>
      <c r="K97" s="1">
        <v>97.2</v>
      </c>
      <c r="L97" s="1">
        <v>97.2</v>
      </c>
      <c r="M97" s="1">
        <v>97.1</v>
      </c>
      <c r="N97" s="1">
        <v>97.4</v>
      </c>
      <c r="O97" s="1">
        <v>97.7</v>
      </c>
      <c r="P97" s="1">
        <v>98.8</v>
      </c>
      <c r="Q97" s="1"/>
      <c r="R97" s="1">
        <v>94.390909090909105</v>
      </c>
      <c r="S97" t="str">
        <f>_xlfn.XLOOKUP(A97,'Risk'!A:A,'Risk'!D:D, "not found")</f>
        <v>not found</v>
      </c>
      <c r="T97" t="str">
        <f>_xlfn.XLOOKUP(A97,'Risk'!A:A,'Risk'!G:G, "not found")</f>
        <v>not found</v>
      </c>
    </row>
    <row r="98" spans="1:20" x14ac:dyDescent="0.25">
      <c r="A98" s="4" t="s">
        <v>98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>
        <v>43</v>
      </c>
      <c r="O98" s="1">
        <v>40.299999999999997</v>
      </c>
      <c r="P98" s="1">
        <v>38.4</v>
      </c>
      <c r="Q98" s="1"/>
      <c r="R98" s="1">
        <v>40.566666666666663</v>
      </c>
      <c r="S98" t="str">
        <f>_xlfn.XLOOKUP(A98,'Risk'!A:A,'Risk'!D:D, "not found")</f>
        <v>not found</v>
      </c>
      <c r="T98" t="str">
        <f>_xlfn.XLOOKUP(A98,'Risk'!A:A,'Risk'!G:G, "not found")</f>
        <v>not found</v>
      </c>
    </row>
    <row r="99" spans="1:20" x14ac:dyDescent="0.25">
      <c r="A99" s="4" t="s">
        <v>99</v>
      </c>
      <c r="B99" s="1"/>
      <c r="C99" s="1"/>
      <c r="D99" s="1"/>
      <c r="E99" s="1">
        <v>63.6</v>
      </c>
      <c r="F99" s="1"/>
      <c r="G99" s="1">
        <v>66.7</v>
      </c>
      <c r="H99" s="1">
        <v>71.680000000000007</v>
      </c>
      <c r="I99" s="1">
        <v>36.799999999999997</v>
      </c>
      <c r="J99" s="1">
        <v>11.1</v>
      </c>
      <c r="K99" s="1">
        <v>46.3</v>
      </c>
      <c r="L99" s="1">
        <v>58.9</v>
      </c>
      <c r="M99" s="1"/>
      <c r="N99" s="1">
        <v>71.900000000000006</v>
      </c>
      <c r="O99" s="1">
        <v>77.900000000000006</v>
      </c>
      <c r="P99" s="1">
        <v>82.7</v>
      </c>
      <c r="Q99" s="1"/>
      <c r="R99" s="1">
        <v>58.758000000000003</v>
      </c>
      <c r="S99">
        <f>_xlfn.XLOOKUP(A99,'Risk'!A:A,'Risk'!D:D, "not found")</f>
        <v>28.5</v>
      </c>
      <c r="T99">
        <f>_xlfn.XLOOKUP(A99,'Risk'!A:A,'Risk'!G:G, "not found")</f>
        <v>41</v>
      </c>
    </row>
    <row r="100" spans="1:20" x14ac:dyDescent="0.25">
      <c r="A100" s="4" t="s">
        <v>100</v>
      </c>
      <c r="B100" s="1"/>
      <c r="C100" s="1"/>
      <c r="D100" s="1"/>
      <c r="E100" s="1">
        <v>10.199999999999999</v>
      </c>
      <c r="F100" s="1"/>
      <c r="G100" s="1">
        <v>8.1</v>
      </c>
      <c r="H100" s="1">
        <v>9.6999999999999993</v>
      </c>
      <c r="I100" s="1">
        <v>11.8</v>
      </c>
      <c r="J100" s="1">
        <v>12.4</v>
      </c>
      <c r="K100" s="1">
        <v>10</v>
      </c>
      <c r="L100" s="1">
        <v>8.1</v>
      </c>
      <c r="M100" s="1">
        <v>7.2</v>
      </c>
      <c r="N100" s="1">
        <v>31.2</v>
      </c>
      <c r="O100" s="1">
        <v>54</v>
      </c>
      <c r="P100" s="1">
        <v>52.9</v>
      </c>
      <c r="Q100" s="1"/>
      <c r="R100" s="1">
        <v>19.599999999999998</v>
      </c>
      <c r="S100" t="str">
        <f>_xlfn.XLOOKUP(A100,'Risk'!A:A,'Risk'!D:D, "not found")</f>
        <v>not found</v>
      </c>
      <c r="T100" t="str">
        <f>_xlfn.XLOOKUP(A100,'Risk'!A:A,'Risk'!G:G, "not found")</f>
        <v>not found</v>
      </c>
    </row>
    <row r="101" spans="1:20" x14ac:dyDescent="0.25">
      <c r="A101" s="4" t="s">
        <v>101</v>
      </c>
      <c r="B101" s="1"/>
      <c r="C101" s="1"/>
      <c r="D101" s="1"/>
      <c r="E101" s="1">
        <v>98.9</v>
      </c>
      <c r="F101" s="1"/>
      <c r="G101" s="1">
        <v>93.8</v>
      </c>
      <c r="H101" s="1"/>
      <c r="I101" s="1"/>
      <c r="J101" s="1"/>
      <c r="K101" s="1">
        <v>78.2</v>
      </c>
      <c r="L101" s="1"/>
      <c r="M101" s="1"/>
      <c r="N101" s="1">
        <v>97.9</v>
      </c>
      <c r="O101" s="1"/>
      <c r="P101" s="1"/>
      <c r="Q101" s="1"/>
      <c r="R101" s="1">
        <v>92.199999999999989</v>
      </c>
      <c r="S101">
        <f>_xlfn.XLOOKUP(A101,'Risk'!A:A,'Risk'!D:D, "not found")</f>
        <v>70</v>
      </c>
      <c r="T101">
        <f>_xlfn.XLOOKUP(A101,'Risk'!A:A,'Risk'!G:G, "not found")</f>
        <v>56</v>
      </c>
    </row>
    <row r="102" spans="1:20" x14ac:dyDescent="0.25">
      <c r="A102" s="4" t="s">
        <v>102</v>
      </c>
      <c r="B102" s="1"/>
      <c r="C102" s="1"/>
      <c r="D102" s="1"/>
      <c r="E102" s="1"/>
      <c r="F102" s="1"/>
      <c r="G102" s="1"/>
      <c r="H102" s="1"/>
      <c r="I102" s="1"/>
      <c r="J102" s="1">
        <v>0</v>
      </c>
      <c r="K102" s="1">
        <v>100</v>
      </c>
      <c r="L102" s="1">
        <v>100</v>
      </c>
      <c r="M102" s="1">
        <v>61.8</v>
      </c>
      <c r="N102" s="1"/>
      <c r="O102" s="1"/>
      <c r="P102" s="1"/>
      <c r="Q102" s="1"/>
      <c r="R102" s="1">
        <v>65.45</v>
      </c>
      <c r="S102" t="str">
        <f>_xlfn.XLOOKUP(A102,'Risk'!A:A,'Risk'!D:D, "not found")</f>
        <v>not found</v>
      </c>
      <c r="T102" t="str">
        <f>_xlfn.XLOOKUP(A102,'Risk'!A:A,'Risk'!G:G, "not found")</f>
        <v>not found</v>
      </c>
    </row>
    <row r="103" spans="1:20" x14ac:dyDescent="0.25">
      <c r="A103" s="4" t="s">
        <v>103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>
        <v>0.3</v>
      </c>
      <c r="N103" s="1">
        <v>0</v>
      </c>
      <c r="O103" s="1">
        <v>0</v>
      </c>
      <c r="P103" s="1"/>
      <c r="Q103" s="1"/>
      <c r="R103" s="1">
        <v>9.9999999999999992E-2</v>
      </c>
      <c r="S103">
        <f>_xlfn.XLOOKUP(A103,'Risk'!A:A,'Risk'!D:D, "not found")</f>
        <v>0</v>
      </c>
      <c r="T103">
        <f>_xlfn.XLOOKUP(A103,'Risk'!A:A,'Risk'!G:G, "not found")</f>
        <v>30</v>
      </c>
    </row>
    <row r="104" spans="1:20" x14ac:dyDescent="0.25">
      <c r="A104" s="4" t="s">
        <v>104</v>
      </c>
      <c r="B104" s="1"/>
      <c r="C104" s="1"/>
      <c r="D104" s="1">
        <v>100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>
        <v>100</v>
      </c>
      <c r="S104" t="str">
        <f>_xlfn.XLOOKUP(A104,'Risk'!A:A,'Risk'!D:D, "not found")</f>
        <v>not found</v>
      </c>
      <c r="T104" t="str">
        <f>_xlfn.XLOOKUP(A104,'Risk'!A:A,'Risk'!G:G, "not found")</f>
        <v>not found</v>
      </c>
    </row>
    <row r="105" spans="1:20" x14ac:dyDescent="0.25">
      <c r="A105" s="4" t="s">
        <v>105</v>
      </c>
      <c r="B105" s="1"/>
      <c r="C105" s="1"/>
      <c r="D105" s="1"/>
      <c r="E105" s="1"/>
      <c r="F105" s="1"/>
      <c r="G105" s="1">
        <v>31.6</v>
      </c>
      <c r="H105" s="1">
        <v>35.5</v>
      </c>
      <c r="I105" s="1">
        <v>70.900000000000006</v>
      </c>
      <c r="J105" s="1">
        <v>97.9</v>
      </c>
      <c r="K105" s="1">
        <v>87.9</v>
      </c>
      <c r="L105" s="1">
        <v>67.7</v>
      </c>
      <c r="M105" s="1">
        <v>69.5</v>
      </c>
      <c r="N105" s="1">
        <v>76.2</v>
      </c>
      <c r="O105" s="1">
        <v>74.2</v>
      </c>
      <c r="P105" s="1">
        <v>88.2</v>
      </c>
      <c r="Q105" s="1"/>
      <c r="R105" s="1">
        <v>69.960000000000008</v>
      </c>
      <c r="S105" t="str">
        <f>_xlfn.XLOOKUP(A105,'Risk'!A:A,'Risk'!D:D, "not found")</f>
        <v>not found</v>
      </c>
      <c r="T105" t="str">
        <f>_xlfn.XLOOKUP(A105,'Risk'!A:A,'Risk'!G:G, "not found")</f>
        <v>not found</v>
      </c>
    </row>
    <row r="106" spans="1:20" x14ac:dyDescent="0.25">
      <c r="A106" s="4" t="s">
        <v>106</v>
      </c>
      <c r="B106" s="1"/>
      <c r="C106" s="1"/>
      <c r="D106" s="1"/>
      <c r="E106" s="1"/>
      <c r="F106" s="1">
        <v>95</v>
      </c>
      <c r="G106" s="1"/>
      <c r="H106" s="1">
        <v>95</v>
      </c>
      <c r="I106" s="1"/>
      <c r="J106" s="1"/>
      <c r="K106" s="1">
        <v>8.1999999999999993</v>
      </c>
      <c r="L106" s="1">
        <v>7.3</v>
      </c>
      <c r="M106" s="1">
        <v>19.7</v>
      </c>
      <c r="N106" s="1"/>
      <c r="O106" s="1">
        <v>10.5</v>
      </c>
      <c r="P106" s="1">
        <v>10.3</v>
      </c>
      <c r="Q106" s="1"/>
      <c r="R106" s="1">
        <v>35.142857142857146</v>
      </c>
      <c r="S106">
        <f>_xlfn.XLOOKUP(A106,'Risk'!A:A,'Risk'!D:D, "not found")</f>
        <v>3</v>
      </c>
      <c r="T106">
        <f>_xlfn.XLOOKUP(A106,'Risk'!A:A,'Risk'!G:G, "not found")</f>
        <v>19</v>
      </c>
    </row>
    <row r="107" spans="1:20" x14ac:dyDescent="0.25">
      <c r="A107" s="4" t="s">
        <v>107</v>
      </c>
      <c r="B107" s="1"/>
      <c r="C107" s="1"/>
      <c r="D107" s="1"/>
      <c r="E107" s="1"/>
      <c r="F107" s="1"/>
      <c r="G107" s="1"/>
      <c r="H107" s="1"/>
      <c r="I107" s="1"/>
      <c r="J107" s="1"/>
      <c r="K107" s="1">
        <v>14.9</v>
      </c>
      <c r="L107" s="1">
        <v>13.7</v>
      </c>
      <c r="M107" s="1">
        <v>14.7</v>
      </c>
      <c r="N107" s="1">
        <v>16.100000000000001</v>
      </c>
      <c r="O107" s="1"/>
      <c r="P107" s="1">
        <v>16.100000000000001</v>
      </c>
      <c r="Q107" s="1"/>
      <c r="R107" s="1">
        <v>15.1</v>
      </c>
      <c r="S107">
        <f>_xlfn.XLOOKUP(A107,'Risk'!A:A,'Risk'!D:D, "not found")</f>
        <v>24.5</v>
      </c>
      <c r="T107">
        <f>_xlfn.XLOOKUP(A107,'Risk'!A:A,'Risk'!G:G, "not found")</f>
        <v>29</v>
      </c>
    </row>
    <row r="108" spans="1:20" x14ac:dyDescent="0.25">
      <c r="A108" s="4" t="s">
        <v>108</v>
      </c>
      <c r="B108" s="1"/>
      <c r="C108" s="1"/>
      <c r="D108" s="1"/>
      <c r="E108" s="1">
        <v>98.5</v>
      </c>
      <c r="F108" s="1"/>
      <c r="G108" s="1">
        <v>99.4</v>
      </c>
      <c r="H108" s="1">
        <v>99.5</v>
      </c>
      <c r="I108" s="1">
        <v>90.4</v>
      </c>
      <c r="J108" s="1">
        <v>98.3</v>
      </c>
      <c r="K108" s="1">
        <v>100</v>
      </c>
      <c r="L108" s="1">
        <v>97.1</v>
      </c>
      <c r="M108" s="1">
        <v>99.8</v>
      </c>
      <c r="N108" s="1">
        <v>97</v>
      </c>
      <c r="O108" s="1">
        <v>100</v>
      </c>
      <c r="P108" s="1">
        <v>100</v>
      </c>
      <c r="Q108" s="1"/>
      <c r="R108" s="1">
        <v>98.181818181818187</v>
      </c>
      <c r="S108" t="str">
        <f>_xlfn.XLOOKUP(A108,'Risk'!A:A,'Risk'!D:D, "not found")</f>
        <v>not found</v>
      </c>
      <c r="T108" t="str">
        <f>_xlfn.XLOOKUP(A108,'Risk'!A:A,'Risk'!G:G, "not found")</f>
        <v>not found</v>
      </c>
    </row>
    <row r="109" spans="1:20" x14ac:dyDescent="0.25">
      <c r="A109" s="4" t="s">
        <v>109</v>
      </c>
      <c r="B109" s="1"/>
      <c r="C109" s="1"/>
      <c r="D109" s="1"/>
      <c r="E109" s="1"/>
      <c r="F109" s="1"/>
      <c r="G109" s="1"/>
      <c r="H109" s="1">
        <v>100</v>
      </c>
      <c r="I109" s="1">
        <v>100</v>
      </c>
      <c r="J109" s="1"/>
      <c r="K109" s="1">
        <v>100</v>
      </c>
      <c r="L109" s="1">
        <v>100</v>
      </c>
      <c r="M109" s="1"/>
      <c r="N109" s="1"/>
      <c r="O109" s="1"/>
      <c r="P109" s="1"/>
      <c r="Q109" s="1"/>
      <c r="R109" s="1">
        <v>100</v>
      </c>
      <c r="S109" t="str">
        <f>_xlfn.XLOOKUP(A109,'Risk'!A:A,'Risk'!D:D, "not found")</f>
        <v>not found</v>
      </c>
      <c r="T109" t="str">
        <f>_xlfn.XLOOKUP(A109,'Risk'!A:A,'Risk'!G:G, "not found")</f>
        <v>not found</v>
      </c>
    </row>
    <row r="110" spans="1:20" x14ac:dyDescent="0.25">
      <c r="A110" s="4" t="s">
        <v>110</v>
      </c>
      <c r="B110" s="1"/>
      <c r="C110" s="1"/>
      <c r="D110" s="1"/>
      <c r="E110" s="1"/>
      <c r="F110" s="1"/>
      <c r="G110" s="1"/>
      <c r="H110" s="1"/>
      <c r="I110" s="1"/>
      <c r="J110" s="1">
        <v>25.1</v>
      </c>
      <c r="K110" s="1">
        <v>23.6</v>
      </c>
      <c r="L110" s="1">
        <v>80.8</v>
      </c>
      <c r="M110" s="1"/>
      <c r="N110" s="1">
        <v>92.7</v>
      </c>
      <c r="O110" s="1">
        <v>65</v>
      </c>
      <c r="P110" s="1">
        <v>74.7</v>
      </c>
      <c r="Q110" s="1"/>
      <c r="R110" s="1">
        <v>60.316666666666663</v>
      </c>
      <c r="S110" t="str">
        <f>_xlfn.XLOOKUP(A110,'Risk'!A:A,'Risk'!D:D, "not found")</f>
        <v>not found</v>
      </c>
      <c r="T110" t="str">
        <f>_xlfn.XLOOKUP(A110,'Risk'!A:A,'Risk'!G:G, "not found")</f>
        <v>not found</v>
      </c>
    </row>
    <row r="111" spans="1:20" x14ac:dyDescent="0.25">
      <c r="A111" s="4" t="s">
        <v>111</v>
      </c>
      <c r="B111" s="1"/>
      <c r="C111" s="1"/>
      <c r="D111" s="1"/>
      <c r="E111" s="1"/>
      <c r="F111" s="1"/>
      <c r="G111" s="1"/>
      <c r="H111" s="1">
        <v>8.9</v>
      </c>
      <c r="I111" s="1"/>
      <c r="J111" s="1"/>
      <c r="K111" s="1"/>
      <c r="L111" s="1"/>
      <c r="M111" s="1">
        <v>44.2</v>
      </c>
      <c r="N111" s="1">
        <v>45.6</v>
      </c>
      <c r="O111" s="1">
        <v>24.9</v>
      </c>
      <c r="P111" s="1">
        <v>25.6</v>
      </c>
      <c r="Q111" s="1"/>
      <c r="R111" s="1">
        <v>29.839999999999996</v>
      </c>
      <c r="S111" t="str">
        <f>_xlfn.XLOOKUP(A111,'Risk'!A:A,'Risk'!D:D, "not found")</f>
        <v>not found</v>
      </c>
      <c r="T111" t="str">
        <f>_xlfn.XLOOKUP(A111,'Risk'!A:A,'Risk'!G:G, "not found")</f>
        <v>not found</v>
      </c>
    </row>
    <row r="112" spans="1:20" x14ac:dyDescent="0.25">
      <c r="A112" s="4" t="s">
        <v>112</v>
      </c>
      <c r="B112" s="1"/>
      <c r="C112" s="1"/>
      <c r="D112" s="1"/>
      <c r="E112" s="1">
        <v>71.8</v>
      </c>
      <c r="F112" s="1"/>
      <c r="G112" s="1">
        <v>52.7</v>
      </c>
      <c r="H112" s="1">
        <v>74.7</v>
      </c>
      <c r="I112" s="1">
        <v>60.5</v>
      </c>
      <c r="J112" s="1">
        <v>58.8</v>
      </c>
      <c r="K112" s="1">
        <v>66.099999999999994</v>
      </c>
      <c r="L112" s="1">
        <v>69.3</v>
      </c>
      <c r="M112" s="1">
        <v>78.099999999999994</v>
      </c>
      <c r="N112" s="1">
        <v>92.7</v>
      </c>
      <c r="O112" s="1">
        <v>71.2</v>
      </c>
      <c r="P112" s="1">
        <v>69.5</v>
      </c>
      <c r="Q112" s="1"/>
      <c r="R112" s="1">
        <v>69.581818181818193</v>
      </c>
      <c r="S112" t="str">
        <f>_xlfn.XLOOKUP(A112,'Risk'!A:A,'Risk'!D:D, "not found")</f>
        <v>not found</v>
      </c>
      <c r="T112" t="str">
        <f>_xlfn.XLOOKUP(A112,'Risk'!A:A,'Risk'!G:G, "not found")</f>
        <v>not found</v>
      </c>
    </row>
    <row r="113" spans="1:20" x14ac:dyDescent="0.25">
      <c r="A113" s="4" t="s">
        <v>113</v>
      </c>
      <c r="B113" s="1"/>
      <c r="C113" s="1"/>
      <c r="D113" s="1"/>
      <c r="E113" s="1">
        <v>71</v>
      </c>
      <c r="F113" s="1"/>
      <c r="G113" s="1">
        <v>72.099999999999994</v>
      </c>
      <c r="H113" s="1">
        <v>73</v>
      </c>
      <c r="I113" s="1">
        <v>78.5</v>
      </c>
      <c r="J113" s="1"/>
      <c r="K113" s="1"/>
      <c r="L113" s="1">
        <v>85.3</v>
      </c>
      <c r="M113" s="1">
        <v>100</v>
      </c>
      <c r="N113" s="1">
        <v>82.3</v>
      </c>
      <c r="O113" s="1">
        <v>94.3</v>
      </c>
      <c r="P113" s="1">
        <v>93.7</v>
      </c>
      <c r="Q113" s="1"/>
      <c r="R113" s="1">
        <v>83.355555555555554</v>
      </c>
      <c r="S113">
        <f>_xlfn.XLOOKUP(A113,'Risk'!A:A,'Risk'!D:D, "not found")</f>
        <v>0</v>
      </c>
      <c r="T113">
        <f>_xlfn.XLOOKUP(A113,'Risk'!A:A,'Risk'!G:G, "not found")</f>
        <v>0</v>
      </c>
    </row>
    <row r="114" spans="1:20" x14ac:dyDescent="0.25">
      <c r="A114" s="4" t="s">
        <v>114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>
        <f>_xlfn.XLOOKUP(A114,'Risk'!A:A,'Risk'!D:D, "not found")</f>
        <v>0</v>
      </c>
      <c r="T114">
        <f>_xlfn.XLOOKUP(A114,'Risk'!A:A,'Risk'!G:G, "not found")</f>
        <v>0</v>
      </c>
    </row>
    <row r="115" spans="1:20" x14ac:dyDescent="0.25">
      <c r="A115" s="4" t="s">
        <v>115</v>
      </c>
      <c r="B115" s="1"/>
      <c r="C115" s="1"/>
      <c r="D115" s="1"/>
      <c r="E115" s="1"/>
      <c r="F115" s="1"/>
      <c r="G115" s="1"/>
      <c r="H115" s="1">
        <v>100</v>
      </c>
      <c r="I115" s="1">
        <v>100</v>
      </c>
      <c r="J115" s="1">
        <v>100</v>
      </c>
      <c r="K115" s="1">
        <v>87.7</v>
      </c>
      <c r="L115" s="1">
        <v>99</v>
      </c>
      <c r="M115" s="1">
        <v>99.1</v>
      </c>
      <c r="N115" s="1">
        <v>98.9</v>
      </c>
      <c r="O115" s="1">
        <v>99.3</v>
      </c>
      <c r="P115" s="1">
        <v>99.6</v>
      </c>
      <c r="Q115" s="1"/>
      <c r="R115" s="1">
        <v>98.177777777777763</v>
      </c>
      <c r="S115" t="str">
        <f>_xlfn.XLOOKUP(A115,'Risk'!A:A,'Risk'!D:D, "not found")</f>
        <v>not found</v>
      </c>
      <c r="T115" t="str">
        <f>_xlfn.XLOOKUP(A115,'Risk'!A:A,'Risk'!G:G, "not found")</f>
        <v>not found</v>
      </c>
    </row>
    <row r="116" spans="1:20" x14ac:dyDescent="0.25">
      <c r="A116" s="4" t="s">
        <v>116</v>
      </c>
      <c r="B116" s="1"/>
      <c r="C116" s="1"/>
      <c r="D116" s="1"/>
      <c r="E116" s="1">
        <v>30.1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>
        <v>30.1</v>
      </c>
      <c r="S116" t="str">
        <f>_xlfn.XLOOKUP(A116,'Risk'!A:A,'Risk'!D:D, "not found")</f>
        <v>not found</v>
      </c>
      <c r="T116" t="str">
        <f>_xlfn.XLOOKUP(A116,'Risk'!A:A,'Risk'!G:G, "not found")</f>
        <v>not found</v>
      </c>
    </row>
    <row r="117" spans="1:20" x14ac:dyDescent="0.25">
      <c r="A117" s="4" t="s">
        <v>117</v>
      </c>
      <c r="B117" s="1"/>
      <c r="C117" s="1"/>
      <c r="D117" s="1"/>
      <c r="E117" s="1">
        <v>74.400000000000006</v>
      </c>
      <c r="F117" s="1"/>
      <c r="G117" s="1">
        <v>75.2</v>
      </c>
      <c r="H117" s="1"/>
      <c r="I117" s="1">
        <v>72.3</v>
      </c>
      <c r="J117" s="1">
        <v>86</v>
      </c>
      <c r="K117" s="1">
        <v>84.3</v>
      </c>
      <c r="L117" s="1"/>
      <c r="M117" s="1"/>
      <c r="N117" s="1"/>
      <c r="O117" s="1"/>
      <c r="P117" s="1"/>
      <c r="Q117" s="1"/>
      <c r="R117" s="1">
        <v>78.440000000000012</v>
      </c>
      <c r="S117">
        <f>_xlfn.XLOOKUP(A117,'Risk'!A:A,'Risk'!D:D, "not found")</f>
        <v>28.5</v>
      </c>
      <c r="T117">
        <f>_xlfn.XLOOKUP(A117,'Risk'!A:A,'Risk'!G:G, "not found")</f>
        <v>49</v>
      </c>
    </row>
    <row r="118" spans="1:20" x14ac:dyDescent="0.25">
      <c r="A118" s="4" t="s">
        <v>118</v>
      </c>
      <c r="B118" s="1"/>
      <c r="C118" s="1"/>
      <c r="D118" s="1"/>
      <c r="E118" s="1"/>
      <c r="F118" s="1"/>
      <c r="G118" s="1"/>
      <c r="H118" s="1"/>
      <c r="I118" s="1"/>
      <c r="J118" s="1">
        <v>73.099999999999994</v>
      </c>
      <c r="K118" s="1">
        <v>87</v>
      </c>
      <c r="L118" s="1"/>
      <c r="M118" s="1">
        <v>92.2</v>
      </c>
      <c r="N118" s="1">
        <v>99.5</v>
      </c>
      <c r="O118" s="1">
        <v>99.7</v>
      </c>
      <c r="P118" s="1">
        <v>100</v>
      </c>
      <c r="Q118" s="1"/>
      <c r="R118" s="1">
        <v>91.916666666666671</v>
      </c>
      <c r="S118" t="str">
        <f>_xlfn.XLOOKUP(A118,'Risk'!A:A,'Risk'!D:D, "not found")</f>
        <v>not found</v>
      </c>
      <c r="T118" t="str">
        <f>_xlfn.XLOOKUP(A118,'Risk'!A:A,'Risk'!G:G, "not found")</f>
        <v>not found</v>
      </c>
    </row>
    <row r="119" spans="1:20" x14ac:dyDescent="0.25">
      <c r="A119" s="4" t="s">
        <v>119</v>
      </c>
      <c r="B119" s="1"/>
      <c r="C119" s="1"/>
      <c r="D119" s="1"/>
      <c r="E119" s="1"/>
      <c r="F119" s="1"/>
      <c r="G119" s="1"/>
      <c r="H119" s="1">
        <v>45</v>
      </c>
      <c r="I119" s="1">
        <v>44.6</v>
      </c>
      <c r="J119" s="1"/>
      <c r="K119" s="1"/>
      <c r="L119" s="1"/>
      <c r="M119" s="1">
        <v>86</v>
      </c>
      <c r="N119" s="1">
        <v>99.7</v>
      </c>
      <c r="O119" s="1"/>
      <c r="P119" s="1">
        <v>100</v>
      </c>
      <c r="Q119" s="1"/>
      <c r="R119" s="1">
        <v>75.06</v>
      </c>
      <c r="S119" t="str">
        <f>_xlfn.XLOOKUP(A119,'Risk'!A:A,'Risk'!D:D, "not found")</f>
        <v>not found</v>
      </c>
      <c r="T119" t="str">
        <f>_xlfn.XLOOKUP(A119,'Risk'!A:A,'Risk'!G:G, "not found")</f>
        <v>not found</v>
      </c>
    </row>
    <row r="120" spans="1:20" x14ac:dyDescent="0.25">
      <c r="A120" s="4" t="s">
        <v>120</v>
      </c>
      <c r="B120" s="1"/>
      <c r="C120" s="1"/>
      <c r="D120" s="1"/>
      <c r="E120" s="1"/>
      <c r="F120" s="1"/>
      <c r="G120" s="1"/>
      <c r="H120" s="1"/>
      <c r="I120" s="1"/>
      <c r="J120" s="1"/>
      <c r="K120" s="1">
        <v>100</v>
      </c>
      <c r="L120" s="1"/>
      <c r="M120" s="1"/>
      <c r="N120" s="1">
        <v>100</v>
      </c>
      <c r="O120" s="1"/>
      <c r="P120" s="1"/>
      <c r="Q120" s="1"/>
      <c r="R120" s="1">
        <v>100</v>
      </c>
      <c r="S120" t="str">
        <f>_xlfn.XLOOKUP(A120,'Risk'!A:A,'Risk'!D:D, "not found")</f>
        <v>not found</v>
      </c>
      <c r="T120" t="str">
        <f>_xlfn.XLOOKUP(A120,'Risk'!A:A,'Risk'!G:G, "not found")</f>
        <v>not found</v>
      </c>
    </row>
    <row r="121" spans="1:20" x14ac:dyDescent="0.25">
      <c r="A121" s="4" t="s">
        <v>121</v>
      </c>
      <c r="B121" s="1"/>
      <c r="C121" s="1"/>
      <c r="D121" s="1"/>
      <c r="E121" s="1"/>
      <c r="F121" s="1"/>
      <c r="G121" s="1">
        <v>100</v>
      </c>
      <c r="H121" s="1"/>
      <c r="I121" s="1">
        <v>88.7</v>
      </c>
      <c r="J121" s="1">
        <v>100</v>
      </c>
      <c r="K121" s="1">
        <v>47.9</v>
      </c>
      <c r="L121" s="1">
        <v>99</v>
      </c>
      <c r="M121" s="1">
        <v>99.8</v>
      </c>
      <c r="N121" s="1">
        <v>90.9</v>
      </c>
      <c r="O121" s="1">
        <v>98.7</v>
      </c>
      <c r="P121" s="1">
        <v>89.4</v>
      </c>
      <c r="Q121" s="1"/>
      <c r="R121" s="1">
        <v>90.48888888888888</v>
      </c>
      <c r="S121" t="str">
        <f>_xlfn.XLOOKUP(A121,'Risk'!A:A,'Risk'!D:D, "not found")</f>
        <v>not found</v>
      </c>
      <c r="T121" t="str">
        <f>_xlfn.XLOOKUP(A121,'Risk'!A:A,'Risk'!G:G, "not found")</f>
        <v>not found</v>
      </c>
    </row>
    <row r="122" spans="1:20" x14ac:dyDescent="0.25">
      <c r="A122" s="4" t="s">
        <v>122</v>
      </c>
      <c r="B122" s="1"/>
      <c r="C122" s="1"/>
      <c r="D122" s="1"/>
      <c r="E122" s="1">
        <v>98.4</v>
      </c>
      <c r="F122" s="1"/>
      <c r="G122" s="1">
        <v>89.2</v>
      </c>
      <c r="H122" s="1">
        <v>75.400000000000006</v>
      </c>
      <c r="I122" s="1">
        <v>54.7</v>
      </c>
      <c r="J122" s="1"/>
      <c r="K122" s="1">
        <v>100</v>
      </c>
      <c r="L122" s="1">
        <v>86.1</v>
      </c>
      <c r="M122" s="1"/>
      <c r="N122" s="1">
        <v>91.3</v>
      </c>
      <c r="O122" s="1">
        <v>95.6</v>
      </c>
      <c r="P122" s="1">
        <v>100</v>
      </c>
      <c r="Q122" s="1"/>
      <c r="R122" s="1">
        <v>87.855555555555554</v>
      </c>
      <c r="S122">
        <f>_xlfn.XLOOKUP(A122,'Risk'!A:A,'Risk'!D:D, "not found")</f>
        <v>0</v>
      </c>
      <c r="T122">
        <f>_xlfn.XLOOKUP(A122,'Risk'!A:A,'Risk'!G:G, "not found")</f>
        <v>43</v>
      </c>
    </row>
    <row r="123" spans="1:20" x14ac:dyDescent="0.25">
      <c r="A123" s="4" t="s">
        <v>123</v>
      </c>
      <c r="B123" s="1"/>
      <c r="C123" s="1"/>
      <c r="D123" s="1"/>
      <c r="E123" s="1">
        <v>100</v>
      </c>
      <c r="F123" s="1"/>
      <c r="G123" s="1"/>
      <c r="H123" s="1"/>
      <c r="I123" s="1"/>
      <c r="J123" s="1">
        <v>37.5</v>
      </c>
      <c r="K123" s="1">
        <v>42.6</v>
      </c>
      <c r="L123" s="1">
        <v>41.1</v>
      </c>
      <c r="M123" s="1">
        <v>73.2</v>
      </c>
      <c r="N123" s="1">
        <v>58.1</v>
      </c>
      <c r="O123" s="1">
        <v>56.3</v>
      </c>
      <c r="P123" s="1">
        <v>54.2</v>
      </c>
      <c r="Q123" s="1"/>
      <c r="R123" s="1">
        <v>57.875</v>
      </c>
      <c r="S123" t="str">
        <f>_xlfn.XLOOKUP(A123,'Risk'!A:A,'Risk'!D:D, "not found")</f>
        <v>not found</v>
      </c>
      <c r="T123" t="str">
        <f>_xlfn.XLOOKUP(A123,'Risk'!A:A,'Risk'!G:G, "not found")</f>
        <v>not found</v>
      </c>
    </row>
    <row r="124" spans="1:20" x14ac:dyDescent="0.25">
      <c r="A124" s="4" t="s">
        <v>124</v>
      </c>
      <c r="B124" s="1"/>
      <c r="C124" s="1"/>
      <c r="D124" s="1"/>
      <c r="E124" s="1"/>
      <c r="F124" s="1"/>
      <c r="G124" s="1"/>
      <c r="H124" s="1"/>
      <c r="I124" s="1"/>
      <c r="J124" s="1">
        <v>5.2</v>
      </c>
      <c r="K124" s="1">
        <v>11.1</v>
      </c>
      <c r="L124" s="1">
        <v>29.8</v>
      </c>
      <c r="M124" s="1">
        <v>29</v>
      </c>
      <c r="N124" s="1">
        <v>39</v>
      </c>
      <c r="O124" s="1">
        <v>63.1</v>
      </c>
      <c r="P124" s="1">
        <v>77.7</v>
      </c>
      <c r="Q124" s="1"/>
      <c r="R124" s="1">
        <v>36.414285714285711</v>
      </c>
      <c r="S124">
        <f>_xlfn.XLOOKUP(A124,'Risk'!A:A,'Risk'!D:D, "not found")</f>
        <v>21.5</v>
      </c>
      <c r="T124">
        <f>_xlfn.XLOOKUP(A124,'Risk'!A:A,'Risk'!G:G, "not found")</f>
        <v>30</v>
      </c>
    </row>
    <row r="125" spans="1:20" x14ac:dyDescent="0.25">
      <c r="A125" s="4" t="s">
        <v>125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t="str">
        <f>_xlfn.XLOOKUP(A125,'Risk'!A:A,'Risk'!D:D, "not found")</f>
        <v>not found</v>
      </c>
      <c r="T125" t="str">
        <f>_xlfn.XLOOKUP(A125,'Risk'!A:A,'Risk'!G:G, "not found")</f>
        <v>not found</v>
      </c>
    </row>
    <row r="126" spans="1:20" x14ac:dyDescent="0.25">
      <c r="A126" s="4" t="s">
        <v>126</v>
      </c>
      <c r="B126" s="1"/>
      <c r="C126" s="1"/>
      <c r="D126" s="1"/>
      <c r="E126" s="1">
        <v>100</v>
      </c>
      <c r="F126" s="1"/>
      <c r="G126" s="1">
        <v>100</v>
      </c>
      <c r="H126" s="1">
        <v>100</v>
      </c>
      <c r="I126" s="1">
        <v>100</v>
      </c>
      <c r="J126" s="1">
        <v>100</v>
      </c>
      <c r="K126" s="1">
        <v>99.6</v>
      </c>
      <c r="L126" s="1">
        <v>100</v>
      </c>
      <c r="M126" s="1">
        <v>100</v>
      </c>
      <c r="N126" s="1">
        <v>100</v>
      </c>
      <c r="O126" s="1">
        <v>100</v>
      </c>
      <c r="P126" s="1">
        <v>100</v>
      </c>
      <c r="Q126" s="1"/>
      <c r="R126" s="1">
        <v>99.963636363636354</v>
      </c>
      <c r="S126" t="str">
        <f>_xlfn.XLOOKUP(A126,'Risk'!A:A,'Risk'!D:D, "not found")</f>
        <v>not found</v>
      </c>
      <c r="T126" t="str">
        <f>_xlfn.XLOOKUP(A126,'Risk'!A:A,'Risk'!G:G, "not found")</f>
        <v>not found</v>
      </c>
    </row>
    <row r="127" spans="1:20" x14ac:dyDescent="0.25">
      <c r="A127" s="4" t="s">
        <v>127</v>
      </c>
      <c r="B127" s="1"/>
      <c r="C127" s="1"/>
      <c r="D127" s="1"/>
      <c r="E127" s="1"/>
      <c r="F127" s="1"/>
      <c r="G127" s="1">
        <v>0</v>
      </c>
      <c r="H127" s="1"/>
      <c r="I127" s="1"/>
      <c r="J127" s="1"/>
      <c r="K127" s="1"/>
      <c r="L127" s="1"/>
      <c r="M127" s="1">
        <v>6.3</v>
      </c>
      <c r="N127" s="1">
        <v>8.3000000000000007</v>
      </c>
      <c r="O127" s="1">
        <v>64.5</v>
      </c>
      <c r="P127" s="1">
        <v>50.2</v>
      </c>
      <c r="Q127" s="1"/>
      <c r="R127" s="1">
        <v>25.860000000000003</v>
      </c>
      <c r="S127">
        <f>_xlfn.XLOOKUP(A127,'Risk'!A:A,'Risk'!D:D, "not found")</f>
        <v>9</v>
      </c>
      <c r="T127">
        <f>_xlfn.XLOOKUP(A127,'Risk'!A:A,'Risk'!G:G, "not found")</f>
        <v>29.5</v>
      </c>
    </row>
    <row r="128" spans="1:20" x14ac:dyDescent="0.25">
      <c r="A128" s="4" t="s">
        <v>128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>
        <v>0</v>
      </c>
      <c r="O128" s="1"/>
      <c r="P128" s="1"/>
      <c r="Q128" s="1"/>
      <c r="R128" s="1">
        <v>0</v>
      </c>
      <c r="S128" t="str">
        <f>_xlfn.XLOOKUP(A128,'Risk'!A:A,'Risk'!D:D, "not found")</f>
        <v>not found</v>
      </c>
      <c r="T128" t="str">
        <f>_xlfn.XLOOKUP(A128,'Risk'!A:A,'Risk'!G:G, "not found")</f>
        <v>not found</v>
      </c>
    </row>
    <row r="129" spans="1:20" x14ac:dyDescent="0.25">
      <c r="A129" s="4" t="s">
        <v>129</v>
      </c>
      <c r="B129" s="1"/>
      <c r="C129" s="1"/>
      <c r="D129" s="1"/>
      <c r="E129" s="1"/>
      <c r="F129" s="1"/>
      <c r="G129" s="1"/>
      <c r="H129" s="1"/>
      <c r="I129" s="1">
        <v>100</v>
      </c>
      <c r="J129" s="1">
        <v>100</v>
      </c>
      <c r="K129" s="1">
        <v>100</v>
      </c>
      <c r="L129" s="1">
        <v>100</v>
      </c>
      <c r="M129" s="1"/>
      <c r="N129" s="1"/>
      <c r="O129" s="1"/>
      <c r="P129" s="1"/>
      <c r="Q129" s="1"/>
      <c r="R129" s="1">
        <v>100</v>
      </c>
      <c r="S129" t="str">
        <f>_xlfn.XLOOKUP(A129,'Risk'!A:A,'Risk'!D:D, "not found")</f>
        <v>not found</v>
      </c>
      <c r="T129" t="str">
        <f>_xlfn.XLOOKUP(A129,'Risk'!A:A,'Risk'!G:G, "not found")</f>
        <v>not found</v>
      </c>
    </row>
    <row r="130" spans="1:20" x14ac:dyDescent="0.25">
      <c r="A130" s="4" t="s">
        <v>130</v>
      </c>
      <c r="B130" s="1"/>
      <c r="C130" s="1"/>
      <c r="D130" s="1"/>
      <c r="E130" s="1"/>
      <c r="F130" s="1"/>
      <c r="G130" s="1">
        <v>48.1</v>
      </c>
      <c r="H130" s="1"/>
      <c r="I130" s="1">
        <v>80.8</v>
      </c>
      <c r="J130" s="1">
        <v>38.6</v>
      </c>
      <c r="K130" s="1">
        <v>100</v>
      </c>
      <c r="L130" s="1"/>
      <c r="M130" s="1"/>
      <c r="N130" s="1">
        <v>3.3</v>
      </c>
      <c r="O130" s="1">
        <v>4.9000000000000004</v>
      </c>
      <c r="P130" s="1"/>
      <c r="Q130" s="1"/>
      <c r="R130" s="1">
        <v>45.949999999999996</v>
      </c>
      <c r="S130" t="str">
        <f>_xlfn.XLOOKUP(A130,'Risk'!A:A,'Risk'!D:D, "not found")</f>
        <v>not found</v>
      </c>
      <c r="T130" t="str">
        <f>_xlfn.XLOOKUP(A130,'Risk'!A:A,'Risk'!G:G, "not found")</f>
        <v>not found</v>
      </c>
    </row>
    <row r="131" spans="1:20" x14ac:dyDescent="0.25">
      <c r="A131" s="4" t="s">
        <v>131</v>
      </c>
      <c r="B131" s="1"/>
      <c r="C131" s="1"/>
      <c r="D131" s="1"/>
      <c r="E131" s="1"/>
      <c r="F131" s="1"/>
      <c r="G131" s="1">
        <v>8.5</v>
      </c>
      <c r="H131" s="1"/>
      <c r="I131" s="1"/>
      <c r="J131" s="1"/>
      <c r="K131" s="1"/>
      <c r="L131" s="1">
        <v>26</v>
      </c>
      <c r="M131" s="1">
        <v>43.4</v>
      </c>
      <c r="N131" s="1"/>
      <c r="O131" s="1">
        <v>9.3000000000000007</v>
      </c>
      <c r="P131" s="1">
        <v>10.6</v>
      </c>
      <c r="Q131" s="1"/>
      <c r="R131" s="1">
        <v>19.559999999999999</v>
      </c>
      <c r="S131" t="str">
        <f>_xlfn.XLOOKUP(A131,'Risk'!A:A,'Risk'!D:D, "not found")</f>
        <v>not found</v>
      </c>
      <c r="T131" t="str">
        <f>_xlfn.XLOOKUP(A131,'Risk'!A:A,'Risk'!G:G, "not found")</f>
        <v>not found</v>
      </c>
    </row>
    <row r="132" spans="1:20" x14ac:dyDescent="0.25">
      <c r="A132" s="4" t="s">
        <v>132</v>
      </c>
      <c r="B132" s="1"/>
      <c r="C132" s="1"/>
      <c r="D132" s="1"/>
      <c r="E132" s="1"/>
      <c r="F132" s="1"/>
      <c r="G132" s="1">
        <v>74.5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>
        <v>74.5</v>
      </c>
      <c r="S132" t="str">
        <f>_xlfn.XLOOKUP(A132,'Risk'!A:A,'Risk'!D:D, "not found")</f>
        <v>not found</v>
      </c>
      <c r="T132" t="str">
        <f>_xlfn.XLOOKUP(A132,'Risk'!A:A,'Risk'!G:G, "not found")</f>
        <v>not found</v>
      </c>
    </row>
    <row r="133" spans="1:20" x14ac:dyDescent="0.25">
      <c r="A133" s="4" t="s">
        <v>133</v>
      </c>
      <c r="B133" s="1"/>
      <c r="C133" s="1"/>
      <c r="D133" s="1"/>
      <c r="E133" s="1"/>
      <c r="F133" s="1"/>
      <c r="G133" s="1">
        <v>3.3</v>
      </c>
      <c r="H133" s="1"/>
      <c r="I133" s="1"/>
      <c r="J133" s="1">
        <v>0.3</v>
      </c>
      <c r="K133" s="1"/>
      <c r="L133" s="1"/>
      <c r="M133" s="1"/>
      <c r="N133" s="1">
        <v>100</v>
      </c>
      <c r="O133" s="1">
        <v>47</v>
      </c>
      <c r="P133" s="1">
        <v>3.8</v>
      </c>
      <c r="Q133" s="1"/>
      <c r="R133" s="1">
        <v>30.880000000000003</v>
      </c>
      <c r="S133" t="str">
        <f>_xlfn.XLOOKUP(A133,'Risk'!A:A,'Risk'!D:D, "not found")</f>
        <v>not found</v>
      </c>
      <c r="T133" t="str">
        <f>_xlfn.XLOOKUP(A133,'Risk'!A:A,'Risk'!G:G, "not found")</f>
        <v>not found</v>
      </c>
    </row>
    <row r="134" spans="1:20" x14ac:dyDescent="0.25">
      <c r="A134" s="4" t="s">
        <v>134</v>
      </c>
      <c r="B134" s="1"/>
      <c r="C134" s="1"/>
      <c r="D134" s="1"/>
      <c r="E134" s="1">
        <v>45.9</v>
      </c>
      <c r="F134" s="1"/>
      <c r="G134" s="1">
        <v>96</v>
      </c>
      <c r="H134" s="1"/>
      <c r="I134" s="1"/>
      <c r="J134" s="1">
        <v>86.2</v>
      </c>
      <c r="K134" s="1"/>
      <c r="L134" s="1">
        <v>88.7</v>
      </c>
      <c r="M134" s="1">
        <v>95.4</v>
      </c>
      <c r="N134" s="1">
        <v>95.8</v>
      </c>
      <c r="O134" s="1">
        <v>99.3</v>
      </c>
      <c r="P134" s="1">
        <v>99.7</v>
      </c>
      <c r="Q134" s="1"/>
      <c r="R134" s="1">
        <v>88.375000000000014</v>
      </c>
      <c r="S134" t="str">
        <f>_xlfn.XLOOKUP(A134,'Risk'!A:A,'Risk'!D:D, "not found")</f>
        <v>not found</v>
      </c>
      <c r="T134" t="str">
        <f>_xlfn.XLOOKUP(A134,'Risk'!A:A,'Risk'!G:G, "not found")</f>
        <v>not found</v>
      </c>
    </row>
    <row r="135" spans="1:20" x14ac:dyDescent="0.25">
      <c r="A135" s="4" t="s">
        <v>135</v>
      </c>
      <c r="B135" s="1"/>
      <c r="C135" s="1"/>
      <c r="D135" s="1"/>
      <c r="E135" s="1"/>
      <c r="F135" s="1"/>
      <c r="G135" s="1">
        <v>3.3</v>
      </c>
      <c r="H135" s="1"/>
      <c r="I135" s="1"/>
      <c r="J135" s="1"/>
      <c r="K135" s="1">
        <v>9.3000000000000007</v>
      </c>
      <c r="L135" s="1"/>
      <c r="M135" s="1"/>
      <c r="N135" s="1"/>
      <c r="O135" s="1"/>
      <c r="P135" s="1"/>
      <c r="Q135" s="1"/>
      <c r="R135" s="1">
        <v>6.3000000000000007</v>
      </c>
      <c r="S135" t="str">
        <f>_xlfn.XLOOKUP(A135,'Risk'!A:A,'Risk'!D:D, "not found")</f>
        <v>not found</v>
      </c>
      <c r="T135" t="str">
        <f>_xlfn.XLOOKUP(A135,'Risk'!A:A,'Risk'!G:G, "not found")</f>
        <v>not found</v>
      </c>
    </row>
    <row r="136" spans="1:20" x14ac:dyDescent="0.25">
      <c r="A136" s="4" t="s">
        <v>136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t="str">
        <f>_xlfn.XLOOKUP(A136,'Risk'!A:A,'Risk'!D:D, "not found")</f>
        <v>not found</v>
      </c>
      <c r="T136" t="str">
        <f>_xlfn.XLOOKUP(A136,'Risk'!A:A,'Risk'!G:G, "not found")</f>
        <v>not found</v>
      </c>
    </row>
    <row r="137" spans="1:20" x14ac:dyDescent="0.25">
      <c r="A137" s="4" t="s">
        <v>137</v>
      </c>
      <c r="B137" s="1"/>
      <c r="C137" s="1"/>
      <c r="D137" s="1"/>
      <c r="E137" s="1">
        <v>100</v>
      </c>
      <c r="F137" s="1"/>
      <c r="G137" s="1"/>
      <c r="H137" s="1">
        <v>57.7</v>
      </c>
      <c r="I137" s="1"/>
      <c r="J137" s="1">
        <v>100</v>
      </c>
      <c r="K137" s="1">
        <v>97.3</v>
      </c>
      <c r="L137" s="1">
        <v>96</v>
      </c>
      <c r="M137" s="1">
        <v>100</v>
      </c>
      <c r="N137" s="1"/>
      <c r="O137" s="1"/>
      <c r="P137" s="1"/>
      <c r="Q137" s="1"/>
      <c r="R137" s="1">
        <v>91.833333333333329</v>
      </c>
      <c r="S137" t="str">
        <f>_xlfn.XLOOKUP(A137,'Risk'!A:A,'Risk'!D:D, "not found")</f>
        <v>not found</v>
      </c>
      <c r="T137" t="str">
        <f>_xlfn.XLOOKUP(A137,'Risk'!A:A,'Risk'!G:G, "not found")</f>
        <v>not found</v>
      </c>
    </row>
    <row r="138" spans="1:20" x14ac:dyDescent="0.25">
      <c r="A138" s="4" t="s">
        <v>138</v>
      </c>
      <c r="B138" s="1"/>
      <c r="C138" s="1"/>
      <c r="D138" s="1"/>
      <c r="E138" s="1"/>
      <c r="F138" s="1"/>
      <c r="G138" s="1"/>
      <c r="H138" s="1"/>
      <c r="I138" s="1">
        <v>91.6</v>
      </c>
      <c r="J138" s="1">
        <v>95.8</v>
      </c>
      <c r="K138" s="1">
        <v>96.8</v>
      </c>
      <c r="L138" s="1">
        <v>98.5</v>
      </c>
      <c r="M138" s="1"/>
      <c r="N138" s="1">
        <v>99.1</v>
      </c>
      <c r="O138" s="1">
        <v>99.5</v>
      </c>
      <c r="P138" s="1">
        <v>99.6</v>
      </c>
      <c r="Q138" s="1"/>
      <c r="R138" s="1">
        <v>97.271428571428572</v>
      </c>
      <c r="S138" t="str">
        <f>_xlfn.XLOOKUP(A138,'Risk'!A:A,'Risk'!D:D, "not found")</f>
        <v>not found</v>
      </c>
      <c r="T138" t="str">
        <f>_xlfn.XLOOKUP(A138,'Risk'!A:A,'Risk'!G:G, "not found")</f>
        <v>not found</v>
      </c>
    </row>
    <row r="139" spans="1:20" x14ac:dyDescent="0.25">
      <c r="A139" s="4" t="s">
        <v>139</v>
      </c>
      <c r="B139" s="1"/>
      <c r="C139" s="1"/>
      <c r="D139" s="1"/>
      <c r="E139" s="1"/>
      <c r="F139" s="1"/>
      <c r="G139" s="1">
        <v>0</v>
      </c>
      <c r="H139" s="1"/>
      <c r="I139" s="1"/>
      <c r="J139" s="1"/>
      <c r="K139" s="1">
        <v>55.6</v>
      </c>
      <c r="L139" s="1"/>
      <c r="M139" s="1"/>
      <c r="N139" s="1"/>
      <c r="O139" s="1"/>
      <c r="P139" s="1"/>
      <c r="Q139" s="1"/>
      <c r="R139" s="1">
        <v>27.8</v>
      </c>
      <c r="S139">
        <f>_xlfn.XLOOKUP(A139,'Risk'!A:A,'Risk'!D:D, "not found")</f>
        <v>0</v>
      </c>
      <c r="T139">
        <f>_xlfn.XLOOKUP(A139,'Risk'!A:A,'Risk'!G:G, "not found")</f>
        <v>16</v>
      </c>
    </row>
    <row r="140" spans="1:20" x14ac:dyDescent="0.25">
      <c r="A140" s="4" t="s">
        <v>140</v>
      </c>
      <c r="B140" s="1"/>
      <c r="C140" s="1"/>
      <c r="D140" s="1"/>
      <c r="E140" s="1"/>
      <c r="F140" s="1"/>
      <c r="G140" s="1">
        <v>4.5999999999999996</v>
      </c>
      <c r="H140" s="1"/>
      <c r="I140" s="1"/>
      <c r="J140" s="1">
        <v>15</v>
      </c>
      <c r="K140" s="1">
        <v>10.6</v>
      </c>
      <c r="L140" s="1">
        <v>9.6</v>
      </c>
      <c r="M140" s="1">
        <v>16.100000000000001</v>
      </c>
      <c r="N140" s="1">
        <v>9.3000000000000007</v>
      </c>
      <c r="O140" s="1">
        <v>34.5</v>
      </c>
      <c r="P140" s="1">
        <v>40.1</v>
      </c>
      <c r="Q140" s="1"/>
      <c r="R140" s="1">
        <v>17.475000000000001</v>
      </c>
      <c r="S140" t="str">
        <f>_xlfn.XLOOKUP(A140,'Risk'!A:A,'Risk'!D:D, "not found")</f>
        <v>not found</v>
      </c>
      <c r="T140" t="str">
        <f>_xlfn.XLOOKUP(A140,'Risk'!A:A,'Risk'!G:G, "not found")</f>
        <v>not found</v>
      </c>
    </row>
    <row r="141" spans="1:20" x14ac:dyDescent="0.25">
      <c r="A141" s="4" t="s">
        <v>141</v>
      </c>
      <c r="B141" s="1"/>
      <c r="C141" s="1"/>
      <c r="D141" s="1"/>
      <c r="E141" s="1"/>
      <c r="F141" s="1"/>
      <c r="G141" s="1"/>
      <c r="H141" s="1"/>
      <c r="I141" s="1">
        <v>100</v>
      </c>
      <c r="J141" s="1"/>
      <c r="K141" s="1">
        <v>77.400000000000006</v>
      </c>
      <c r="L141" s="1">
        <v>79.8</v>
      </c>
      <c r="M141" s="1">
        <v>95.7</v>
      </c>
      <c r="N141" s="1"/>
      <c r="O141" s="1"/>
      <c r="P141" s="1"/>
      <c r="Q141" s="1"/>
      <c r="R141" s="1">
        <v>88.224999999999994</v>
      </c>
      <c r="S141" t="str">
        <f>_xlfn.XLOOKUP(A141,'Risk'!A:A,'Risk'!D:D, "not found")</f>
        <v>not found</v>
      </c>
      <c r="T141" t="str">
        <f>_xlfn.XLOOKUP(A141,'Risk'!A:A,'Risk'!G:G, "not found")</f>
        <v>not found</v>
      </c>
    </row>
    <row r="142" spans="1:20" x14ac:dyDescent="0.25">
      <c r="A142" s="4" t="s">
        <v>142</v>
      </c>
      <c r="B142" s="1"/>
      <c r="C142" s="1"/>
      <c r="D142" s="1"/>
      <c r="E142" s="1">
        <v>100</v>
      </c>
      <c r="F142" s="1">
        <v>97.8</v>
      </c>
      <c r="G142" s="1"/>
      <c r="H142" s="1"/>
      <c r="I142" s="1"/>
      <c r="J142" s="1"/>
      <c r="K142" s="1"/>
      <c r="L142" s="1"/>
      <c r="M142" s="1">
        <v>95.9</v>
      </c>
      <c r="N142" s="1"/>
      <c r="O142" s="1"/>
      <c r="P142" s="1"/>
      <c r="Q142" s="1"/>
      <c r="R142" s="1">
        <v>97.90000000000002</v>
      </c>
      <c r="S142" t="str">
        <f>_xlfn.XLOOKUP(A142,'Risk'!A:A,'Risk'!D:D, "not found")</f>
        <v>not found</v>
      </c>
      <c r="T142" t="str">
        <f>_xlfn.XLOOKUP(A142,'Risk'!A:A,'Risk'!G:G, "not found")</f>
        <v>not found</v>
      </c>
    </row>
    <row r="143" spans="1:20" x14ac:dyDescent="0.25">
      <c r="A143" s="4" t="s">
        <v>143</v>
      </c>
      <c r="B143" s="1"/>
      <c r="C143" s="1"/>
      <c r="D143" s="1"/>
      <c r="E143" s="1"/>
      <c r="F143" s="1"/>
      <c r="G143" s="1"/>
      <c r="H143" s="1"/>
      <c r="I143" s="1"/>
      <c r="J143" s="1">
        <v>100</v>
      </c>
      <c r="K143" s="1"/>
      <c r="L143" s="1">
        <v>100</v>
      </c>
      <c r="M143" s="1">
        <v>100</v>
      </c>
      <c r="N143" s="1"/>
      <c r="O143" s="1"/>
      <c r="P143" s="1"/>
      <c r="Q143" s="1"/>
      <c r="R143" s="1">
        <v>100</v>
      </c>
      <c r="S143" t="str">
        <f>_xlfn.XLOOKUP(A143,'Risk'!A:A,'Risk'!D:D, "not found")</f>
        <v>not found</v>
      </c>
      <c r="T143" t="str">
        <f>_xlfn.XLOOKUP(A143,'Risk'!A:A,'Risk'!G:G, "not found")</f>
        <v>not found</v>
      </c>
    </row>
    <row r="144" spans="1:20" x14ac:dyDescent="0.25">
      <c r="A144" s="4" t="s">
        <v>144</v>
      </c>
      <c r="B144" s="1"/>
      <c r="C144" s="1"/>
      <c r="D144" s="1"/>
      <c r="E144" s="1"/>
      <c r="F144" s="1"/>
      <c r="G144" s="1"/>
      <c r="H144" s="1"/>
      <c r="I144" s="1"/>
      <c r="J144" s="1">
        <v>15</v>
      </c>
      <c r="K144" s="1">
        <v>17</v>
      </c>
      <c r="L144" s="1">
        <v>14.1</v>
      </c>
      <c r="M144" s="1">
        <v>43.3</v>
      </c>
      <c r="N144" s="1"/>
      <c r="O144" s="1">
        <v>57.3</v>
      </c>
      <c r="P144" s="1">
        <v>87</v>
      </c>
      <c r="Q144" s="1"/>
      <c r="R144" s="1">
        <v>38.949999999999996</v>
      </c>
      <c r="S144">
        <f>_xlfn.XLOOKUP(A144,'Risk'!A:A,'Risk'!D:D, "not found")</f>
        <v>25</v>
      </c>
      <c r="T144">
        <f>_xlfn.XLOOKUP(A144,'Risk'!A:A,'Risk'!G:G, "not found")</f>
        <v>39</v>
      </c>
    </row>
    <row r="145" spans="1:20" x14ac:dyDescent="0.25">
      <c r="A145" s="4" t="s">
        <v>145</v>
      </c>
      <c r="B145" s="1"/>
      <c r="C145" s="1"/>
      <c r="D145" s="1"/>
      <c r="E145" s="1"/>
      <c r="F145" s="1"/>
      <c r="G145" s="1"/>
      <c r="H145" s="1">
        <v>96.6</v>
      </c>
      <c r="I145" s="1"/>
      <c r="J145" s="1"/>
      <c r="K145" s="1">
        <v>95.9</v>
      </c>
      <c r="L145" s="1">
        <v>97.8</v>
      </c>
      <c r="M145" s="1">
        <v>92.5</v>
      </c>
      <c r="N145" s="1">
        <v>92.5</v>
      </c>
      <c r="O145" s="1">
        <v>93.4</v>
      </c>
      <c r="P145" s="1">
        <v>90.2</v>
      </c>
      <c r="Q145" s="1"/>
      <c r="R145" s="1">
        <v>94.128571428571448</v>
      </c>
      <c r="S145">
        <f>_xlfn.XLOOKUP(A145,'Risk'!A:A,'Risk'!D:D, "not found")</f>
        <v>47</v>
      </c>
      <c r="T145">
        <f>_xlfn.XLOOKUP(A145,'Risk'!A:A,'Risk'!G:G, "not found")</f>
        <v>44</v>
      </c>
    </row>
    <row r="146" spans="1:20" x14ac:dyDescent="0.25">
      <c r="A146" s="4" t="s">
        <v>146</v>
      </c>
      <c r="B146" s="1"/>
      <c r="C146" s="1"/>
      <c r="D146" s="1"/>
      <c r="E146" s="1">
        <v>100</v>
      </c>
      <c r="F146" s="1"/>
      <c r="G146" s="1">
        <v>100</v>
      </c>
      <c r="H146" s="1">
        <v>100</v>
      </c>
      <c r="I146" s="1">
        <v>100</v>
      </c>
      <c r="J146" s="1"/>
      <c r="K146" s="1">
        <v>100</v>
      </c>
      <c r="L146" s="1">
        <v>100</v>
      </c>
      <c r="M146" s="1">
        <v>100</v>
      </c>
      <c r="N146" s="1">
        <v>100</v>
      </c>
      <c r="O146" s="1">
        <v>100</v>
      </c>
      <c r="P146" s="1">
        <v>33.299999999999997</v>
      </c>
      <c r="Q146" s="1"/>
      <c r="R146" s="1">
        <v>93.33</v>
      </c>
      <c r="S146" t="str">
        <f>_xlfn.XLOOKUP(A146,'Risk'!A:A,'Risk'!D:D, "not found")</f>
        <v>not found</v>
      </c>
      <c r="T146" t="str">
        <f>_xlfn.XLOOKUP(A146,'Risk'!A:A,'Risk'!G:G, "not found")</f>
        <v>not found</v>
      </c>
    </row>
    <row r="147" spans="1:20" x14ac:dyDescent="0.25">
      <c r="A147" s="4" t="s">
        <v>147</v>
      </c>
      <c r="B147" s="1"/>
      <c r="C147" s="1"/>
      <c r="D147" s="1"/>
      <c r="E147" s="1">
        <v>95.5</v>
      </c>
      <c r="F147" s="1"/>
      <c r="G147" s="1">
        <v>96.7</v>
      </c>
      <c r="H147" s="1"/>
      <c r="I147" s="1">
        <v>97.9</v>
      </c>
      <c r="J147" s="1"/>
      <c r="K147" s="1"/>
      <c r="L147" s="1">
        <v>0.1</v>
      </c>
      <c r="M147" s="1"/>
      <c r="N147" s="1"/>
      <c r="O147" s="1"/>
      <c r="P147" s="1"/>
      <c r="Q147" s="1"/>
      <c r="R147" s="1">
        <v>72.550000000000011</v>
      </c>
      <c r="S147" t="str">
        <f>_xlfn.XLOOKUP(A147,'Risk'!A:A,'Risk'!D:D, "not found")</f>
        <v>not found</v>
      </c>
      <c r="T147" t="str">
        <f>_xlfn.XLOOKUP(A147,'Risk'!A:A,'Risk'!G:G, "not found")</f>
        <v>not found</v>
      </c>
    </row>
    <row r="148" spans="1:20" x14ac:dyDescent="0.25">
      <c r="A148" s="4" t="s">
        <v>148</v>
      </c>
      <c r="B148" s="1"/>
      <c r="C148" s="1">
        <v>36.9</v>
      </c>
      <c r="D148" s="1"/>
      <c r="E148" s="1"/>
      <c r="F148" s="1"/>
      <c r="G148" s="1">
        <v>44.9</v>
      </c>
      <c r="H148" s="1"/>
      <c r="I148" s="1"/>
      <c r="J148" s="1"/>
      <c r="K148" s="1">
        <v>98</v>
      </c>
      <c r="L148" s="1">
        <v>34.299999999999997</v>
      </c>
      <c r="M148" s="1">
        <v>38.700000000000003</v>
      </c>
      <c r="N148" s="1">
        <v>42</v>
      </c>
      <c r="O148" s="1">
        <v>66.099999999999994</v>
      </c>
      <c r="P148" s="1">
        <v>72.599999999999994</v>
      </c>
      <c r="Q148" s="1"/>
      <c r="R148" s="1">
        <v>54.1875</v>
      </c>
      <c r="S148">
        <f>_xlfn.XLOOKUP(A148,'Risk'!A:A,'Risk'!D:D, "not found")</f>
        <v>25.5</v>
      </c>
      <c r="T148">
        <f>_xlfn.XLOOKUP(A148,'Risk'!A:A,'Risk'!G:G, "not found")</f>
        <v>45.5</v>
      </c>
    </row>
    <row r="149" spans="1:20" x14ac:dyDescent="0.25">
      <c r="A149" s="4" t="s">
        <v>149</v>
      </c>
      <c r="B149" s="1"/>
      <c r="C149" s="1"/>
      <c r="D149" s="1"/>
      <c r="E149" s="1"/>
      <c r="F149" s="1"/>
      <c r="G149" s="1">
        <v>96</v>
      </c>
      <c r="H149" s="1"/>
      <c r="I149" s="1">
        <v>82.6</v>
      </c>
      <c r="J149" s="1">
        <v>98.9</v>
      </c>
      <c r="K149" s="1"/>
      <c r="L149" s="1">
        <v>96.7</v>
      </c>
      <c r="M149" s="1"/>
      <c r="N149" s="1">
        <v>97.9</v>
      </c>
      <c r="O149" s="1">
        <v>97.4</v>
      </c>
      <c r="P149" s="1">
        <v>100</v>
      </c>
      <c r="Q149" s="1"/>
      <c r="R149" s="1">
        <v>95.642857142857139</v>
      </c>
      <c r="S149" t="str">
        <f>_xlfn.XLOOKUP(A149,'Risk'!A:A,'Risk'!D:D, "not found")</f>
        <v>not found</v>
      </c>
      <c r="T149" t="str">
        <f>_xlfn.XLOOKUP(A149,'Risk'!A:A,'Risk'!G:G, "not found")</f>
        <v>not found</v>
      </c>
    </row>
    <row r="150" spans="1:20" x14ac:dyDescent="0.25">
      <c r="A150" s="4" t="s">
        <v>150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>
        <v>100</v>
      </c>
      <c r="M150" s="1"/>
      <c r="N150" s="1"/>
      <c r="O150" s="1"/>
      <c r="P150" s="1"/>
      <c r="Q150" s="1"/>
      <c r="R150" s="1">
        <v>100</v>
      </c>
      <c r="S150" t="str">
        <f>_xlfn.XLOOKUP(A150,'Risk'!A:A,'Risk'!D:D, "not found")</f>
        <v>not found</v>
      </c>
      <c r="T150" t="str">
        <f>_xlfn.XLOOKUP(A150,'Risk'!A:A,'Risk'!G:G, "not found")</f>
        <v>not found</v>
      </c>
    </row>
    <row r="151" spans="1:20" x14ac:dyDescent="0.25">
      <c r="A151" s="4" t="s">
        <v>151</v>
      </c>
      <c r="B151" s="1"/>
      <c r="C151" s="1"/>
      <c r="D151" s="1"/>
      <c r="E151" s="1"/>
      <c r="F151" s="1"/>
      <c r="G151" s="1"/>
      <c r="H151" s="1">
        <v>46.4</v>
      </c>
      <c r="I151" s="1"/>
      <c r="J151" s="1">
        <v>22.3</v>
      </c>
      <c r="K151" s="1">
        <v>100</v>
      </c>
      <c r="L151" s="1">
        <v>0</v>
      </c>
      <c r="M151" s="1">
        <v>82.1</v>
      </c>
      <c r="N151" s="1">
        <v>42.9</v>
      </c>
      <c r="O151" s="1"/>
      <c r="P151" s="1"/>
      <c r="Q151" s="1"/>
      <c r="R151" s="1">
        <v>48.949999999999996</v>
      </c>
      <c r="S151" t="str">
        <f>_xlfn.XLOOKUP(A151,'Risk'!A:A,'Risk'!D:D, "not found")</f>
        <v>not found</v>
      </c>
      <c r="T151" t="str">
        <f>_xlfn.XLOOKUP(A151,'Risk'!A:A,'Risk'!G:G, "not found")</f>
        <v>not found</v>
      </c>
    </row>
    <row r="152" spans="1:20" x14ac:dyDescent="0.25">
      <c r="A152" s="4" t="s">
        <v>152</v>
      </c>
      <c r="B152" s="1"/>
      <c r="C152" s="1"/>
      <c r="D152" s="1"/>
      <c r="E152" s="1"/>
      <c r="F152" s="1"/>
      <c r="G152" s="1">
        <v>96.1</v>
      </c>
      <c r="H152" s="1"/>
      <c r="I152" s="1"/>
      <c r="J152" s="1"/>
      <c r="K152" s="1"/>
      <c r="L152" s="1">
        <v>27.1</v>
      </c>
      <c r="M152" s="1">
        <v>30.6</v>
      </c>
      <c r="N152" s="1"/>
      <c r="O152" s="1">
        <v>27</v>
      </c>
      <c r="P152" s="1">
        <v>93.9</v>
      </c>
      <c r="Q152" s="1"/>
      <c r="R152" s="1">
        <v>54.94</v>
      </c>
      <c r="S152" t="str">
        <f>_xlfn.XLOOKUP(A152,'Risk'!A:A,'Risk'!D:D, "not found")</f>
        <v>not found</v>
      </c>
      <c r="T152" t="str">
        <f>_xlfn.XLOOKUP(A152,'Risk'!A:A,'Risk'!G:G, "not found")</f>
        <v>not found</v>
      </c>
    </row>
    <row r="153" spans="1:20" x14ac:dyDescent="0.25">
      <c r="A153" s="4" t="s">
        <v>153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t="str">
        <f>_xlfn.XLOOKUP(A153,'Risk'!A:A,'Risk'!D:D, "not found")</f>
        <v>not found</v>
      </c>
      <c r="T153" t="str">
        <f>_xlfn.XLOOKUP(A153,'Risk'!A:A,'Risk'!G:G, "not found")</f>
        <v>not found</v>
      </c>
    </row>
    <row r="154" spans="1:20" x14ac:dyDescent="0.25">
      <c r="A154" s="4" t="s">
        <v>154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t="str">
        <f>_xlfn.XLOOKUP(A154,'Risk'!A:A,'Risk'!D:D, "not found")</f>
        <v>not found</v>
      </c>
      <c r="T154" t="str">
        <f>_xlfn.XLOOKUP(A154,'Risk'!A:A,'Risk'!G:G, "not found")</f>
        <v>not found</v>
      </c>
    </row>
    <row r="155" spans="1:20" x14ac:dyDescent="0.25">
      <c r="A155" s="4" t="s">
        <v>155</v>
      </c>
      <c r="B155" s="1"/>
      <c r="C155" s="1"/>
      <c r="D155" s="1"/>
      <c r="E155" s="1"/>
      <c r="F155" s="1"/>
      <c r="G155" s="1">
        <v>43.3</v>
      </c>
      <c r="H155" s="1">
        <v>43.1</v>
      </c>
      <c r="I155" s="1">
        <v>27.6</v>
      </c>
      <c r="J155" s="1">
        <v>36.299999999999997</v>
      </c>
      <c r="K155" s="1">
        <v>50.2</v>
      </c>
      <c r="L155" s="1">
        <v>38.799999999999997</v>
      </c>
      <c r="M155" s="1">
        <v>82.1</v>
      </c>
      <c r="N155" s="1">
        <v>56</v>
      </c>
      <c r="O155" s="1">
        <v>56.4</v>
      </c>
      <c r="P155" s="1">
        <v>65</v>
      </c>
      <c r="Q155" s="1"/>
      <c r="R155" s="1">
        <v>49.879999999999995</v>
      </c>
      <c r="S155">
        <f>_xlfn.XLOOKUP(A155,'Risk'!A:A,'Risk'!D:D, "not found")</f>
        <v>30.5</v>
      </c>
      <c r="T155">
        <f>_xlfn.XLOOKUP(A155,'Risk'!A:A,'Risk'!G:G, "not found")</f>
        <v>35.5</v>
      </c>
    </row>
    <row r="156" spans="1:20" x14ac:dyDescent="0.25">
      <c r="A156" s="4" t="s">
        <v>156</v>
      </c>
      <c r="B156" s="1"/>
      <c r="C156" s="1"/>
      <c r="D156" s="1"/>
      <c r="E156" s="1">
        <v>12.6</v>
      </c>
      <c r="F156" s="1"/>
      <c r="G156" s="1">
        <v>56.1</v>
      </c>
      <c r="H156" s="1">
        <v>82.2</v>
      </c>
      <c r="I156" s="1">
        <v>95.7</v>
      </c>
      <c r="J156" s="1">
        <v>93.4</v>
      </c>
      <c r="K156" s="1">
        <v>91.2</v>
      </c>
      <c r="L156" s="1">
        <v>99.1</v>
      </c>
      <c r="M156" s="1">
        <v>89.6</v>
      </c>
      <c r="N156" s="1">
        <v>98.7</v>
      </c>
      <c r="O156" s="1">
        <v>97.8</v>
      </c>
      <c r="P156" s="1">
        <v>90.6</v>
      </c>
      <c r="Q156" s="1"/>
      <c r="R156" s="1">
        <v>82.454545454545453</v>
      </c>
      <c r="S156">
        <f>_xlfn.XLOOKUP(A156,'Risk'!A:A,'Risk'!D:D, "not found")</f>
        <v>40.5</v>
      </c>
      <c r="T156">
        <f>_xlfn.XLOOKUP(A156,'Risk'!A:A,'Risk'!G:G, "not found")</f>
        <v>49.5</v>
      </c>
    </row>
    <row r="157" spans="1:20" x14ac:dyDescent="0.25">
      <c r="A157" s="4" t="s">
        <v>158</v>
      </c>
      <c r="B157" s="1"/>
      <c r="C157" s="1">
        <v>61.7</v>
      </c>
      <c r="D157" s="1">
        <v>83.333333333333329</v>
      </c>
      <c r="E157" s="1">
        <v>68.524074074074065</v>
      </c>
      <c r="F157" s="1">
        <v>69.266666666666666</v>
      </c>
      <c r="G157" s="1">
        <v>62.887323943661968</v>
      </c>
      <c r="H157" s="1">
        <v>74.917118644067784</v>
      </c>
      <c r="I157" s="1">
        <v>72.238095238095255</v>
      </c>
      <c r="J157" s="1">
        <v>67.469729729729721</v>
      </c>
      <c r="K157" s="1">
        <v>66.821590909090915</v>
      </c>
      <c r="L157" s="1">
        <v>66.816666666666706</v>
      </c>
      <c r="M157" s="1">
        <v>67.550000000000011</v>
      </c>
      <c r="N157" s="1">
        <v>66.084146341463409</v>
      </c>
      <c r="O157" s="1">
        <v>67.515189873417725</v>
      </c>
      <c r="P157" s="1">
        <v>66.703797468354438</v>
      </c>
      <c r="Q157" s="1"/>
      <c r="R157" s="1">
        <v>67.757832929782069</v>
      </c>
    </row>
    <row r="163" spans="1:25" x14ac:dyDescent="0.25">
      <c r="A163" t="s">
        <v>157</v>
      </c>
      <c r="B163" t="s">
        <v>171</v>
      </c>
      <c r="C163" t="s">
        <v>172</v>
      </c>
      <c r="D163" t="s">
        <v>173</v>
      </c>
      <c r="E163" t="s">
        <v>174</v>
      </c>
      <c r="F163" t="s">
        <v>175</v>
      </c>
      <c r="G163" t="s">
        <v>176</v>
      </c>
      <c r="H163" t="s">
        <v>177</v>
      </c>
      <c r="I163" t="s">
        <v>178</v>
      </c>
      <c r="J163" t="s">
        <v>179</v>
      </c>
      <c r="K163" t="s">
        <v>180</v>
      </c>
      <c r="L163" t="s">
        <v>181</v>
      </c>
      <c r="M163" t="s">
        <v>182</v>
      </c>
      <c r="N163" t="s">
        <v>183</v>
      </c>
      <c r="O163" t="s">
        <v>184</v>
      </c>
      <c r="P163" t="s">
        <v>185</v>
      </c>
      <c r="Q163" t="s">
        <v>160</v>
      </c>
      <c r="R163" t="s">
        <v>158</v>
      </c>
      <c r="S163" t="s">
        <v>166</v>
      </c>
      <c r="T163" t="s">
        <v>169</v>
      </c>
      <c r="V163" s="5" t="s">
        <v>0</v>
      </c>
      <c r="W163" s="6" t="s">
        <v>158</v>
      </c>
      <c r="X163" s="6" t="s">
        <v>166</v>
      </c>
      <c r="Y163" s="13" t="s">
        <v>169</v>
      </c>
    </row>
    <row r="164" spans="1:25" hidden="1" x14ac:dyDescent="0.25">
      <c r="A164" t="s">
        <v>5</v>
      </c>
      <c r="L164">
        <v>83.6</v>
      </c>
      <c r="M164">
        <v>23</v>
      </c>
      <c r="N164">
        <v>14.3</v>
      </c>
      <c r="R164">
        <v>40.299999999999997</v>
      </c>
      <c r="S164" t="s">
        <v>186</v>
      </c>
      <c r="T164" t="s">
        <v>186</v>
      </c>
      <c r="V164" s="7" t="s">
        <v>5</v>
      </c>
      <c r="W164" s="8">
        <v>40.299999999999997</v>
      </c>
      <c r="X164" s="8" t="s">
        <v>186</v>
      </c>
      <c r="Y164" s="12" t="s">
        <v>186</v>
      </c>
    </row>
    <row r="165" spans="1:25" hidden="1" x14ac:dyDescent="0.25">
      <c r="A165" t="s">
        <v>6</v>
      </c>
      <c r="K165">
        <v>64.099999999999994</v>
      </c>
      <c r="R165">
        <v>64.099999999999994</v>
      </c>
      <c r="S165" t="s">
        <v>186</v>
      </c>
      <c r="T165" t="s">
        <v>186</v>
      </c>
      <c r="V165" s="9" t="s">
        <v>6</v>
      </c>
      <c r="W165" s="10">
        <v>64.099999999999994</v>
      </c>
      <c r="X165" s="10" t="s">
        <v>186</v>
      </c>
      <c r="Y165" s="11" t="s">
        <v>186</v>
      </c>
    </row>
    <row r="166" spans="1:25" hidden="1" x14ac:dyDescent="0.25">
      <c r="A166" t="s">
        <v>7</v>
      </c>
      <c r="O166">
        <v>1.7</v>
      </c>
      <c r="P166">
        <v>15.3</v>
      </c>
      <c r="R166">
        <v>8.5</v>
      </c>
      <c r="S166" t="s">
        <v>186</v>
      </c>
      <c r="T166" t="s">
        <v>186</v>
      </c>
      <c r="V166" s="7" t="s">
        <v>7</v>
      </c>
      <c r="W166" s="8">
        <v>8.5</v>
      </c>
      <c r="X166" s="8" t="s">
        <v>186</v>
      </c>
      <c r="Y166" s="12" t="s">
        <v>186</v>
      </c>
    </row>
    <row r="167" spans="1:25" hidden="1" x14ac:dyDescent="0.25">
      <c r="A167" t="s">
        <v>8</v>
      </c>
      <c r="G167">
        <v>100</v>
      </c>
      <c r="I167">
        <v>71</v>
      </c>
      <c r="J167">
        <v>98.2</v>
      </c>
      <c r="K167">
        <v>100</v>
      </c>
      <c r="L167">
        <v>100</v>
      </c>
      <c r="M167">
        <v>100</v>
      </c>
      <c r="N167">
        <v>100</v>
      </c>
      <c r="O167">
        <v>100</v>
      </c>
      <c r="P167">
        <v>100</v>
      </c>
      <c r="R167">
        <v>96.577777777777783</v>
      </c>
      <c r="S167" t="s">
        <v>186</v>
      </c>
      <c r="T167" t="s">
        <v>186</v>
      </c>
      <c r="V167" s="9" t="s">
        <v>8</v>
      </c>
      <c r="W167" s="10">
        <v>96.577777777777783</v>
      </c>
      <c r="X167" s="10" t="s">
        <v>186</v>
      </c>
      <c r="Y167" s="11" t="s">
        <v>186</v>
      </c>
    </row>
    <row r="168" spans="1:25" hidden="1" x14ac:dyDescent="0.25">
      <c r="A168" t="s">
        <v>9</v>
      </c>
      <c r="E168">
        <v>90</v>
      </c>
      <c r="G168">
        <v>90.8</v>
      </c>
      <c r="H168">
        <v>90.9</v>
      </c>
      <c r="J168">
        <v>98</v>
      </c>
      <c r="L168">
        <v>77.599999999999994</v>
      </c>
      <c r="N168">
        <v>82.8</v>
      </c>
      <c r="O168">
        <v>90.8</v>
      </c>
      <c r="P168">
        <v>82.2</v>
      </c>
      <c r="R168">
        <v>87.887500000000003</v>
      </c>
      <c r="S168" t="s">
        <v>186</v>
      </c>
      <c r="T168" t="s">
        <v>186</v>
      </c>
      <c r="V168" s="7" t="s">
        <v>9</v>
      </c>
      <c r="W168" s="8">
        <v>87.887500000000003</v>
      </c>
      <c r="X168" s="8" t="s">
        <v>186</v>
      </c>
      <c r="Y168" s="12" t="s">
        <v>186</v>
      </c>
    </row>
    <row r="169" spans="1:25" hidden="1" x14ac:dyDescent="0.25">
      <c r="A169" t="s">
        <v>10</v>
      </c>
      <c r="E169">
        <v>81.5</v>
      </c>
      <c r="H169">
        <v>85.4</v>
      </c>
      <c r="I169">
        <v>93.3</v>
      </c>
      <c r="K169">
        <v>93.4</v>
      </c>
      <c r="L169">
        <v>94.5</v>
      </c>
      <c r="N169">
        <v>94.5</v>
      </c>
      <c r="O169">
        <v>94.5</v>
      </c>
      <c r="P169">
        <v>94.4</v>
      </c>
      <c r="R169">
        <v>91.4375</v>
      </c>
      <c r="S169" t="s">
        <v>186</v>
      </c>
      <c r="T169" t="s">
        <v>186</v>
      </c>
      <c r="V169" s="9" t="s">
        <v>10</v>
      </c>
      <c r="W169" s="10">
        <v>91.4375</v>
      </c>
      <c r="X169" s="10" t="s">
        <v>186</v>
      </c>
      <c r="Y169" s="11" t="s">
        <v>186</v>
      </c>
    </row>
    <row r="170" spans="1:25" hidden="1" x14ac:dyDescent="0.25">
      <c r="A170" t="s">
        <v>11</v>
      </c>
      <c r="E170">
        <v>100</v>
      </c>
      <c r="R170">
        <v>100</v>
      </c>
      <c r="S170" t="s">
        <v>186</v>
      </c>
      <c r="T170" t="s">
        <v>186</v>
      </c>
      <c r="V170" s="7" t="s">
        <v>11</v>
      </c>
      <c r="W170" s="8">
        <v>100</v>
      </c>
      <c r="X170" s="8" t="s">
        <v>186</v>
      </c>
      <c r="Y170" s="12" t="s">
        <v>186</v>
      </c>
    </row>
    <row r="171" spans="1:25" hidden="1" x14ac:dyDescent="0.25">
      <c r="A171" t="s">
        <v>12</v>
      </c>
      <c r="G171">
        <v>100</v>
      </c>
      <c r="I171">
        <v>91.6</v>
      </c>
      <c r="J171">
        <v>87</v>
      </c>
      <c r="K171">
        <v>87.5</v>
      </c>
      <c r="L171">
        <v>84.9</v>
      </c>
      <c r="R171">
        <v>90.2</v>
      </c>
      <c r="S171" t="s">
        <v>186</v>
      </c>
      <c r="T171" t="s">
        <v>186</v>
      </c>
      <c r="V171" s="9" t="s">
        <v>12</v>
      </c>
      <c r="W171" s="10">
        <v>90.2</v>
      </c>
      <c r="X171" s="10" t="s">
        <v>186</v>
      </c>
      <c r="Y171" s="11" t="s">
        <v>186</v>
      </c>
    </row>
    <row r="172" spans="1:25" hidden="1" x14ac:dyDescent="0.25">
      <c r="A172" t="s">
        <v>13</v>
      </c>
      <c r="O172">
        <v>100</v>
      </c>
      <c r="R172">
        <v>100</v>
      </c>
      <c r="S172" t="s">
        <v>186</v>
      </c>
      <c r="T172" t="s">
        <v>186</v>
      </c>
      <c r="V172" s="7" t="s">
        <v>13</v>
      </c>
      <c r="W172" s="8">
        <v>100</v>
      </c>
      <c r="X172" s="8" t="s">
        <v>186</v>
      </c>
      <c r="Y172" s="12" t="s">
        <v>186</v>
      </c>
    </row>
    <row r="173" spans="1:25" hidden="1" x14ac:dyDescent="0.25">
      <c r="A173" t="s">
        <v>14</v>
      </c>
      <c r="J173">
        <v>31.6</v>
      </c>
      <c r="K173">
        <v>58.3</v>
      </c>
      <c r="L173">
        <v>60.3</v>
      </c>
      <c r="M173">
        <v>73.7</v>
      </c>
      <c r="N173">
        <v>72.3</v>
      </c>
      <c r="O173">
        <v>43.5</v>
      </c>
      <c r="R173">
        <v>56.616666666666667</v>
      </c>
      <c r="S173" t="s">
        <v>186</v>
      </c>
      <c r="T173" t="s">
        <v>186</v>
      </c>
      <c r="V173" s="9" t="s">
        <v>14</v>
      </c>
      <c r="W173" s="10">
        <v>56.616666666666667</v>
      </c>
      <c r="X173" s="10" t="s">
        <v>186</v>
      </c>
      <c r="Y173" s="11" t="s">
        <v>186</v>
      </c>
    </row>
    <row r="174" spans="1:25" hidden="1" x14ac:dyDescent="0.25">
      <c r="A174" t="s">
        <v>15</v>
      </c>
      <c r="G174">
        <v>99.9</v>
      </c>
      <c r="H174">
        <v>82.6</v>
      </c>
      <c r="I174">
        <v>99.5</v>
      </c>
      <c r="J174">
        <v>83</v>
      </c>
      <c r="K174">
        <v>88.1</v>
      </c>
      <c r="L174">
        <v>91.6</v>
      </c>
      <c r="M174">
        <v>99.1</v>
      </c>
      <c r="N174">
        <v>98</v>
      </c>
      <c r="R174">
        <v>92.725000000000009</v>
      </c>
      <c r="S174" t="s">
        <v>186</v>
      </c>
      <c r="T174" t="s">
        <v>186</v>
      </c>
      <c r="V174" s="7" t="s">
        <v>15</v>
      </c>
      <c r="W174" s="8">
        <v>92.725000000000009</v>
      </c>
      <c r="X174" s="8" t="s">
        <v>186</v>
      </c>
      <c r="Y174" s="12" t="s">
        <v>186</v>
      </c>
    </row>
    <row r="175" spans="1:25" hidden="1" x14ac:dyDescent="0.25">
      <c r="A175" t="s">
        <v>16</v>
      </c>
      <c r="E175">
        <v>100</v>
      </c>
      <c r="H175">
        <v>98.1</v>
      </c>
      <c r="I175">
        <v>96.9</v>
      </c>
      <c r="J175">
        <v>99.6</v>
      </c>
      <c r="K175">
        <v>85.5</v>
      </c>
      <c r="L175">
        <v>98.4</v>
      </c>
      <c r="M175">
        <v>99.5</v>
      </c>
      <c r="N175">
        <v>99.8</v>
      </c>
      <c r="O175">
        <v>100</v>
      </c>
      <c r="P175">
        <v>100</v>
      </c>
      <c r="R175">
        <v>97.78</v>
      </c>
      <c r="S175" t="s">
        <v>186</v>
      </c>
      <c r="T175" t="s">
        <v>186</v>
      </c>
      <c r="V175" s="9" t="s">
        <v>16</v>
      </c>
      <c r="W175" s="10">
        <v>97.78</v>
      </c>
      <c r="X175" s="10" t="s">
        <v>186</v>
      </c>
      <c r="Y175" s="11" t="s">
        <v>186</v>
      </c>
    </row>
    <row r="176" spans="1:25" hidden="1" x14ac:dyDescent="0.25">
      <c r="A176" t="s">
        <v>17</v>
      </c>
      <c r="E176">
        <v>91</v>
      </c>
      <c r="G176">
        <v>90.4</v>
      </c>
      <c r="H176">
        <v>92.3</v>
      </c>
      <c r="I176">
        <v>92.8</v>
      </c>
      <c r="J176">
        <v>93.4</v>
      </c>
      <c r="R176">
        <v>91.97999999999999</v>
      </c>
      <c r="S176" t="s">
        <v>186</v>
      </c>
      <c r="T176" t="s">
        <v>186</v>
      </c>
      <c r="V176" s="7" t="s">
        <v>17</v>
      </c>
      <c r="W176" s="8">
        <v>91.97999999999999</v>
      </c>
      <c r="X176" s="8" t="s">
        <v>186</v>
      </c>
      <c r="Y176" s="12" t="s">
        <v>186</v>
      </c>
    </row>
    <row r="177" spans="1:25" x14ac:dyDescent="0.25">
      <c r="A177" t="s">
        <v>18</v>
      </c>
      <c r="H177">
        <v>100</v>
      </c>
      <c r="J177">
        <v>62.4</v>
      </c>
      <c r="K177">
        <v>2.8</v>
      </c>
      <c r="L177">
        <v>0.3</v>
      </c>
      <c r="N177">
        <v>3.1</v>
      </c>
      <c r="R177">
        <v>33.720000000000006</v>
      </c>
      <c r="S177">
        <v>26</v>
      </c>
      <c r="T177">
        <v>28</v>
      </c>
      <c r="V177" s="9" t="s">
        <v>18</v>
      </c>
      <c r="W177" s="10">
        <v>33.720000000000006</v>
      </c>
      <c r="X177" s="10">
        <v>26</v>
      </c>
      <c r="Y177" s="11">
        <v>28</v>
      </c>
    </row>
    <row r="178" spans="1:25" hidden="1" x14ac:dyDescent="0.25">
      <c r="A178" t="s">
        <v>19</v>
      </c>
      <c r="F178">
        <v>95</v>
      </c>
      <c r="G178">
        <v>97.3</v>
      </c>
      <c r="P178">
        <v>98.5</v>
      </c>
      <c r="R178">
        <v>96.933333333333337</v>
      </c>
      <c r="S178" t="s">
        <v>186</v>
      </c>
      <c r="T178" t="s">
        <v>186</v>
      </c>
      <c r="V178" s="7" t="s">
        <v>19</v>
      </c>
      <c r="W178" s="8">
        <v>96.933333333333337</v>
      </c>
      <c r="X178" s="8" t="s">
        <v>186</v>
      </c>
      <c r="Y178" s="12" t="s">
        <v>186</v>
      </c>
    </row>
    <row r="179" spans="1:25" x14ac:dyDescent="0.25">
      <c r="A179" t="s">
        <v>20</v>
      </c>
      <c r="I179">
        <v>58</v>
      </c>
      <c r="J179">
        <v>60</v>
      </c>
      <c r="K179">
        <v>69.099999999999994</v>
      </c>
      <c r="L179">
        <v>99.9</v>
      </c>
      <c r="M179">
        <v>95.9</v>
      </c>
      <c r="N179">
        <v>96</v>
      </c>
      <c r="R179">
        <v>79.816666666666663</v>
      </c>
      <c r="S179">
        <v>0</v>
      </c>
      <c r="T179">
        <v>25</v>
      </c>
      <c r="V179" s="9" t="s">
        <v>20</v>
      </c>
      <c r="W179" s="10">
        <v>79.816666666666663</v>
      </c>
      <c r="X179" s="10">
        <v>0</v>
      </c>
      <c r="Y179" s="11">
        <v>25</v>
      </c>
    </row>
    <row r="180" spans="1:25" hidden="1" x14ac:dyDescent="0.25">
      <c r="A180" t="s">
        <v>21</v>
      </c>
      <c r="J180">
        <v>92.3</v>
      </c>
      <c r="N180">
        <v>70.599999999999994</v>
      </c>
      <c r="P180">
        <v>73.099999999999994</v>
      </c>
      <c r="R180">
        <v>78.666666666666657</v>
      </c>
      <c r="S180" t="s">
        <v>186</v>
      </c>
      <c r="T180" t="s">
        <v>186</v>
      </c>
      <c r="V180" s="7" t="s">
        <v>21</v>
      </c>
      <c r="W180" s="8">
        <v>78.666666666666657</v>
      </c>
      <c r="X180" s="8" t="s">
        <v>186</v>
      </c>
      <c r="Y180" s="12" t="s">
        <v>186</v>
      </c>
    </row>
    <row r="181" spans="1:25" hidden="1" x14ac:dyDescent="0.25">
      <c r="A181" t="s">
        <v>22</v>
      </c>
      <c r="C181">
        <v>86.5</v>
      </c>
      <c r="E181">
        <v>86.4</v>
      </c>
      <c r="H181">
        <v>89.5</v>
      </c>
      <c r="L181">
        <v>88.2</v>
      </c>
      <c r="R181">
        <v>87.649999999999991</v>
      </c>
      <c r="S181" t="s">
        <v>186</v>
      </c>
      <c r="T181" t="s">
        <v>186</v>
      </c>
      <c r="V181" s="9" t="s">
        <v>22</v>
      </c>
      <c r="W181" s="10">
        <v>87.649999999999991</v>
      </c>
      <c r="X181" s="10" t="s">
        <v>186</v>
      </c>
      <c r="Y181" s="11" t="s">
        <v>186</v>
      </c>
    </row>
    <row r="182" spans="1:25" hidden="1" x14ac:dyDescent="0.25">
      <c r="A182" t="s">
        <v>23</v>
      </c>
      <c r="E182">
        <v>100</v>
      </c>
      <c r="G182">
        <v>100</v>
      </c>
      <c r="H182">
        <v>100</v>
      </c>
      <c r="I182">
        <v>100</v>
      </c>
      <c r="J182">
        <v>100</v>
      </c>
      <c r="O182">
        <v>100</v>
      </c>
      <c r="P182">
        <v>100</v>
      </c>
      <c r="R182">
        <v>100</v>
      </c>
      <c r="S182" t="s">
        <v>186</v>
      </c>
      <c r="T182" t="s">
        <v>186</v>
      </c>
      <c r="V182" s="7" t="s">
        <v>23</v>
      </c>
      <c r="W182" s="8">
        <v>100</v>
      </c>
      <c r="X182" s="8" t="s">
        <v>186</v>
      </c>
      <c r="Y182" s="12" t="s">
        <v>186</v>
      </c>
    </row>
    <row r="183" spans="1:25" hidden="1" x14ac:dyDescent="0.25">
      <c r="A183" t="s">
        <v>24</v>
      </c>
      <c r="L183">
        <v>54</v>
      </c>
      <c r="R183">
        <v>54</v>
      </c>
      <c r="S183" t="s">
        <v>186</v>
      </c>
      <c r="T183" t="s">
        <v>186</v>
      </c>
      <c r="V183" s="9" t="s">
        <v>24</v>
      </c>
      <c r="W183" s="10">
        <v>54</v>
      </c>
      <c r="X183" s="10" t="s">
        <v>186</v>
      </c>
      <c r="Y183" s="11" t="s">
        <v>186</v>
      </c>
    </row>
    <row r="184" spans="1:25" x14ac:dyDescent="0.25">
      <c r="A184" t="s">
        <v>25</v>
      </c>
      <c r="F184">
        <v>0.9</v>
      </c>
      <c r="H184">
        <v>100</v>
      </c>
      <c r="J184">
        <v>100</v>
      </c>
      <c r="K184">
        <v>100</v>
      </c>
      <c r="M184">
        <v>100</v>
      </c>
      <c r="N184">
        <v>0.9</v>
      </c>
      <c r="O184">
        <v>100</v>
      </c>
      <c r="P184">
        <v>100</v>
      </c>
      <c r="R184">
        <v>75.224999999999994</v>
      </c>
      <c r="S184">
        <v>44.5</v>
      </c>
      <c r="T184">
        <v>33.5</v>
      </c>
      <c r="V184" s="7" t="s">
        <v>25</v>
      </c>
      <c r="W184" s="8">
        <v>75.224999999999994</v>
      </c>
      <c r="X184" s="8">
        <v>44.5</v>
      </c>
      <c r="Y184" s="12">
        <v>33.5</v>
      </c>
    </row>
    <row r="185" spans="1:25" x14ac:dyDescent="0.25">
      <c r="A185" t="s">
        <v>26</v>
      </c>
      <c r="E185">
        <v>0.7</v>
      </c>
      <c r="G185">
        <v>100</v>
      </c>
      <c r="K185">
        <v>0.7</v>
      </c>
      <c r="L185">
        <v>7.3</v>
      </c>
      <c r="R185">
        <v>27.175000000000001</v>
      </c>
      <c r="S185">
        <v>14</v>
      </c>
      <c r="T185">
        <v>46</v>
      </c>
      <c r="V185" s="9" t="s">
        <v>26</v>
      </c>
      <c r="W185" s="10">
        <v>27.175000000000001</v>
      </c>
      <c r="X185" s="10">
        <v>14</v>
      </c>
      <c r="Y185" s="11">
        <v>46</v>
      </c>
    </row>
    <row r="186" spans="1:25" hidden="1" x14ac:dyDescent="0.25">
      <c r="A186" t="s">
        <v>27</v>
      </c>
      <c r="E186">
        <v>100</v>
      </c>
      <c r="H186">
        <v>93.4</v>
      </c>
      <c r="I186">
        <v>95</v>
      </c>
      <c r="J186">
        <v>51</v>
      </c>
      <c r="K186">
        <v>94.1</v>
      </c>
      <c r="L186">
        <v>100</v>
      </c>
      <c r="R186">
        <v>88.916666666666671</v>
      </c>
      <c r="S186" t="s">
        <v>186</v>
      </c>
      <c r="T186" t="s">
        <v>186</v>
      </c>
      <c r="V186" s="7" t="s">
        <v>27</v>
      </c>
      <c r="W186" s="8">
        <v>88.916666666666671</v>
      </c>
      <c r="X186" s="8" t="s">
        <v>186</v>
      </c>
      <c r="Y186" s="12" t="s">
        <v>186</v>
      </c>
    </row>
    <row r="187" spans="1:25" x14ac:dyDescent="0.25">
      <c r="A187" t="s">
        <v>28</v>
      </c>
      <c r="E187">
        <v>6</v>
      </c>
      <c r="H187">
        <v>39</v>
      </c>
      <c r="I187">
        <v>49.3</v>
      </c>
      <c r="J187">
        <v>41.2</v>
      </c>
      <c r="K187">
        <v>44.9</v>
      </c>
      <c r="L187">
        <v>43.4</v>
      </c>
      <c r="M187">
        <v>54.9</v>
      </c>
      <c r="N187">
        <v>62.9</v>
      </c>
      <c r="O187">
        <v>81.3</v>
      </c>
      <c r="P187">
        <v>79.7</v>
      </c>
      <c r="R187">
        <v>50.26</v>
      </c>
      <c r="S187">
        <v>0</v>
      </c>
      <c r="T187">
        <v>44</v>
      </c>
      <c r="V187" s="9" t="s">
        <v>28</v>
      </c>
      <c r="W187" s="10">
        <v>50.26</v>
      </c>
      <c r="X187" s="10">
        <v>0</v>
      </c>
      <c r="Y187" s="11">
        <v>44</v>
      </c>
    </row>
    <row r="188" spans="1:25" x14ac:dyDescent="0.25">
      <c r="A188" t="s">
        <v>29</v>
      </c>
      <c r="S188">
        <v>40</v>
      </c>
      <c r="T188">
        <v>31.5</v>
      </c>
      <c r="V188" s="7" t="s">
        <v>29</v>
      </c>
      <c r="W188" s="8"/>
      <c r="X188" s="8">
        <v>40</v>
      </c>
      <c r="Y188" s="12">
        <v>31.5</v>
      </c>
    </row>
    <row r="189" spans="1:25" hidden="1" x14ac:dyDescent="0.25">
      <c r="A189" t="s">
        <v>30</v>
      </c>
      <c r="E189">
        <v>53.5</v>
      </c>
      <c r="G189">
        <v>71.900000000000006</v>
      </c>
      <c r="H189">
        <v>82.6</v>
      </c>
      <c r="J189">
        <v>35</v>
      </c>
      <c r="L189">
        <v>48.9</v>
      </c>
      <c r="M189">
        <v>33.299999999999997</v>
      </c>
      <c r="N189">
        <v>56.1</v>
      </c>
      <c r="O189">
        <v>70.599999999999994</v>
      </c>
      <c r="P189">
        <v>55.9</v>
      </c>
      <c r="R189">
        <v>56.422222222222217</v>
      </c>
      <c r="S189" t="s">
        <v>186</v>
      </c>
      <c r="T189" t="s">
        <v>186</v>
      </c>
      <c r="V189" s="9" t="s">
        <v>30</v>
      </c>
      <c r="W189" s="10">
        <v>56.422222222222217</v>
      </c>
      <c r="X189" s="10" t="s">
        <v>186</v>
      </c>
      <c r="Y189" s="11" t="s">
        <v>186</v>
      </c>
    </row>
    <row r="190" spans="1:25" hidden="1" x14ac:dyDescent="0.25">
      <c r="A190" t="s">
        <v>31</v>
      </c>
      <c r="I190">
        <v>100</v>
      </c>
      <c r="J190">
        <v>100</v>
      </c>
      <c r="K190">
        <v>100</v>
      </c>
      <c r="R190">
        <v>100</v>
      </c>
      <c r="S190" t="s">
        <v>186</v>
      </c>
      <c r="T190" t="s">
        <v>186</v>
      </c>
      <c r="V190" s="7" t="s">
        <v>31</v>
      </c>
      <c r="W190" s="8">
        <v>100</v>
      </c>
      <c r="X190" s="8" t="s">
        <v>186</v>
      </c>
      <c r="Y190" s="12" t="s">
        <v>186</v>
      </c>
    </row>
    <row r="191" spans="1:25" hidden="1" x14ac:dyDescent="0.25">
      <c r="A191" t="s">
        <v>32</v>
      </c>
      <c r="E191">
        <v>100</v>
      </c>
      <c r="G191">
        <v>100</v>
      </c>
      <c r="H191">
        <v>100</v>
      </c>
      <c r="K191">
        <v>94.6</v>
      </c>
      <c r="L191">
        <v>91.3</v>
      </c>
      <c r="O191">
        <v>100</v>
      </c>
      <c r="P191">
        <v>100</v>
      </c>
      <c r="R191">
        <v>97.985714285714295</v>
      </c>
      <c r="S191" t="s">
        <v>186</v>
      </c>
      <c r="T191" t="s">
        <v>186</v>
      </c>
      <c r="V191" s="9" t="s">
        <v>32</v>
      </c>
      <c r="W191" s="10">
        <v>97.985714285714295</v>
      </c>
      <c r="X191" s="10" t="s">
        <v>186</v>
      </c>
      <c r="Y191" s="11" t="s">
        <v>186</v>
      </c>
    </row>
    <row r="192" spans="1:25" hidden="1" x14ac:dyDescent="0.25">
      <c r="A192" t="s">
        <v>33</v>
      </c>
      <c r="H192">
        <v>83.5</v>
      </c>
      <c r="I192">
        <v>95.1</v>
      </c>
      <c r="J192">
        <v>96.4</v>
      </c>
      <c r="K192">
        <v>99.5</v>
      </c>
      <c r="P192">
        <v>99.8</v>
      </c>
      <c r="R192">
        <v>94.86</v>
      </c>
      <c r="S192" t="s">
        <v>186</v>
      </c>
      <c r="T192" t="s">
        <v>186</v>
      </c>
      <c r="V192" s="7" t="s">
        <v>33</v>
      </c>
      <c r="W192" s="8">
        <v>94.86</v>
      </c>
      <c r="X192" s="8" t="s">
        <v>186</v>
      </c>
      <c r="Y192" s="12" t="s">
        <v>186</v>
      </c>
    </row>
    <row r="193" spans="1:25" x14ac:dyDescent="0.25">
      <c r="A193" t="s">
        <v>34</v>
      </c>
      <c r="D193">
        <v>62</v>
      </c>
      <c r="G193">
        <v>85.4</v>
      </c>
      <c r="H193">
        <v>73.599999999999994</v>
      </c>
      <c r="I193">
        <v>82.6</v>
      </c>
      <c r="J193">
        <v>82.6</v>
      </c>
      <c r="L193">
        <v>62.2</v>
      </c>
      <c r="M193">
        <v>40.700000000000003</v>
      </c>
      <c r="N193">
        <v>58.8</v>
      </c>
      <c r="O193">
        <v>62.7</v>
      </c>
      <c r="P193">
        <v>74.099999999999994</v>
      </c>
      <c r="R193">
        <v>68.47</v>
      </c>
      <c r="S193">
        <v>0</v>
      </c>
      <c r="T193">
        <v>0</v>
      </c>
      <c r="V193" s="9" t="s">
        <v>34</v>
      </c>
      <c r="W193" s="10">
        <v>68.47</v>
      </c>
      <c r="X193" s="10">
        <v>0</v>
      </c>
      <c r="Y193" s="11">
        <v>0</v>
      </c>
    </row>
    <row r="194" spans="1:25" x14ac:dyDescent="0.25">
      <c r="A194" t="s">
        <v>35</v>
      </c>
      <c r="E194">
        <v>95</v>
      </c>
      <c r="J194">
        <v>0.36</v>
      </c>
      <c r="K194">
        <v>29</v>
      </c>
      <c r="P194">
        <v>63.8</v>
      </c>
      <c r="R194">
        <v>47.04</v>
      </c>
      <c r="S194">
        <v>26</v>
      </c>
      <c r="T194">
        <v>0</v>
      </c>
      <c r="V194" s="7" t="s">
        <v>35</v>
      </c>
      <c r="W194" s="8">
        <v>47.04</v>
      </c>
      <c r="X194" s="8">
        <v>26</v>
      </c>
      <c r="Y194" s="12">
        <v>0</v>
      </c>
    </row>
    <row r="195" spans="1:25" x14ac:dyDescent="0.25">
      <c r="A195" t="s">
        <v>36</v>
      </c>
      <c r="I195">
        <v>0.1</v>
      </c>
      <c r="K195">
        <v>42.7</v>
      </c>
      <c r="M195">
        <v>10.7</v>
      </c>
      <c r="P195">
        <v>12.8</v>
      </c>
      <c r="R195">
        <v>16.574999999999999</v>
      </c>
      <c r="S195">
        <v>36.5</v>
      </c>
      <c r="T195">
        <v>21</v>
      </c>
      <c r="V195" s="9" t="s">
        <v>36</v>
      </c>
      <c r="W195" s="10">
        <v>16.574999999999999</v>
      </c>
      <c r="X195" s="10">
        <v>36.5</v>
      </c>
      <c r="Y195" s="11">
        <v>21</v>
      </c>
    </row>
    <row r="196" spans="1:25" hidden="1" x14ac:dyDescent="0.25">
      <c r="A196" t="s">
        <v>37</v>
      </c>
      <c r="K196">
        <v>100</v>
      </c>
      <c r="L196">
        <v>100</v>
      </c>
      <c r="M196">
        <v>96</v>
      </c>
      <c r="N196">
        <v>100</v>
      </c>
      <c r="R196">
        <v>99</v>
      </c>
      <c r="S196" t="s">
        <v>186</v>
      </c>
      <c r="T196" t="s">
        <v>186</v>
      </c>
      <c r="V196" s="7" t="s">
        <v>37</v>
      </c>
      <c r="W196" s="8">
        <v>99</v>
      </c>
      <c r="X196" s="8" t="s">
        <v>186</v>
      </c>
      <c r="Y196" s="12" t="s">
        <v>186</v>
      </c>
    </row>
    <row r="197" spans="1:25" hidden="1" x14ac:dyDescent="0.25">
      <c r="A197" t="s">
        <v>38</v>
      </c>
      <c r="G197">
        <v>87.7</v>
      </c>
      <c r="H197">
        <v>87</v>
      </c>
      <c r="L197">
        <v>85</v>
      </c>
      <c r="N197">
        <v>76</v>
      </c>
      <c r="O197">
        <v>78</v>
      </c>
      <c r="P197">
        <v>78</v>
      </c>
      <c r="R197">
        <v>81.95</v>
      </c>
      <c r="S197" t="s">
        <v>186</v>
      </c>
      <c r="T197" t="s">
        <v>186</v>
      </c>
      <c r="V197" s="9" t="s">
        <v>38</v>
      </c>
      <c r="W197" s="10">
        <v>81.95</v>
      </c>
      <c r="X197" s="10" t="s">
        <v>186</v>
      </c>
      <c r="Y197" s="11" t="s">
        <v>186</v>
      </c>
    </row>
    <row r="198" spans="1:25" x14ac:dyDescent="0.25">
      <c r="A198" t="s">
        <v>39</v>
      </c>
      <c r="E198">
        <v>92.1</v>
      </c>
      <c r="N198">
        <v>88</v>
      </c>
      <c r="O198">
        <v>87.5</v>
      </c>
      <c r="R198">
        <v>89.2</v>
      </c>
      <c r="S198">
        <v>33</v>
      </c>
      <c r="T198">
        <v>20.5</v>
      </c>
      <c r="V198" s="7" t="s">
        <v>39</v>
      </c>
      <c r="W198" s="8">
        <v>89.2</v>
      </c>
      <c r="X198" s="8">
        <v>33</v>
      </c>
      <c r="Y198" s="12">
        <v>20.5</v>
      </c>
    </row>
    <row r="199" spans="1:25" hidden="1" x14ac:dyDescent="0.25">
      <c r="A199" t="s">
        <v>40</v>
      </c>
      <c r="G199">
        <v>100</v>
      </c>
      <c r="H199">
        <v>100</v>
      </c>
      <c r="I199">
        <v>100</v>
      </c>
      <c r="J199">
        <v>100</v>
      </c>
      <c r="K199">
        <v>99.4</v>
      </c>
      <c r="L199">
        <v>100</v>
      </c>
      <c r="M199">
        <v>100</v>
      </c>
      <c r="N199">
        <v>100</v>
      </c>
      <c r="O199">
        <v>100</v>
      </c>
      <c r="P199">
        <v>100</v>
      </c>
      <c r="R199">
        <v>99.94</v>
      </c>
      <c r="S199" t="s">
        <v>186</v>
      </c>
      <c r="T199" t="s">
        <v>186</v>
      </c>
      <c r="V199" s="9" t="s">
        <v>40</v>
      </c>
      <c r="W199" s="10">
        <v>99.94</v>
      </c>
      <c r="X199" s="10" t="s">
        <v>186</v>
      </c>
      <c r="Y199" s="11" t="s">
        <v>186</v>
      </c>
    </row>
    <row r="200" spans="1:25" hidden="1" x14ac:dyDescent="0.25">
      <c r="A200" t="s">
        <v>41</v>
      </c>
      <c r="H200">
        <v>100</v>
      </c>
      <c r="R200">
        <v>100</v>
      </c>
      <c r="S200" t="s">
        <v>186</v>
      </c>
      <c r="T200" t="s">
        <v>186</v>
      </c>
      <c r="V200" s="7" t="s">
        <v>41</v>
      </c>
      <c r="W200" s="8">
        <v>100</v>
      </c>
      <c r="X200" s="8" t="s">
        <v>186</v>
      </c>
      <c r="Y200" s="12" t="s">
        <v>186</v>
      </c>
    </row>
    <row r="201" spans="1:25" hidden="1" x14ac:dyDescent="0.25">
      <c r="A201" t="s">
        <v>42</v>
      </c>
      <c r="G201">
        <v>100</v>
      </c>
      <c r="R201">
        <v>100</v>
      </c>
      <c r="S201" t="s">
        <v>186</v>
      </c>
      <c r="T201" t="s">
        <v>186</v>
      </c>
      <c r="V201" s="9" t="s">
        <v>42</v>
      </c>
      <c r="W201" s="10">
        <v>100</v>
      </c>
      <c r="X201" s="10" t="s">
        <v>186</v>
      </c>
      <c r="Y201" s="11" t="s">
        <v>186</v>
      </c>
    </row>
    <row r="202" spans="1:25" hidden="1" x14ac:dyDescent="0.25">
      <c r="A202" t="s">
        <v>43</v>
      </c>
      <c r="G202">
        <v>0.2</v>
      </c>
      <c r="I202">
        <v>0.3</v>
      </c>
      <c r="R202">
        <v>0.25</v>
      </c>
      <c r="S202" t="s">
        <v>186</v>
      </c>
      <c r="T202" t="s">
        <v>186</v>
      </c>
      <c r="V202" s="7" t="s">
        <v>43</v>
      </c>
      <c r="W202" s="8">
        <v>0.25</v>
      </c>
      <c r="X202" s="8" t="s">
        <v>186</v>
      </c>
      <c r="Y202" s="12" t="s">
        <v>186</v>
      </c>
    </row>
    <row r="203" spans="1:25" x14ac:dyDescent="0.25">
      <c r="A203" t="s">
        <v>44</v>
      </c>
      <c r="G203">
        <v>2.1</v>
      </c>
      <c r="H203">
        <v>4.2</v>
      </c>
      <c r="K203">
        <v>72.8</v>
      </c>
      <c r="L203">
        <v>31.6</v>
      </c>
      <c r="N203">
        <v>12.1</v>
      </c>
      <c r="O203">
        <v>10.8</v>
      </c>
      <c r="P203">
        <v>4.5999999999999996</v>
      </c>
      <c r="R203">
        <v>19.74285714285714</v>
      </c>
      <c r="S203">
        <v>12.5</v>
      </c>
      <c r="T203">
        <v>18</v>
      </c>
      <c r="V203" s="9" t="s">
        <v>44</v>
      </c>
      <c r="W203" s="10">
        <v>19.74285714285714</v>
      </c>
      <c r="X203" s="10">
        <v>12.5</v>
      </c>
      <c r="Y203" s="11">
        <v>18</v>
      </c>
    </row>
    <row r="204" spans="1:25" hidden="1" x14ac:dyDescent="0.25">
      <c r="A204" t="s">
        <v>45</v>
      </c>
      <c r="G204">
        <v>94.1</v>
      </c>
      <c r="I204">
        <v>98.9</v>
      </c>
      <c r="L204">
        <v>99.8</v>
      </c>
      <c r="R204">
        <v>97.600000000000009</v>
      </c>
      <c r="S204" t="s">
        <v>186</v>
      </c>
      <c r="T204" t="s">
        <v>186</v>
      </c>
      <c r="V204" s="7" t="s">
        <v>45</v>
      </c>
      <c r="W204" s="8">
        <v>97.600000000000009</v>
      </c>
      <c r="X204" s="8" t="s">
        <v>186</v>
      </c>
      <c r="Y204" s="12" t="s">
        <v>186</v>
      </c>
    </row>
    <row r="205" spans="1:25" hidden="1" x14ac:dyDescent="0.25">
      <c r="A205" t="s">
        <v>46</v>
      </c>
      <c r="E205">
        <v>96.5</v>
      </c>
      <c r="F205">
        <v>63.3</v>
      </c>
      <c r="G205">
        <v>11.5</v>
      </c>
      <c r="K205">
        <v>5.6</v>
      </c>
      <c r="R205">
        <v>44.225000000000001</v>
      </c>
      <c r="S205" t="s">
        <v>186</v>
      </c>
      <c r="T205" t="s">
        <v>186</v>
      </c>
      <c r="V205" s="9" t="s">
        <v>46</v>
      </c>
      <c r="W205" s="10">
        <v>44.225000000000001</v>
      </c>
      <c r="X205" s="10" t="s">
        <v>186</v>
      </c>
      <c r="Y205" s="11" t="s">
        <v>186</v>
      </c>
    </row>
    <row r="206" spans="1:25" hidden="1" x14ac:dyDescent="0.25">
      <c r="A206" t="s">
        <v>47</v>
      </c>
      <c r="H206">
        <v>100</v>
      </c>
      <c r="J206">
        <v>99.2</v>
      </c>
      <c r="M206">
        <v>99.6</v>
      </c>
      <c r="N206">
        <v>89.3</v>
      </c>
      <c r="O206">
        <v>99.6</v>
      </c>
      <c r="P206">
        <v>100</v>
      </c>
      <c r="R206">
        <v>97.949999999999989</v>
      </c>
      <c r="S206" t="s">
        <v>186</v>
      </c>
      <c r="T206" t="s">
        <v>186</v>
      </c>
      <c r="V206" s="7" t="s">
        <v>47</v>
      </c>
      <c r="W206" s="8">
        <v>97.949999999999989</v>
      </c>
      <c r="X206" s="8" t="s">
        <v>186</v>
      </c>
      <c r="Y206" s="12" t="s">
        <v>186</v>
      </c>
    </row>
    <row r="207" spans="1:25" x14ac:dyDescent="0.25">
      <c r="A207" t="s">
        <v>48</v>
      </c>
      <c r="I207">
        <v>13.7</v>
      </c>
      <c r="K207">
        <v>16.8</v>
      </c>
      <c r="M207">
        <v>52.1</v>
      </c>
      <c r="N207">
        <v>42.2</v>
      </c>
      <c r="O207">
        <v>50.4</v>
      </c>
      <c r="R207">
        <v>35.04</v>
      </c>
      <c r="S207">
        <v>42</v>
      </c>
      <c r="T207">
        <v>43</v>
      </c>
      <c r="V207" s="9" t="s">
        <v>48</v>
      </c>
      <c r="W207" s="10">
        <v>35.04</v>
      </c>
      <c r="X207" s="10">
        <v>42</v>
      </c>
      <c r="Y207" s="11">
        <v>43</v>
      </c>
    </row>
    <row r="208" spans="1:25" hidden="1" x14ac:dyDescent="0.25">
      <c r="A208" t="s">
        <v>49</v>
      </c>
      <c r="E208">
        <v>24.6</v>
      </c>
      <c r="G208">
        <v>67.8</v>
      </c>
      <c r="N208">
        <v>100</v>
      </c>
      <c r="O208">
        <v>78.099999999999994</v>
      </c>
      <c r="R208">
        <v>67.625</v>
      </c>
      <c r="S208" t="s">
        <v>186</v>
      </c>
      <c r="T208" t="s">
        <v>186</v>
      </c>
      <c r="V208" s="7" t="s">
        <v>49</v>
      </c>
      <c r="W208" s="8">
        <v>67.625</v>
      </c>
      <c r="X208" s="8" t="s">
        <v>186</v>
      </c>
      <c r="Y208" s="12" t="s">
        <v>186</v>
      </c>
    </row>
    <row r="209" spans="1:25" hidden="1" x14ac:dyDescent="0.25">
      <c r="A209" t="s">
        <v>50</v>
      </c>
      <c r="F209">
        <v>63.6</v>
      </c>
      <c r="H209">
        <v>49.7</v>
      </c>
      <c r="I209">
        <v>89.6</v>
      </c>
      <c r="J209">
        <v>91</v>
      </c>
      <c r="K209">
        <v>98.1</v>
      </c>
      <c r="L209">
        <v>90.5</v>
      </c>
      <c r="M209">
        <v>90.5</v>
      </c>
      <c r="N209">
        <v>92.9</v>
      </c>
      <c r="P209">
        <v>75.599999999999994</v>
      </c>
      <c r="R209">
        <v>82.388888888888886</v>
      </c>
      <c r="S209" t="s">
        <v>186</v>
      </c>
      <c r="T209" t="s">
        <v>186</v>
      </c>
      <c r="V209" s="9" t="s">
        <v>50</v>
      </c>
      <c r="W209" s="10">
        <v>82.388888888888886</v>
      </c>
      <c r="X209" s="10" t="s">
        <v>186</v>
      </c>
      <c r="Y209" s="11" t="s">
        <v>186</v>
      </c>
    </row>
    <row r="210" spans="1:25" hidden="1" x14ac:dyDescent="0.25">
      <c r="A210" t="s">
        <v>51</v>
      </c>
      <c r="G210">
        <v>35.799999999999997</v>
      </c>
      <c r="I210">
        <v>75.8</v>
      </c>
      <c r="J210">
        <v>60.3</v>
      </c>
      <c r="K210">
        <v>26.7</v>
      </c>
      <c r="L210">
        <v>37.4</v>
      </c>
      <c r="R210">
        <v>47.199999999999996</v>
      </c>
      <c r="S210" t="s">
        <v>186</v>
      </c>
      <c r="T210" t="s">
        <v>186</v>
      </c>
      <c r="V210" s="7" t="s">
        <v>51</v>
      </c>
      <c r="W210" s="8">
        <v>47.199999999999996</v>
      </c>
      <c r="X210" s="8" t="s">
        <v>186</v>
      </c>
      <c r="Y210" s="12" t="s">
        <v>186</v>
      </c>
    </row>
    <row r="211" spans="1:25" hidden="1" x14ac:dyDescent="0.25">
      <c r="A211" t="s">
        <v>52</v>
      </c>
      <c r="G211">
        <v>0</v>
      </c>
      <c r="L211">
        <v>30.5</v>
      </c>
      <c r="M211">
        <v>70.7</v>
      </c>
      <c r="N211">
        <v>97.2</v>
      </c>
      <c r="O211">
        <v>96.9</v>
      </c>
      <c r="P211">
        <v>83.8</v>
      </c>
      <c r="R211">
        <v>63.183333333333337</v>
      </c>
      <c r="S211" t="s">
        <v>186</v>
      </c>
      <c r="T211" t="s">
        <v>186</v>
      </c>
      <c r="V211" s="9" t="s">
        <v>52</v>
      </c>
      <c r="W211" s="10">
        <v>63.183333333333337</v>
      </c>
      <c r="X211" s="10" t="s">
        <v>186</v>
      </c>
      <c r="Y211" s="11" t="s">
        <v>186</v>
      </c>
    </row>
    <row r="212" spans="1:25" x14ac:dyDescent="0.25">
      <c r="A212" t="s">
        <v>53</v>
      </c>
      <c r="G212">
        <v>34.799999999999997</v>
      </c>
      <c r="J212">
        <v>58.3</v>
      </c>
      <c r="K212">
        <v>97.8</v>
      </c>
      <c r="M212">
        <v>85.2</v>
      </c>
      <c r="O212">
        <v>89.4</v>
      </c>
      <c r="R212">
        <v>73.099999999999994</v>
      </c>
      <c r="S212">
        <v>55.5</v>
      </c>
      <c r="T212">
        <v>52</v>
      </c>
      <c r="V212" s="7" t="s">
        <v>53</v>
      </c>
      <c r="W212" s="8">
        <v>73.099999999999994</v>
      </c>
      <c r="X212" s="8">
        <v>55.5</v>
      </c>
      <c r="Y212" s="12">
        <v>52</v>
      </c>
    </row>
    <row r="213" spans="1:25" x14ac:dyDescent="0.25">
      <c r="A213" t="s">
        <v>54</v>
      </c>
      <c r="E213">
        <v>1.6</v>
      </c>
      <c r="K213">
        <v>28.1</v>
      </c>
      <c r="L213">
        <v>34.5</v>
      </c>
      <c r="N213">
        <v>44.6</v>
      </c>
      <c r="P213">
        <v>61.3</v>
      </c>
      <c r="R213">
        <v>34.020000000000003</v>
      </c>
      <c r="S213">
        <v>31.5</v>
      </c>
      <c r="T213">
        <v>29</v>
      </c>
      <c r="V213" s="9" t="s">
        <v>54</v>
      </c>
      <c r="W213" s="10">
        <v>34.020000000000003</v>
      </c>
      <c r="X213" s="10">
        <v>31.5</v>
      </c>
      <c r="Y213" s="11">
        <v>29</v>
      </c>
    </row>
    <row r="214" spans="1:25" hidden="1" x14ac:dyDescent="0.25">
      <c r="A214" t="s">
        <v>55</v>
      </c>
      <c r="E214">
        <v>100</v>
      </c>
      <c r="G214">
        <v>100</v>
      </c>
      <c r="H214">
        <v>72.8</v>
      </c>
      <c r="I214">
        <v>100</v>
      </c>
      <c r="K214">
        <v>100</v>
      </c>
      <c r="L214">
        <v>100</v>
      </c>
      <c r="R214">
        <v>95.466666666666654</v>
      </c>
      <c r="S214" t="s">
        <v>186</v>
      </c>
      <c r="T214" t="s">
        <v>186</v>
      </c>
      <c r="V214" s="7" t="s">
        <v>55</v>
      </c>
      <c r="W214" s="8">
        <v>95.466666666666654</v>
      </c>
      <c r="X214" s="8" t="s">
        <v>186</v>
      </c>
      <c r="Y214" s="12" t="s">
        <v>186</v>
      </c>
    </row>
    <row r="215" spans="1:25" hidden="1" x14ac:dyDescent="0.25">
      <c r="A215" t="s">
        <v>56</v>
      </c>
      <c r="L215">
        <v>97.4</v>
      </c>
      <c r="R215">
        <v>97.4</v>
      </c>
      <c r="S215" t="s">
        <v>186</v>
      </c>
      <c r="T215" t="s">
        <v>186</v>
      </c>
      <c r="V215" s="9" t="s">
        <v>56</v>
      </c>
      <c r="W215" s="10">
        <v>97.4</v>
      </c>
      <c r="X215" s="10" t="s">
        <v>186</v>
      </c>
      <c r="Y215" s="11" t="s">
        <v>186</v>
      </c>
    </row>
    <row r="216" spans="1:25" x14ac:dyDescent="0.25">
      <c r="A216" t="s">
        <v>57</v>
      </c>
      <c r="E216">
        <v>100</v>
      </c>
      <c r="G216">
        <v>95</v>
      </c>
      <c r="H216">
        <v>95</v>
      </c>
      <c r="I216">
        <v>61.4</v>
      </c>
      <c r="J216">
        <v>44.7</v>
      </c>
      <c r="K216">
        <v>23.9</v>
      </c>
      <c r="L216">
        <v>39.5</v>
      </c>
      <c r="M216">
        <v>13.3</v>
      </c>
      <c r="N216">
        <v>31.1</v>
      </c>
      <c r="O216">
        <v>9.4</v>
      </c>
      <c r="P216">
        <v>23.8</v>
      </c>
      <c r="R216">
        <v>48.827272727272721</v>
      </c>
      <c r="S216">
        <v>47.5</v>
      </c>
      <c r="T216">
        <v>33</v>
      </c>
      <c r="V216" s="7" t="s">
        <v>57</v>
      </c>
      <c r="W216" s="8">
        <v>48.827272727272721</v>
      </c>
      <c r="X216" s="8">
        <v>47.5</v>
      </c>
      <c r="Y216" s="12">
        <v>33</v>
      </c>
    </row>
    <row r="217" spans="1:25" hidden="1" x14ac:dyDescent="0.25">
      <c r="A217" t="s">
        <v>58</v>
      </c>
      <c r="O217">
        <v>43.3</v>
      </c>
      <c r="R217">
        <v>43.3</v>
      </c>
      <c r="S217" t="s">
        <v>186</v>
      </c>
      <c r="T217" t="s">
        <v>186</v>
      </c>
      <c r="V217" s="9" t="s">
        <v>58</v>
      </c>
      <c r="W217" s="10">
        <v>43.3</v>
      </c>
      <c r="X217" s="10" t="s">
        <v>186</v>
      </c>
      <c r="Y217" s="11" t="s">
        <v>186</v>
      </c>
    </row>
    <row r="218" spans="1:25" hidden="1" x14ac:dyDescent="0.25">
      <c r="A218" t="s">
        <v>59</v>
      </c>
      <c r="D218">
        <v>88</v>
      </c>
      <c r="H218">
        <v>88.1</v>
      </c>
      <c r="I218">
        <v>86.1</v>
      </c>
      <c r="J218">
        <v>85.5</v>
      </c>
      <c r="K218">
        <v>87.1</v>
      </c>
      <c r="L218">
        <v>89.1</v>
      </c>
      <c r="M218">
        <v>93.5</v>
      </c>
      <c r="N218">
        <v>92.2</v>
      </c>
      <c r="O218">
        <v>91.6</v>
      </c>
      <c r="P218">
        <v>95</v>
      </c>
      <c r="R218">
        <v>89.62</v>
      </c>
      <c r="S218" t="s">
        <v>186</v>
      </c>
      <c r="T218" t="s">
        <v>186</v>
      </c>
      <c r="V218" s="7" t="s">
        <v>59</v>
      </c>
      <c r="W218" s="8">
        <v>89.62</v>
      </c>
      <c r="X218" s="8" t="s">
        <v>186</v>
      </c>
      <c r="Y218" s="12" t="s">
        <v>186</v>
      </c>
    </row>
    <row r="219" spans="1:25" hidden="1" x14ac:dyDescent="0.25">
      <c r="A219" t="s">
        <v>60</v>
      </c>
      <c r="E219">
        <v>97.1</v>
      </c>
      <c r="I219">
        <v>94.9</v>
      </c>
      <c r="R219">
        <v>96</v>
      </c>
      <c r="S219" t="s">
        <v>186</v>
      </c>
      <c r="T219" t="s">
        <v>186</v>
      </c>
      <c r="V219" s="9" t="s">
        <v>60</v>
      </c>
      <c r="W219" s="10">
        <v>96</v>
      </c>
      <c r="X219" s="10" t="s">
        <v>186</v>
      </c>
      <c r="Y219" s="11" t="s">
        <v>186</v>
      </c>
    </row>
    <row r="220" spans="1:25" x14ac:dyDescent="0.25">
      <c r="A220" t="s">
        <v>61</v>
      </c>
      <c r="G220">
        <v>9</v>
      </c>
      <c r="H220">
        <v>31.93</v>
      </c>
      <c r="I220">
        <v>41.5</v>
      </c>
      <c r="K220">
        <v>33.9</v>
      </c>
      <c r="L220">
        <v>61.8</v>
      </c>
      <c r="M220">
        <v>77.599999999999994</v>
      </c>
      <c r="N220">
        <v>44.6</v>
      </c>
      <c r="O220">
        <v>52.9</v>
      </c>
      <c r="P220">
        <v>56.5</v>
      </c>
      <c r="R220">
        <v>45.525555555555549</v>
      </c>
      <c r="S220">
        <v>22</v>
      </c>
      <c r="T220">
        <v>31</v>
      </c>
      <c r="V220" s="7" t="s">
        <v>61</v>
      </c>
      <c r="W220" s="8">
        <v>45.525555555555549</v>
      </c>
      <c r="X220" s="8">
        <v>22</v>
      </c>
      <c r="Y220" s="12">
        <v>31</v>
      </c>
    </row>
    <row r="221" spans="1:25" hidden="1" x14ac:dyDescent="0.25">
      <c r="A221" t="s">
        <v>62</v>
      </c>
      <c r="S221" t="s">
        <v>186</v>
      </c>
      <c r="T221" t="s">
        <v>186</v>
      </c>
      <c r="V221" s="9" t="s">
        <v>62</v>
      </c>
      <c r="W221" s="10"/>
      <c r="X221" s="10" t="s">
        <v>186</v>
      </c>
      <c r="Y221" s="11" t="s">
        <v>186</v>
      </c>
    </row>
    <row r="222" spans="1:25" hidden="1" x14ac:dyDescent="0.25">
      <c r="A222" t="s">
        <v>63</v>
      </c>
      <c r="G222">
        <v>100</v>
      </c>
      <c r="J222">
        <v>100</v>
      </c>
      <c r="L222">
        <v>100</v>
      </c>
      <c r="M222">
        <v>75.8</v>
      </c>
      <c r="O222">
        <v>78.8</v>
      </c>
      <c r="R222">
        <v>90.92</v>
      </c>
      <c r="S222" t="s">
        <v>186</v>
      </c>
      <c r="T222" t="s">
        <v>186</v>
      </c>
      <c r="V222" s="7" t="s">
        <v>63</v>
      </c>
      <c r="W222" s="8">
        <v>90.92</v>
      </c>
      <c r="X222" s="8" t="s">
        <v>186</v>
      </c>
      <c r="Y222" s="12" t="s">
        <v>186</v>
      </c>
    </row>
    <row r="223" spans="1:25" hidden="1" x14ac:dyDescent="0.25">
      <c r="A223" t="s">
        <v>64</v>
      </c>
      <c r="E223">
        <v>0.8</v>
      </c>
      <c r="G223">
        <v>13.5</v>
      </c>
      <c r="H223">
        <v>20.8</v>
      </c>
      <c r="I223">
        <v>50.9</v>
      </c>
      <c r="K223">
        <v>80.5</v>
      </c>
      <c r="L223">
        <v>48.5</v>
      </c>
      <c r="M223">
        <v>22.4</v>
      </c>
      <c r="N223">
        <v>37.1</v>
      </c>
      <c r="O223">
        <v>36</v>
      </c>
      <c r="P223">
        <v>51.4</v>
      </c>
      <c r="R223">
        <v>36.19</v>
      </c>
      <c r="S223" t="s">
        <v>186</v>
      </c>
      <c r="T223" t="s">
        <v>186</v>
      </c>
      <c r="V223" s="9" t="s">
        <v>64</v>
      </c>
      <c r="W223" s="10">
        <v>36.19</v>
      </c>
      <c r="X223" s="10" t="s">
        <v>186</v>
      </c>
      <c r="Y223" s="11" t="s">
        <v>186</v>
      </c>
    </row>
    <row r="224" spans="1:25" x14ac:dyDescent="0.25">
      <c r="A224" t="s">
        <v>65</v>
      </c>
      <c r="E224">
        <v>30.8</v>
      </c>
      <c r="L224">
        <v>5.7</v>
      </c>
      <c r="M224">
        <v>3.4</v>
      </c>
      <c r="N224">
        <v>4.8</v>
      </c>
      <c r="P224">
        <v>21.4</v>
      </c>
      <c r="R224">
        <v>13.219999999999999</v>
      </c>
      <c r="S224">
        <v>28.5</v>
      </c>
      <c r="T224">
        <v>26</v>
      </c>
      <c r="V224" s="7" t="s">
        <v>65</v>
      </c>
      <c r="W224" s="8">
        <v>13.219999999999999</v>
      </c>
      <c r="X224" s="8">
        <v>28.5</v>
      </c>
      <c r="Y224" s="12">
        <v>26</v>
      </c>
    </row>
    <row r="225" spans="1:25" hidden="1" x14ac:dyDescent="0.25">
      <c r="A225" t="s">
        <v>66</v>
      </c>
      <c r="E225">
        <v>0.4</v>
      </c>
      <c r="K225">
        <v>8.9</v>
      </c>
      <c r="R225">
        <v>4.6500000000000004</v>
      </c>
      <c r="S225" t="s">
        <v>186</v>
      </c>
      <c r="T225" t="s">
        <v>186</v>
      </c>
      <c r="V225" s="9" t="s">
        <v>66</v>
      </c>
      <c r="W225" s="10">
        <v>4.6500000000000004</v>
      </c>
      <c r="X225" s="10" t="s">
        <v>186</v>
      </c>
      <c r="Y225" s="11" t="s">
        <v>186</v>
      </c>
    </row>
    <row r="226" spans="1:25" x14ac:dyDescent="0.25">
      <c r="A226" t="s">
        <v>67</v>
      </c>
      <c r="E226">
        <v>100</v>
      </c>
      <c r="G226">
        <v>87.9</v>
      </c>
      <c r="H226">
        <v>85</v>
      </c>
      <c r="J226">
        <v>82.7</v>
      </c>
      <c r="R226">
        <v>88.899999999999991</v>
      </c>
      <c r="S226">
        <v>56.5</v>
      </c>
      <c r="T226">
        <v>50.5</v>
      </c>
      <c r="V226" s="7" t="s">
        <v>67</v>
      </c>
      <c r="W226" s="8">
        <v>88.899999999999991</v>
      </c>
      <c r="X226" s="8">
        <v>56.5</v>
      </c>
      <c r="Y226" s="12">
        <v>50.5</v>
      </c>
    </row>
    <row r="227" spans="1:25" x14ac:dyDescent="0.25">
      <c r="A227" t="s">
        <v>68</v>
      </c>
      <c r="E227">
        <v>74.099999999999994</v>
      </c>
      <c r="G227">
        <v>68.400000000000006</v>
      </c>
      <c r="J227">
        <v>61.7</v>
      </c>
      <c r="L227">
        <v>88.5</v>
      </c>
      <c r="M227">
        <v>92.5</v>
      </c>
      <c r="O227">
        <v>89.9</v>
      </c>
      <c r="P227">
        <v>74.7</v>
      </c>
      <c r="R227">
        <v>78.542857142857159</v>
      </c>
      <c r="S227">
        <v>45</v>
      </c>
      <c r="T227">
        <v>31.5</v>
      </c>
      <c r="V227" s="9" t="s">
        <v>68</v>
      </c>
      <c r="W227" s="10">
        <v>78.542857142857159</v>
      </c>
      <c r="X227" s="10">
        <v>45</v>
      </c>
      <c r="Y227" s="11">
        <v>31.5</v>
      </c>
    </row>
    <row r="228" spans="1:25" x14ac:dyDescent="0.25">
      <c r="A228" t="s">
        <v>69</v>
      </c>
      <c r="E228">
        <v>39.5</v>
      </c>
      <c r="G228">
        <v>41.5</v>
      </c>
      <c r="H228">
        <v>62</v>
      </c>
      <c r="I228">
        <v>40.700000000000003</v>
      </c>
      <c r="J228">
        <v>62.7</v>
      </c>
      <c r="K228">
        <v>56.6</v>
      </c>
      <c r="M228">
        <v>72.400000000000006</v>
      </c>
      <c r="N228">
        <v>69</v>
      </c>
      <c r="O228">
        <v>65.8</v>
      </c>
      <c r="P228">
        <v>86.9</v>
      </c>
      <c r="R228">
        <v>59.71</v>
      </c>
      <c r="S228">
        <v>38.5</v>
      </c>
      <c r="T228">
        <v>34</v>
      </c>
      <c r="V228" s="7" t="s">
        <v>69</v>
      </c>
      <c r="W228" s="8">
        <v>59.71</v>
      </c>
      <c r="X228" s="8">
        <v>38.5</v>
      </c>
      <c r="Y228" s="12">
        <v>34</v>
      </c>
    </row>
    <row r="229" spans="1:25" hidden="1" x14ac:dyDescent="0.25">
      <c r="A229" t="s">
        <v>70</v>
      </c>
      <c r="E229">
        <v>100</v>
      </c>
      <c r="R229">
        <v>100</v>
      </c>
      <c r="S229" t="s">
        <v>186</v>
      </c>
      <c r="T229" t="s">
        <v>186</v>
      </c>
      <c r="V229" s="9" t="s">
        <v>70</v>
      </c>
      <c r="W229" s="10">
        <v>100</v>
      </c>
      <c r="X229" s="10" t="s">
        <v>186</v>
      </c>
      <c r="Y229" s="11" t="s">
        <v>186</v>
      </c>
    </row>
    <row r="230" spans="1:25" hidden="1" x14ac:dyDescent="0.25">
      <c r="A230" t="s">
        <v>71</v>
      </c>
      <c r="E230">
        <v>52.4</v>
      </c>
      <c r="G230">
        <v>65.400000000000006</v>
      </c>
      <c r="I230">
        <v>69.2</v>
      </c>
      <c r="J230">
        <v>63.6</v>
      </c>
      <c r="K230">
        <v>65.099999999999994</v>
      </c>
      <c r="L230">
        <v>65.3</v>
      </c>
      <c r="M230">
        <v>23.6</v>
      </c>
      <c r="N230">
        <v>19.8</v>
      </c>
      <c r="O230">
        <v>25.6</v>
      </c>
      <c r="P230">
        <v>33.9</v>
      </c>
      <c r="R230">
        <v>48.39</v>
      </c>
      <c r="S230" t="s">
        <v>186</v>
      </c>
      <c r="T230" t="s">
        <v>186</v>
      </c>
      <c r="V230" s="7" t="s">
        <v>71</v>
      </c>
      <c r="W230" s="8">
        <v>48.39</v>
      </c>
      <c r="X230" s="8" t="s">
        <v>186</v>
      </c>
      <c r="Y230" s="12" t="s">
        <v>186</v>
      </c>
    </row>
    <row r="231" spans="1:25" hidden="1" x14ac:dyDescent="0.25">
      <c r="A231" t="s">
        <v>72</v>
      </c>
      <c r="H231">
        <v>0.1</v>
      </c>
      <c r="I231">
        <v>0.1</v>
      </c>
      <c r="J231">
        <v>0.5</v>
      </c>
      <c r="K231">
        <v>1.2</v>
      </c>
      <c r="L231">
        <v>0.2</v>
      </c>
      <c r="M231">
        <v>0.9</v>
      </c>
      <c r="N231">
        <v>1.7</v>
      </c>
      <c r="O231">
        <v>4.0999999999999996</v>
      </c>
      <c r="P231">
        <v>8.1</v>
      </c>
      <c r="R231">
        <v>1.8777777777777775</v>
      </c>
      <c r="S231" t="s">
        <v>186</v>
      </c>
      <c r="T231" t="s">
        <v>186</v>
      </c>
      <c r="V231" s="9" t="s">
        <v>72</v>
      </c>
      <c r="W231" s="10">
        <v>1.8777777777777775</v>
      </c>
      <c r="X231" s="10" t="s">
        <v>186</v>
      </c>
      <c r="Y231" s="11" t="s">
        <v>186</v>
      </c>
    </row>
    <row r="232" spans="1:25" hidden="1" x14ac:dyDescent="0.25">
      <c r="A232" t="s">
        <v>73</v>
      </c>
      <c r="G232">
        <v>0</v>
      </c>
      <c r="N232">
        <v>70</v>
      </c>
      <c r="P232">
        <v>38.1</v>
      </c>
      <c r="R232">
        <v>36.033333333333331</v>
      </c>
      <c r="S232" t="s">
        <v>186</v>
      </c>
      <c r="T232" t="s">
        <v>186</v>
      </c>
      <c r="V232" s="7" t="s">
        <v>73</v>
      </c>
      <c r="W232" s="8">
        <v>36.033333333333331</v>
      </c>
      <c r="X232" s="8" t="s">
        <v>186</v>
      </c>
      <c r="Y232" s="12" t="s">
        <v>186</v>
      </c>
    </row>
    <row r="233" spans="1:25" hidden="1" x14ac:dyDescent="0.25">
      <c r="A233" t="s">
        <v>74</v>
      </c>
      <c r="G233">
        <v>27.3</v>
      </c>
      <c r="R233">
        <v>27.3</v>
      </c>
      <c r="S233" t="s">
        <v>186</v>
      </c>
      <c r="T233" t="s">
        <v>186</v>
      </c>
      <c r="V233" s="9" t="s">
        <v>74</v>
      </c>
      <c r="W233" s="10">
        <v>27.3</v>
      </c>
      <c r="X233" s="10" t="s">
        <v>186</v>
      </c>
      <c r="Y233" s="11" t="s">
        <v>186</v>
      </c>
    </row>
    <row r="234" spans="1:25" hidden="1" x14ac:dyDescent="0.25">
      <c r="A234" t="s">
        <v>75</v>
      </c>
      <c r="E234">
        <v>77.8</v>
      </c>
      <c r="G234">
        <v>82.5</v>
      </c>
      <c r="I234">
        <v>87.1</v>
      </c>
      <c r="K234">
        <v>89.2</v>
      </c>
      <c r="L234">
        <v>88.4</v>
      </c>
      <c r="P234">
        <v>15.4</v>
      </c>
      <c r="R234">
        <v>73.399999999999991</v>
      </c>
      <c r="S234" t="s">
        <v>186</v>
      </c>
      <c r="T234" t="s">
        <v>186</v>
      </c>
      <c r="V234" s="7" t="s">
        <v>75</v>
      </c>
      <c r="W234" s="8">
        <v>73.399999999999991</v>
      </c>
      <c r="X234" s="8" t="s">
        <v>186</v>
      </c>
      <c r="Y234" s="12" t="s">
        <v>186</v>
      </c>
    </row>
    <row r="235" spans="1:25" x14ac:dyDescent="0.25">
      <c r="A235" t="s">
        <v>76</v>
      </c>
      <c r="E235">
        <v>0.8</v>
      </c>
      <c r="G235">
        <v>0</v>
      </c>
      <c r="R235">
        <v>0.4</v>
      </c>
      <c r="S235">
        <v>0</v>
      </c>
      <c r="T235">
        <v>0</v>
      </c>
      <c r="V235" s="9" t="s">
        <v>76</v>
      </c>
      <c r="W235" s="10">
        <v>0.4</v>
      </c>
      <c r="X235" s="10">
        <v>0</v>
      </c>
      <c r="Y235" s="11">
        <v>0</v>
      </c>
    </row>
    <row r="236" spans="1:25" hidden="1" x14ac:dyDescent="0.25">
      <c r="A236" t="s">
        <v>77</v>
      </c>
      <c r="E236">
        <v>100</v>
      </c>
      <c r="J236">
        <v>99.9</v>
      </c>
      <c r="L236">
        <v>100</v>
      </c>
      <c r="M236">
        <v>100</v>
      </c>
      <c r="O236">
        <v>95.4</v>
      </c>
      <c r="P236">
        <v>96.4</v>
      </c>
      <c r="R236">
        <v>98.61666666666666</v>
      </c>
      <c r="S236" t="s">
        <v>186</v>
      </c>
      <c r="T236" t="s">
        <v>186</v>
      </c>
      <c r="V236" s="7" t="s">
        <v>77</v>
      </c>
      <c r="W236" s="8">
        <v>98.61666666666666</v>
      </c>
      <c r="X236" s="8" t="s">
        <v>186</v>
      </c>
      <c r="Y236" s="12" t="s">
        <v>186</v>
      </c>
    </row>
    <row r="237" spans="1:25" x14ac:dyDescent="0.25">
      <c r="A237" t="s">
        <v>78</v>
      </c>
      <c r="G237">
        <v>58.8</v>
      </c>
      <c r="H237">
        <v>63.5</v>
      </c>
      <c r="I237">
        <v>71.8</v>
      </c>
      <c r="J237">
        <v>68.8</v>
      </c>
      <c r="K237">
        <v>70.3</v>
      </c>
      <c r="L237">
        <v>74.2</v>
      </c>
      <c r="M237">
        <v>73</v>
      </c>
      <c r="N237">
        <v>85.7</v>
      </c>
      <c r="O237">
        <v>74</v>
      </c>
      <c r="P237">
        <v>81</v>
      </c>
      <c r="R237">
        <v>72.11</v>
      </c>
      <c r="S237">
        <v>34.5</v>
      </c>
      <c r="T237">
        <v>51</v>
      </c>
      <c r="V237" s="9" t="s">
        <v>78</v>
      </c>
      <c r="W237" s="10">
        <v>72.11</v>
      </c>
      <c r="X237" s="10">
        <v>34.5</v>
      </c>
      <c r="Y237" s="11">
        <v>51</v>
      </c>
    </row>
    <row r="238" spans="1:25" hidden="1" x14ac:dyDescent="0.25">
      <c r="A238" t="s">
        <v>79</v>
      </c>
      <c r="G238">
        <v>100</v>
      </c>
      <c r="K238">
        <v>100</v>
      </c>
      <c r="L238">
        <v>100</v>
      </c>
      <c r="M238">
        <v>64.099999999999994</v>
      </c>
      <c r="N238">
        <v>85.5</v>
      </c>
      <c r="O238">
        <v>41.5</v>
      </c>
      <c r="P238">
        <v>23.4</v>
      </c>
      <c r="R238">
        <v>73.5</v>
      </c>
      <c r="S238" t="s">
        <v>186</v>
      </c>
      <c r="T238" t="s">
        <v>186</v>
      </c>
      <c r="V238" s="7" t="s">
        <v>79</v>
      </c>
      <c r="W238" s="8">
        <v>73.5</v>
      </c>
      <c r="X238" s="8" t="s">
        <v>186</v>
      </c>
      <c r="Y238" s="12" t="s">
        <v>186</v>
      </c>
    </row>
    <row r="239" spans="1:25" x14ac:dyDescent="0.25">
      <c r="A239" t="s">
        <v>80</v>
      </c>
      <c r="E239">
        <v>100</v>
      </c>
      <c r="H239">
        <v>92.3</v>
      </c>
      <c r="I239">
        <v>88.8</v>
      </c>
      <c r="J239">
        <v>82.3</v>
      </c>
      <c r="K239">
        <v>92.8</v>
      </c>
      <c r="L239">
        <v>89.5</v>
      </c>
      <c r="M239">
        <v>89.6</v>
      </c>
      <c r="N239">
        <v>89.4</v>
      </c>
      <c r="O239">
        <v>86.5</v>
      </c>
      <c r="P239">
        <v>97.2</v>
      </c>
      <c r="R239">
        <v>90.84</v>
      </c>
      <c r="S239">
        <v>43.5</v>
      </c>
      <c r="T239">
        <v>0</v>
      </c>
      <c r="V239" s="9" t="s">
        <v>80</v>
      </c>
      <c r="W239" s="10">
        <v>90.84</v>
      </c>
      <c r="X239" s="10">
        <v>43.5</v>
      </c>
      <c r="Y239" s="11">
        <v>0</v>
      </c>
    </row>
    <row r="240" spans="1:25" hidden="1" x14ac:dyDescent="0.25">
      <c r="A240" t="s">
        <v>81</v>
      </c>
      <c r="N240">
        <v>0</v>
      </c>
      <c r="R240">
        <v>0</v>
      </c>
      <c r="S240" t="s">
        <v>186</v>
      </c>
      <c r="T240" t="s">
        <v>186</v>
      </c>
      <c r="V240" s="7" t="s">
        <v>81</v>
      </c>
      <c r="W240" s="8">
        <v>0</v>
      </c>
      <c r="X240" s="8" t="s">
        <v>186</v>
      </c>
      <c r="Y240" s="12" t="s">
        <v>186</v>
      </c>
    </row>
    <row r="241" spans="1:25" x14ac:dyDescent="0.25">
      <c r="A241" t="s">
        <v>82</v>
      </c>
      <c r="G241">
        <v>66.900000000000006</v>
      </c>
      <c r="H241">
        <v>61.5</v>
      </c>
      <c r="I241">
        <v>70</v>
      </c>
      <c r="J241">
        <v>74.099999999999994</v>
      </c>
      <c r="K241">
        <v>84.3</v>
      </c>
      <c r="M241">
        <v>77.5</v>
      </c>
      <c r="N241">
        <v>91.2</v>
      </c>
      <c r="O241">
        <v>74</v>
      </c>
      <c r="P241">
        <v>78.5</v>
      </c>
      <c r="R241">
        <v>75.333333333333329</v>
      </c>
      <c r="S241">
        <v>45.5</v>
      </c>
      <c r="T241">
        <v>34</v>
      </c>
      <c r="V241" s="9" t="s">
        <v>82</v>
      </c>
      <c r="W241" s="10">
        <v>75.333333333333329</v>
      </c>
      <c r="X241" s="10">
        <v>45.5</v>
      </c>
      <c r="Y241" s="11">
        <v>34</v>
      </c>
    </row>
    <row r="242" spans="1:25" x14ac:dyDescent="0.25">
      <c r="A242" t="s">
        <v>83</v>
      </c>
      <c r="G242">
        <v>10.9</v>
      </c>
      <c r="J242">
        <v>16.399999999999999</v>
      </c>
      <c r="K242">
        <v>11.1</v>
      </c>
      <c r="L242">
        <v>7.8</v>
      </c>
      <c r="O242">
        <v>81.099999999999994</v>
      </c>
      <c r="P242">
        <v>7.6</v>
      </c>
      <c r="R242">
        <v>22.483333333333331</v>
      </c>
      <c r="S242">
        <v>22</v>
      </c>
      <c r="T242">
        <v>32.5</v>
      </c>
      <c r="V242" s="7" t="s">
        <v>83</v>
      </c>
      <c r="W242" s="8">
        <v>22.483333333333331</v>
      </c>
      <c r="X242" s="8">
        <v>22</v>
      </c>
      <c r="Y242" s="12">
        <v>32.5</v>
      </c>
    </row>
    <row r="243" spans="1:25" hidden="1" x14ac:dyDescent="0.25">
      <c r="A243" t="s">
        <v>84</v>
      </c>
      <c r="M243">
        <v>77.8</v>
      </c>
      <c r="R243">
        <v>77.8</v>
      </c>
      <c r="S243" t="s">
        <v>186</v>
      </c>
      <c r="T243" t="s">
        <v>186</v>
      </c>
      <c r="V243" s="9" t="s">
        <v>84</v>
      </c>
      <c r="W243" s="10">
        <v>77.8</v>
      </c>
      <c r="X243" s="10" t="s">
        <v>186</v>
      </c>
      <c r="Y243" s="11" t="s">
        <v>186</v>
      </c>
    </row>
    <row r="244" spans="1:25" x14ac:dyDescent="0.25">
      <c r="A244" t="s">
        <v>85</v>
      </c>
      <c r="E244">
        <v>12</v>
      </c>
      <c r="G244">
        <v>84.7</v>
      </c>
      <c r="H244">
        <v>25.9</v>
      </c>
      <c r="I244">
        <v>37.700000000000003</v>
      </c>
      <c r="J244">
        <v>50.2</v>
      </c>
      <c r="K244">
        <v>30.4</v>
      </c>
      <c r="L244">
        <v>42.2</v>
      </c>
      <c r="M244">
        <v>29.8</v>
      </c>
      <c r="N244">
        <v>28.8</v>
      </c>
      <c r="O244">
        <v>13.7</v>
      </c>
      <c r="P244">
        <v>9.8000000000000007</v>
      </c>
      <c r="R244">
        <v>33.200000000000003</v>
      </c>
      <c r="S244">
        <v>7.5</v>
      </c>
      <c r="T244">
        <v>24.5</v>
      </c>
      <c r="V244" s="7" t="s">
        <v>85</v>
      </c>
      <c r="W244" s="8">
        <v>33.200000000000003</v>
      </c>
      <c r="X244" s="8">
        <v>7.5</v>
      </c>
      <c r="Y244" s="12">
        <v>24.5</v>
      </c>
    </row>
    <row r="245" spans="1:25" x14ac:dyDescent="0.25">
      <c r="A245" t="s">
        <v>86</v>
      </c>
      <c r="H245">
        <v>95</v>
      </c>
      <c r="I245">
        <v>23</v>
      </c>
      <c r="J245">
        <v>10.1</v>
      </c>
      <c r="K245">
        <v>7.4</v>
      </c>
      <c r="L245">
        <v>14.3</v>
      </c>
      <c r="M245">
        <v>56.2</v>
      </c>
      <c r="N245">
        <v>82</v>
      </c>
      <c r="O245">
        <v>84.1</v>
      </c>
      <c r="P245">
        <v>81.7</v>
      </c>
      <c r="R245">
        <v>50.422222222222224</v>
      </c>
      <c r="S245">
        <v>26</v>
      </c>
      <c r="T245">
        <v>43.5</v>
      </c>
      <c r="V245" s="9" t="s">
        <v>86</v>
      </c>
      <c r="W245" s="10">
        <v>50.422222222222224</v>
      </c>
      <c r="X245" s="10">
        <v>26</v>
      </c>
      <c r="Y245" s="11">
        <v>43.5</v>
      </c>
    </row>
    <row r="246" spans="1:25" hidden="1" x14ac:dyDescent="0.25">
      <c r="A246" t="s">
        <v>87</v>
      </c>
      <c r="E246">
        <v>94</v>
      </c>
      <c r="G246">
        <v>98.7</v>
      </c>
      <c r="H246">
        <v>98.3</v>
      </c>
      <c r="I246">
        <v>99.5</v>
      </c>
      <c r="J246">
        <v>97.7</v>
      </c>
      <c r="K246">
        <v>98.9</v>
      </c>
      <c r="L246">
        <v>99.8</v>
      </c>
      <c r="N246">
        <v>99.3</v>
      </c>
      <c r="O246">
        <v>99.5</v>
      </c>
      <c r="P246">
        <v>100</v>
      </c>
      <c r="R246">
        <v>98.57</v>
      </c>
      <c r="S246" t="s">
        <v>186</v>
      </c>
      <c r="T246" t="s">
        <v>186</v>
      </c>
      <c r="V246" s="7" t="s">
        <v>87</v>
      </c>
      <c r="W246" s="8">
        <v>98.57</v>
      </c>
      <c r="X246" s="8" t="s">
        <v>186</v>
      </c>
      <c r="Y246" s="12" t="s">
        <v>186</v>
      </c>
    </row>
    <row r="247" spans="1:25" hidden="1" x14ac:dyDescent="0.25">
      <c r="A247" t="s">
        <v>88</v>
      </c>
      <c r="G247">
        <v>41.7</v>
      </c>
      <c r="H247">
        <v>82.7</v>
      </c>
      <c r="I247">
        <v>37.4</v>
      </c>
      <c r="J247">
        <v>86.1</v>
      </c>
      <c r="K247">
        <v>66</v>
      </c>
      <c r="L247">
        <v>51.4</v>
      </c>
      <c r="R247">
        <v>60.883333333333326</v>
      </c>
      <c r="S247" t="s">
        <v>186</v>
      </c>
      <c r="T247" t="s">
        <v>186</v>
      </c>
      <c r="V247" s="9" t="s">
        <v>88</v>
      </c>
      <c r="W247" s="10">
        <v>60.883333333333326</v>
      </c>
      <c r="X247" s="10" t="s">
        <v>186</v>
      </c>
      <c r="Y247" s="11" t="s">
        <v>186</v>
      </c>
    </row>
    <row r="248" spans="1:25" x14ac:dyDescent="0.25">
      <c r="A248" t="s">
        <v>89</v>
      </c>
      <c r="E248">
        <v>4.8</v>
      </c>
      <c r="K248">
        <v>26.7</v>
      </c>
      <c r="L248">
        <v>31.6</v>
      </c>
      <c r="M248">
        <v>25.5</v>
      </c>
      <c r="N248">
        <v>21.4</v>
      </c>
      <c r="O248">
        <v>22.6</v>
      </c>
      <c r="P248">
        <v>19.5</v>
      </c>
      <c r="R248">
        <v>21.728571428571428</v>
      </c>
      <c r="S248">
        <v>10</v>
      </c>
      <c r="T248">
        <v>28.5</v>
      </c>
      <c r="V248" s="7" t="s">
        <v>89</v>
      </c>
      <c r="W248" s="8">
        <v>21.728571428571428</v>
      </c>
      <c r="X248" s="8">
        <v>10</v>
      </c>
      <c r="Y248" s="12">
        <v>28.5</v>
      </c>
    </row>
    <row r="249" spans="1:25" hidden="1" x14ac:dyDescent="0.25">
      <c r="A249" t="s">
        <v>90</v>
      </c>
      <c r="H249">
        <v>100</v>
      </c>
      <c r="J249">
        <v>100</v>
      </c>
      <c r="L249">
        <v>100</v>
      </c>
      <c r="M249">
        <v>100</v>
      </c>
      <c r="R249">
        <v>100</v>
      </c>
      <c r="S249" t="s">
        <v>186</v>
      </c>
      <c r="T249" t="s">
        <v>186</v>
      </c>
      <c r="V249" s="9" t="s">
        <v>90</v>
      </c>
      <c r="W249" s="10">
        <v>100</v>
      </c>
      <c r="X249" s="10" t="s">
        <v>186</v>
      </c>
      <c r="Y249" s="11" t="s">
        <v>186</v>
      </c>
    </row>
    <row r="250" spans="1:25" hidden="1" x14ac:dyDescent="0.25">
      <c r="A250" t="s">
        <v>91</v>
      </c>
      <c r="I250">
        <v>100</v>
      </c>
      <c r="K250">
        <v>100</v>
      </c>
      <c r="L250">
        <v>100</v>
      </c>
      <c r="M250">
        <v>96.6</v>
      </c>
      <c r="R250">
        <v>99.15</v>
      </c>
      <c r="S250" t="s">
        <v>186</v>
      </c>
      <c r="T250" t="s">
        <v>186</v>
      </c>
      <c r="V250" s="7" t="s">
        <v>91</v>
      </c>
      <c r="W250" s="8">
        <v>99.15</v>
      </c>
      <c r="X250" s="8" t="s">
        <v>186</v>
      </c>
      <c r="Y250" s="12" t="s">
        <v>186</v>
      </c>
    </row>
    <row r="251" spans="1:25" hidden="1" x14ac:dyDescent="0.25">
      <c r="A251" t="s">
        <v>92</v>
      </c>
      <c r="I251">
        <v>4.9000000000000004</v>
      </c>
      <c r="J251">
        <v>50.9</v>
      </c>
      <c r="O251">
        <v>3.3</v>
      </c>
      <c r="R251">
        <v>19.7</v>
      </c>
      <c r="S251" t="s">
        <v>186</v>
      </c>
      <c r="T251" t="s">
        <v>186</v>
      </c>
      <c r="V251" s="9" t="s">
        <v>92</v>
      </c>
      <c r="W251" s="10">
        <v>19.7</v>
      </c>
      <c r="X251" s="10" t="s">
        <v>186</v>
      </c>
      <c r="Y251" s="11" t="s">
        <v>186</v>
      </c>
    </row>
    <row r="252" spans="1:25" hidden="1" x14ac:dyDescent="0.25">
      <c r="A252" t="s">
        <v>93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0</v>
      </c>
      <c r="M252">
        <v>100</v>
      </c>
      <c r="N252">
        <v>100</v>
      </c>
      <c r="O252">
        <v>94.8</v>
      </c>
      <c r="P252">
        <v>8</v>
      </c>
      <c r="R252">
        <v>80.28</v>
      </c>
      <c r="S252" t="s">
        <v>186</v>
      </c>
      <c r="T252" t="s">
        <v>186</v>
      </c>
      <c r="V252" s="7" t="s">
        <v>93</v>
      </c>
      <c r="W252" s="8">
        <v>80.28</v>
      </c>
      <c r="X252" s="8" t="s">
        <v>186</v>
      </c>
      <c r="Y252" s="12" t="s">
        <v>186</v>
      </c>
    </row>
    <row r="253" spans="1:25" hidden="1" x14ac:dyDescent="0.25">
      <c r="A253" t="s">
        <v>94</v>
      </c>
      <c r="E253">
        <v>45.8</v>
      </c>
      <c r="H253">
        <v>82</v>
      </c>
      <c r="J253">
        <v>57.5</v>
      </c>
      <c r="K253">
        <v>57.3</v>
      </c>
      <c r="M253">
        <v>60</v>
      </c>
      <c r="N253">
        <v>51.2</v>
      </c>
      <c r="O253">
        <v>52.9</v>
      </c>
      <c r="R253">
        <v>58.1</v>
      </c>
      <c r="S253" t="s">
        <v>186</v>
      </c>
      <c r="T253" t="s">
        <v>186</v>
      </c>
      <c r="V253" s="9" t="s">
        <v>94</v>
      </c>
      <c r="W253" s="10">
        <v>58.1</v>
      </c>
      <c r="X253" s="10" t="s">
        <v>186</v>
      </c>
      <c r="Y253" s="11" t="s">
        <v>186</v>
      </c>
    </row>
    <row r="254" spans="1:25" hidden="1" x14ac:dyDescent="0.25">
      <c r="A254" t="s">
        <v>95</v>
      </c>
      <c r="J254">
        <v>73.599999999999994</v>
      </c>
      <c r="K254">
        <v>97.2</v>
      </c>
      <c r="L254">
        <v>75.599999999999994</v>
      </c>
      <c r="M254">
        <v>100</v>
      </c>
      <c r="N254">
        <v>94.5</v>
      </c>
      <c r="R254">
        <v>88.179999999999993</v>
      </c>
      <c r="S254" t="s">
        <v>186</v>
      </c>
      <c r="T254" t="s">
        <v>186</v>
      </c>
      <c r="V254" s="7" t="s">
        <v>95</v>
      </c>
      <c r="W254" s="8">
        <v>88.179999999999993</v>
      </c>
      <c r="X254" s="8" t="s">
        <v>186</v>
      </c>
      <c r="Y254" s="12" t="s">
        <v>186</v>
      </c>
    </row>
    <row r="255" spans="1:25" hidden="1" x14ac:dyDescent="0.25">
      <c r="A255" t="s">
        <v>96</v>
      </c>
      <c r="K255">
        <v>100</v>
      </c>
      <c r="R255">
        <v>100</v>
      </c>
      <c r="S255" t="s">
        <v>186</v>
      </c>
      <c r="T255" t="s">
        <v>186</v>
      </c>
      <c r="V255" s="9" t="s">
        <v>96</v>
      </c>
      <c r="W255" s="10">
        <v>100</v>
      </c>
      <c r="X255" s="10" t="s">
        <v>186</v>
      </c>
      <c r="Y255" s="11" t="s">
        <v>186</v>
      </c>
    </row>
    <row r="256" spans="1:25" hidden="1" x14ac:dyDescent="0.25">
      <c r="A256" t="s">
        <v>97</v>
      </c>
      <c r="E256">
        <v>80.2</v>
      </c>
      <c r="G256">
        <v>82.9</v>
      </c>
      <c r="H256">
        <v>97</v>
      </c>
      <c r="I256">
        <v>97.1</v>
      </c>
      <c r="J256">
        <v>95.7</v>
      </c>
      <c r="K256">
        <v>97.2</v>
      </c>
      <c r="L256">
        <v>97.2</v>
      </c>
      <c r="M256">
        <v>97.1</v>
      </c>
      <c r="N256">
        <v>97.4</v>
      </c>
      <c r="O256">
        <v>97.7</v>
      </c>
      <c r="P256">
        <v>98.8</v>
      </c>
      <c r="R256">
        <v>94.390909090909105</v>
      </c>
      <c r="S256" t="s">
        <v>186</v>
      </c>
      <c r="T256" t="s">
        <v>186</v>
      </c>
      <c r="V256" s="7" t="s">
        <v>97</v>
      </c>
      <c r="W256" s="8">
        <v>94.390909090909105</v>
      </c>
      <c r="X256" s="8" t="s">
        <v>186</v>
      </c>
      <c r="Y256" s="12" t="s">
        <v>186</v>
      </c>
    </row>
    <row r="257" spans="1:25" hidden="1" x14ac:dyDescent="0.25">
      <c r="A257" t="s">
        <v>98</v>
      </c>
      <c r="N257">
        <v>43</v>
      </c>
      <c r="O257">
        <v>40.299999999999997</v>
      </c>
      <c r="P257">
        <v>38.4</v>
      </c>
      <c r="R257">
        <v>40.566666666666663</v>
      </c>
      <c r="S257" t="s">
        <v>186</v>
      </c>
      <c r="T257" t="s">
        <v>186</v>
      </c>
      <c r="V257" s="9" t="s">
        <v>98</v>
      </c>
      <c r="W257" s="10">
        <v>40.566666666666663</v>
      </c>
      <c r="X257" s="10" t="s">
        <v>186</v>
      </c>
      <c r="Y257" s="11" t="s">
        <v>186</v>
      </c>
    </row>
    <row r="258" spans="1:25" x14ac:dyDescent="0.25">
      <c r="A258" t="s">
        <v>99</v>
      </c>
      <c r="E258">
        <v>63.6</v>
      </c>
      <c r="G258">
        <v>66.7</v>
      </c>
      <c r="H258">
        <v>71.680000000000007</v>
      </c>
      <c r="I258">
        <v>36.799999999999997</v>
      </c>
      <c r="J258">
        <v>11.1</v>
      </c>
      <c r="K258">
        <v>46.3</v>
      </c>
      <c r="L258">
        <v>58.9</v>
      </c>
      <c r="N258">
        <v>71.900000000000006</v>
      </c>
      <c r="O258">
        <v>77.900000000000006</v>
      </c>
      <c r="P258">
        <v>82.7</v>
      </c>
      <c r="R258">
        <v>58.758000000000003</v>
      </c>
      <c r="S258">
        <v>28.5</v>
      </c>
      <c r="T258">
        <v>41</v>
      </c>
      <c r="V258" s="7" t="s">
        <v>99</v>
      </c>
      <c r="W258" s="8">
        <v>58.758000000000003</v>
      </c>
      <c r="X258" s="8">
        <v>28.5</v>
      </c>
      <c r="Y258" s="12">
        <v>41</v>
      </c>
    </row>
    <row r="259" spans="1:25" hidden="1" x14ac:dyDescent="0.25">
      <c r="A259" t="s">
        <v>100</v>
      </c>
      <c r="E259">
        <v>10.199999999999999</v>
      </c>
      <c r="G259">
        <v>8.1</v>
      </c>
      <c r="H259">
        <v>9.6999999999999993</v>
      </c>
      <c r="I259">
        <v>11.8</v>
      </c>
      <c r="J259">
        <v>12.4</v>
      </c>
      <c r="K259">
        <v>10</v>
      </c>
      <c r="L259">
        <v>8.1</v>
      </c>
      <c r="M259">
        <v>7.2</v>
      </c>
      <c r="N259">
        <v>31.2</v>
      </c>
      <c r="O259">
        <v>54</v>
      </c>
      <c r="P259">
        <v>52.9</v>
      </c>
      <c r="R259">
        <v>19.599999999999998</v>
      </c>
      <c r="S259" t="s">
        <v>186</v>
      </c>
      <c r="T259" t="s">
        <v>186</v>
      </c>
      <c r="V259" s="9" t="s">
        <v>100</v>
      </c>
      <c r="W259" s="10">
        <v>19.599999999999998</v>
      </c>
      <c r="X259" s="10" t="s">
        <v>186</v>
      </c>
      <c r="Y259" s="11" t="s">
        <v>186</v>
      </c>
    </row>
    <row r="260" spans="1:25" x14ac:dyDescent="0.25">
      <c r="A260" t="s">
        <v>101</v>
      </c>
      <c r="E260">
        <v>98.9</v>
      </c>
      <c r="G260">
        <v>93.8</v>
      </c>
      <c r="K260">
        <v>78.2</v>
      </c>
      <c r="N260">
        <v>97.9</v>
      </c>
      <c r="R260">
        <v>92.199999999999989</v>
      </c>
      <c r="S260">
        <v>70</v>
      </c>
      <c r="T260">
        <v>56</v>
      </c>
      <c r="V260" s="7" t="s">
        <v>101</v>
      </c>
      <c r="W260" s="8">
        <v>92.199999999999989</v>
      </c>
      <c r="X260" s="8">
        <v>70</v>
      </c>
      <c r="Y260" s="12">
        <v>56</v>
      </c>
    </row>
    <row r="261" spans="1:25" hidden="1" x14ac:dyDescent="0.25">
      <c r="A261" t="s">
        <v>102</v>
      </c>
      <c r="J261">
        <v>0</v>
      </c>
      <c r="K261">
        <v>100</v>
      </c>
      <c r="L261">
        <v>100</v>
      </c>
      <c r="M261">
        <v>61.8</v>
      </c>
      <c r="R261">
        <v>65.45</v>
      </c>
      <c r="S261" t="s">
        <v>186</v>
      </c>
      <c r="T261" t="s">
        <v>186</v>
      </c>
      <c r="V261" s="9" t="s">
        <v>102</v>
      </c>
      <c r="W261" s="10">
        <v>65.45</v>
      </c>
      <c r="X261" s="10" t="s">
        <v>186</v>
      </c>
      <c r="Y261" s="11" t="s">
        <v>186</v>
      </c>
    </row>
    <row r="262" spans="1:25" x14ac:dyDescent="0.25">
      <c r="A262" t="s">
        <v>103</v>
      </c>
      <c r="M262">
        <v>0.3</v>
      </c>
      <c r="N262">
        <v>0</v>
      </c>
      <c r="O262">
        <v>0</v>
      </c>
      <c r="R262">
        <v>9.9999999999999992E-2</v>
      </c>
      <c r="S262">
        <v>0</v>
      </c>
      <c r="T262">
        <v>30</v>
      </c>
      <c r="V262" s="7" t="s">
        <v>103</v>
      </c>
      <c r="W262" s="8">
        <v>9.9999999999999992E-2</v>
      </c>
      <c r="X262" s="8">
        <v>0</v>
      </c>
      <c r="Y262" s="12">
        <v>30</v>
      </c>
    </row>
    <row r="263" spans="1:25" hidden="1" x14ac:dyDescent="0.25">
      <c r="A263" t="s">
        <v>104</v>
      </c>
      <c r="D263">
        <v>100</v>
      </c>
      <c r="R263">
        <v>100</v>
      </c>
      <c r="S263" t="s">
        <v>186</v>
      </c>
      <c r="T263" t="s">
        <v>186</v>
      </c>
      <c r="V263" s="9" t="s">
        <v>104</v>
      </c>
      <c r="W263" s="10">
        <v>100</v>
      </c>
      <c r="X263" s="10" t="s">
        <v>186</v>
      </c>
      <c r="Y263" s="11" t="s">
        <v>186</v>
      </c>
    </row>
    <row r="264" spans="1:25" hidden="1" x14ac:dyDescent="0.25">
      <c r="A264" t="s">
        <v>105</v>
      </c>
      <c r="G264">
        <v>31.6</v>
      </c>
      <c r="H264">
        <v>35.5</v>
      </c>
      <c r="I264">
        <v>70.900000000000006</v>
      </c>
      <c r="J264">
        <v>97.9</v>
      </c>
      <c r="K264">
        <v>87.9</v>
      </c>
      <c r="L264">
        <v>67.7</v>
      </c>
      <c r="M264">
        <v>69.5</v>
      </c>
      <c r="N264">
        <v>76.2</v>
      </c>
      <c r="O264">
        <v>74.2</v>
      </c>
      <c r="P264">
        <v>88.2</v>
      </c>
      <c r="R264">
        <v>69.960000000000008</v>
      </c>
      <c r="S264" t="s">
        <v>186</v>
      </c>
      <c r="T264" t="s">
        <v>186</v>
      </c>
      <c r="V264" s="7" t="s">
        <v>105</v>
      </c>
      <c r="W264" s="8">
        <v>69.960000000000008</v>
      </c>
      <c r="X264" s="8" t="s">
        <v>186</v>
      </c>
      <c r="Y264" s="12" t="s">
        <v>186</v>
      </c>
    </row>
    <row r="265" spans="1:25" x14ac:dyDescent="0.25">
      <c r="A265" t="s">
        <v>106</v>
      </c>
      <c r="F265">
        <v>95</v>
      </c>
      <c r="H265">
        <v>95</v>
      </c>
      <c r="K265">
        <v>8.1999999999999993</v>
      </c>
      <c r="L265">
        <v>7.3</v>
      </c>
      <c r="M265">
        <v>19.7</v>
      </c>
      <c r="O265">
        <v>10.5</v>
      </c>
      <c r="P265">
        <v>10.3</v>
      </c>
      <c r="R265">
        <v>35.142857142857146</v>
      </c>
      <c r="S265">
        <v>3</v>
      </c>
      <c r="T265">
        <v>19</v>
      </c>
      <c r="V265" s="9" t="s">
        <v>106</v>
      </c>
      <c r="W265" s="10">
        <v>35.142857142857146</v>
      </c>
      <c r="X265" s="10">
        <v>3</v>
      </c>
      <c r="Y265" s="11">
        <v>19</v>
      </c>
    </row>
    <row r="266" spans="1:25" x14ac:dyDescent="0.25">
      <c r="A266" t="s">
        <v>107</v>
      </c>
      <c r="K266">
        <v>14.9</v>
      </c>
      <c r="L266">
        <v>13.7</v>
      </c>
      <c r="M266">
        <v>14.7</v>
      </c>
      <c r="N266">
        <v>16.100000000000001</v>
      </c>
      <c r="P266">
        <v>16.100000000000001</v>
      </c>
      <c r="R266">
        <v>15.1</v>
      </c>
      <c r="S266">
        <v>24.5</v>
      </c>
      <c r="T266">
        <v>29</v>
      </c>
      <c r="V266" s="7" t="s">
        <v>107</v>
      </c>
      <c r="W266" s="8">
        <v>15.1</v>
      </c>
      <c r="X266" s="8">
        <v>24.5</v>
      </c>
      <c r="Y266" s="12">
        <v>29</v>
      </c>
    </row>
    <row r="267" spans="1:25" hidden="1" x14ac:dyDescent="0.25">
      <c r="A267" t="s">
        <v>108</v>
      </c>
      <c r="E267">
        <v>98.5</v>
      </c>
      <c r="G267">
        <v>99.4</v>
      </c>
      <c r="H267">
        <v>99.5</v>
      </c>
      <c r="I267">
        <v>90.4</v>
      </c>
      <c r="J267">
        <v>98.3</v>
      </c>
      <c r="K267">
        <v>100</v>
      </c>
      <c r="L267">
        <v>97.1</v>
      </c>
      <c r="M267">
        <v>99.8</v>
      </c>
      <c r="N267">
        <v>97</v>
      </c>
      <c r="O267">
        <v>100</v>
      </c>
      <c r="P267">
        <v>100</v>
      </c>
      <c r="R267">
        <v>98.181818181818187</v>
      </c>
      <c r="S267" t="s">
        <v>186</v>
      </c>
      <c r="T267" t="s">
        <v>186</v>
      </c>
      <c r="V267" s="9" t="s">
        <v>108</v>
      </c>
      <c r="W267" s="10">
        <v>98.181818181818187</v>
      </c>
      <c r="X267" s="10" t="s">
        <v>186</v>
      </c>
      <c r="Y267" s="11" t="s">
        <v>186</v>
      </c>
    </row>
    <row r="268" spans="1:25" hidden="1" x14ac:dyDescent="0.25">
      <c r="A268" t="s">
        <v>109</v>
      </c>
      <c r="H268">
        <v>100</v>
      </c>
      <c r="I268">
        <v>100</v>
      </c>
      <c r="K268">
        <v>100</v>
      </c>
      <c r="L268">
        <v>100</v>
      </c>
      <c r="R268">
        <v>100</v>
      </c>
      <c r="S268" t="s">
        <v>186</v>
      </c>
      <c r="T268" t="s">
        <v>186</v>
      </c>
      <c r="V268" s="7" t="s">
        <v>109</v>
      </c>
      <c r="W268" s="8">
        <v>100</v>
      </c>
      <c r="X268" s="8" t="s">
        <v>186</v>
      </c>
      <c r="Y268" s="12" t="s">
        <v>186</v>
      </c>
    </row>
    <row r="269" spans="1:25" hidden="1" x14ac:dyDescent="0.25">
      <c r="A269" t="s">
        <v>110</v>
      </c>
      <c r="J269">
        <v>25.1</v>
      </c>
      <c r="K269">
        <v>23.6</v>
      </c>
      <c r="L269">
        <v>80.8</v>
      </c>
      <c r="N269">
        <v>92.7</v>
      </c>
      <c r="O269">
        <v>65</v>
      </c>
      <c r="P269">
        <v>74.7</v>
      </c>
      <c r="R269">
        <v>60.316666666666663</v>
      </c>
      <c r="S269" t="s">
        <v>186</v>
      </c>
      <c r="T269" t="s">
        <v>186</v>
      </c>
      <c r="V269" s="9" t="s">
        <v>110</v>
      </c>
      <c r="W269" s="10">
        <v>60.316666666666663</v>
      </c>
      <c r="X269" s="10" t="s">
        <v>186</v>
      </c>
      <c r="Y269" s="11" t="s">
        <v>186</v>
      </c>
    </row>
    <row r="270" spans="1:25" hidden="1" x14ac:dyDescent="0.25">
      <c r="A270" t="s">
        <v>111</v>
      </c>
      <c r="H270">
        <v>8.9</v>
      </c>
      <c r="M270">
        <v>44.2</v>
      </c>
      <c r="N270">
        <v>45.6</v>
      </c>
      <c r="O270">
        <v>24.9</v>
      </c>
      <c r="P270">
        <v>25.6</v>
      </c>
      <c r="R270">
        <v>29.839999999999996</v>
      </c>
      <c r="S270" t="s">
        <v>186</v>
      </c>
      <c r="T270" t="s">
        <v>186</v>
      </c>
      <c r="V270" s="7" t="s">
        <v>111</v>
      </c>
      <c r="W270" s="8">
        <v>29.839999999999996</v>
      </c>
      <c r="X270" s="8" t="s">
        <v>186</v>
      </c>
      <c r="Y270" s="12" t="s">
        <v>186</v>
      </c>
    </row>
    <row r="271" spans="1:25" hidden="1" x14ac:dyDescent="0.25">
      <c r="A271" t="s">
        <v>112</v>
      </c>
      <c r="E271">
        <v>71.8</v>
      </c>
      <c r="G271">
        <v>52.7</v>
      </c>
      <c r="H271">
        <v>74.7</v>
      </c>
      <c r="I271">
        <v>60.5</v>
      </c>
      <c r="J271">
        <v>58.8</v>
      </c>
      <c r="K271">
        <v>66.099999999999994</v>
      </c>
      <c r="L271">
        <v>69.3</v>
      </c>
      <c r="M271">
        <v>78.099999999999994</v>
      </c>
      <c r="N271">
        <v>92.7</v>
      </c>
      <c r="O271">
        <v>71.2</v>
      </c>
      <c r="P271">
        <v>69.5</v>
      </c>
      <c r="R271">
        <v>69.581818181818193</v>
      </c>
      <c r="S271" t="s">
        <v>186</v>
      </c>
      <c r="T271" t="s">
        <v>186</v>
      </c>
      <c r="V271" s="9" t="s">
        <v>112</v>
      </c>
      <c r="W271" s="10">
        <v>69.581818181818193</v>
      </c>
      <c r="X271" s="10" t="s">
        <v>186</v>
      </c>
      <c r="Y271" s="11" t="s">
        <v>186</v>
      </c>
    </row>
    <row r="272" spans="1:25" x14ac:dyDescent="0.25">
      <c r="A272" t="s">
        <v>113</v>
      </c>
      <c r="E272">
        <v>71</v>
      </c>
      <c r="G272">
        <v>72.099999999999994</v>
      </c>
      <c r="H272">
        <v>73</v>
      </c>
      <c r="I272">
        <v>78.5</v>
      </c>
      <c r="L272">
        <v>85.3</v>
      </c>
      <c r="M272">
        <v>100</v>
      </c>
      <c r="N272">
        <v>82.3</v>
      </c>
      <c r="O272">
        <v>94.3</v>
      </c>
      <c r="P272">
        <v>93.7</v>
      </c>
      <c r="R272">
        <v>83.355555555555554</v>
      </c>
      <c r="S272">
        <v>0</v>
      </c>
      <c r="T272">
        <v>0</v>
      </c>
      <c r="V272" s="7" t="s">
        <v>113</v>
      </c>
      <c r="W272" s="8">
        <v>83.355555555555554</v>
      </c>
      <c r="X272" s="8">
        <v>0</v>
      </c>
      <c r="Y272" s="12">
        <v>0</v>
      </c>
    </row>
    <row r="273" spans="1:25" x14ac:dyDescent="0.25">
      <c r="A273" t="s">
        <v>114</v>
      </c>
      <c r="S273">
        <v>0</v>
      </c>
      <c r="T273">
        <v>0</v>
      </c>
      <c r="V273" s="9" t="s">
        <v>114</v>
      </c>
      <c r="W273" s="10"/>
      <c r="X273" s="10">
        <v>0</v>
      </c>
      <c r="Y273" s="11">
        <v>0</v>
      </c>
    </row>
    <row r="274" spans="1:25" hidden="1" x14ac:dyDescent="0.25">
      <c r="A274" t="s">
        <v>115</v>
      </c>
      <c r="H274">
        <v>100</v>
      </c>
      <c r="I274">
        <v>100</v>
      </c>
      <c r="J274">
        <v>100</v>
      </c>
      <c r="K274">
        <v>87.7</v>
      </c>
      <c r="L274">
        <v>99</v>
      </c>
      <c r="M274">
        <v>99.1</v>
      </c>
      <c r="N274">
        <v>98.9</v>
      </c>
      <c r="O274">
        <v>99.3</v>
      </c>
      <c r="P274">
        <v>99.6</v>
      </c>
      <c r="R274">
        <v>98.177777777777763</v>
      </c>
      <c r="S274" t="s">
        <v>186</v>
      </c>
      <c r="T274" t="s">
        <v>186</v>
      </c>
      <c r="V274" s="7" t="s">
        <v>115</v>
      </c>
      <c r="W274" s="8">
        <v>98.177777777777763</v>
      </c>
      <c r="X274" s="8" t="s">
        <v>186</v>
      </c>
      <c r="Y274" s="12" t="s">
        <v>186</v>
      </c>
    </row>
    <row r="275" spans="1:25" hidden="1" x14ac:dyDescent="0.25">
      <c r="A275" t="s">
        <v>116</v>
      </c>
      <c r="E275">
        <v>30.1</v>
      </c>
      <c r="R275">
        <v>30.1</v>
      </c>
      <c r="S275" t="s">
        <v>186</v>
      </c>
      <c r="T275" t="s">
        <v>186</v>
      </c>
      <c r="V275" s="9" t="s">
        <v>116</v>
      </c>
      <c r="W275" s="10">
        <v>30.1</v>
      </c>
      <c r="X275" s="10" t="s">
        <v>186</v>
      </c>
      <c r="Y275" s="11" t="s">
        <v>186</v>
      </c>
    </row>
    <row r="276" spans="1:25" x14ac:dyDescent="0.25">
      <c r="A276" t="s">
        <v>117</v>
      </c>
      <c r="E276">
        <v>74.400000000000006</v>
      </c>
      <c r="G276">
        <v>75.2</v>
      </c>
      <c r="I276">
        <v>72.3</v>
      </c>
      <c r="J276">
        <v>86</v>
      </c>
      <c r="K276">
        <v>84.3</v>
      </c>
      <c r="R276">
        <v>78.440000000000012</v>
      </c>
      <c r="S276">
        <v>28.5</v>
      </c>
      <c r="T276">
        <v>49</v>
      </c>
      <c r="V276" s="7" t="s">
        <v>117</v>
      </c>
      <c r="W276" s="8">
        <v>78.440000000000012</v>
      </c>
      <c r="X276" s="8">
        <v>28.5</v>
      </c>
      <c r="Y276" s="12">
        <v>49</v>
      </c>
    </row>
    <row r="277" spans="1:25" hidden="1" x14ac:dyDescent="0.25">
      <c r="A277" t="s">
        <v>118</v>
      </c>
      <c r="J277">
        <v>73.099999999999994</v>
      </c>
      <c r="K277">
        <v>87</v>
      </c>
      <c r="M277">
        <v>92.2</v>
      </c>
      <c r="N277">
        <v>99.5</v>
      </c>
      <c r="O277">
        <v>99.7</v>
      </c>
      <c r="P277">
        <v>100</v>
      </c>
      <c r="R277">
        <v>91.916666666666671</v>
      </c>
      <c r="S277" t="s">
        <v>186</v>
      </c>
      <c r="T277" t="s">
        <v>186</v>
      </c>
      <c r="V277" s="9" t="s">
        <v>118</v>
      </c>
      <c r="W277" s="10">
        <v>91.916666666666671</v>
      </c>
      <c r="X277" s="10" t="s">
        <v>186</v>
      </c>
      <c r="Y277" s="11" t="s">
        <v>186</v>
      </c>
    </row>
    <row r="278" spans="1:25" hidden="1" x14ac:dyDescent="0.25">
      <c r="A278" t="s">
        <v>119</v>
      </c>
      <c r="H278">
        <v>45</v>
      </c>
      <c r="I278">
        <v>44.6</v>
      </c>
      <c r="M278">
        <v>86</v>
      </c>
      <c r="N278">
        <v>99.7</v>
      </c>
      <c r="P278">
        <v>100</v>
      </c>
      <c r="R278">
        <v>75.06</v>
      </c>
      <c r="S278" t="s">
        <v>186</v>
      </c>
      <c r="T278" t="s">
        <v>186</v>
      </c>
      <c r="V278" s="7" t="s">
        <v>119</v>
      </c>
      <c r="W278" s="8">
        <v>75.06</v>
      </c>
      <c r="X278" s="8" t="s">
        <v>186</v>
      </c>
      <c r="Y278" s="12" t="s">
        <v>186</v>
      </c>
    </row>
    <row r="279" spans="1:25" hidden="1" x14ac:dyDescent="0.25">
      <c r="A279" t="s">
        <v>120</v>
      </c>
      <c r="K279">
        <v>100</v>
      </c>
      <c r="N279">
        <v>100</v>
      </c>
      <c r="R279">
        <v>100</v>
      </c>
      <c r="S279" t="s">
        <v>186</v>
      </c>
      <c r="T279" t="s">
        <v>186</v>
      </c>
      <c r="V279" s="9" t="s">
        <v>120</v>
      </c>
      <c r="W279" s="10">
        <v>100</v>
      </c>
      <c r="X279" s="10" t="s">
        <v>186</v>
      </c>
      <c r="Y279" s="11" t="s">
        <v>186</v>
      </c>
    </row>
    <row r="280" spans="1:25" hidden="1" x14ac:dyDescent="0.25">
      <c r="A280" t="s">
        <v>121</v>
      </c>
      <c r="G280">
        <v>100</v>
      </c>
      <c r="I280">
        <v>88.7</v>
      </c>
      <c r="J280">
        <v>100</v>
      </c>
      <c r="K280">
        <v>47.9</v>
      </c>
      <c r="L280">
        <v>99</v>
      </c>
      <c r="M280">
        <v>99.8</v>
      </c>
      <c r="N280">
        <v>90.9</v>
      </c>
      <c r="O280">
        <v>98.7</v>
      </c>
      <c r="P280">
        <v>89.4</v>
      </c>
      <c r="R280">
        <v>90.48888888888888</v>
      </c>
      <c r="S280" t="s">
        <v>186</v>
      </c>
      <c r="T280" t="s">
        <v>186</v>
      </c>
      <c r="V280" s="7" t="s">
        <v>121</v>
      </c>
      <c r="W280" s="8">
        <v>90.48888888888888</v>
      </c>
      <c r="X280" s="8" t="s">
        <v>186</v>
      </c>
      <c r="Y280" s="12" t="s">
        <v>186</v>
      </c>
    </row>
    <row r="281" spans="1:25" x14ac:dyDescent="0.25">
      <c r="A281" t="s">
        <v>122</v>
      </c>
      <c r="E281">
        <v>98.4</v>
      </c>
      <c r="G281">
        <v>89.2</v>
      </c>
      <c r="H281">
        <v>75.400000000000006</v>
      </c>
      <c r="I281">
        <v>54.7</v>
      </c>
      <c r="K281">
        <v>100</v>
      </c>
      <c r="L281">
        <v>86.1</v>
      </c>
      <c r="N281">
        <v>91.3</v>
      </c>
      <c r="O281">
        <v>95.6</v>
      </c>
      <c r="P281">
        <v>100</v>
      </c>
      <c r="R281">
        <v>87.855555555555554</v>
      </c>
      <c r="S281">
        <v>0</v>
      </c>
      <c r="T281">
        <v>43</v>
      </c>
      <c r="V281" s="9" t="s">
        <v>122</v>
      </c>
      <c r="W281" s="10">
        <v>87.855555555555554</v>
      </c>
      <c r="X281" s="10">
        <v>0</v>
      </c>
      <c r="Y281" s="11">
        <v>43</v>
      </c>
    </row>
    <row r="282" spans="1:25" hidden="1" x14ac:dyDescent="0.25">
      <c r="A282" t="s">
        <v>123</v>
      </c>
      <c r="E282">
        <v>100</v>
      </c>
      <c r="J282">
        <v>37.5</v>
      </c>
      <c r="K282">
        <v>42.6</v>
      </c>
      <c r="L282">
        <v>41.1</v>
      </c>
      <c r="M282">
        <v>73.2</v>
      </c>
      <c r="N282">
        <v>58.1</v>
      </c>
      <c r="O282">
        <v>56.3</v>
      </c>
      <c r="P282">
        <v>54.2</v>
      </c>
      <c r="R282">
        <v>57.875</v>
      </c>
      <c r="S282" t="s">
        <v>186</v>
      </c>
      <c r="T282" t="s">
        <v>186</v>
      </c>
      <c r="V282" s="7" t="s">
        <v>123</v>
      </c>
      <c r="W282" s="8">
        <v>57.875</v>
      </c>
      <c r="X282" s="8" t="s">
        <v>186</v>
      </c>
      <c r="Y282" s="12" t="s">
        <v>186</v>
      </c>
    </row>
    <row r="283" spans="1:25" x14ac:dyDescent="0.25">
      <c r="A283" t="s">
        <v>124</v>
      </c>
      <c r="J283">
        <v>5.2</v>
      </c>
      <c r="K283">
        <v>11.1</v>
      </c>
      <c r="L283">
        <v>29.8</v>
      </c>
      <c r="M283">
        <v>29</v>
      </c>
      <c r="N283">
        <v>39</v>
      </c>
      <c r="O283">
        <v>63.1</v>
      </c>
      <c r="P283">
        <v>77.7</v>
      </c>
      <c r="R283">
        <v>36.414285714285711</v>
      </c>
      <c r="S283">
        <v>21.5</v>
      </c>
      <c r="T283">
        <v>30</v>
      </c>
      <c r="V283" s="9" t="s">
        <v>124</v>
      </c>
      <c r="W283" s="10">
        <v>36.414285714285711</v>
      </c>
      <c r="X283" s="10">
        <v>21.5</v>
      </c>
      <c r="Y283" s="11">
        <v>30</v>
      </c>
    </row>
    <row r="284" spans="1:25" hidden="1" x14ac:dyDescent="0.25">
      <c r="A284" t="s">
        <v>125</v>
      </c>
      <c r="S284" t="s">
        <v>186</v>
      </c>
      <c r="T284" t="s">
        <v>186</v>
      </c>
      <c r="V284" s="7" t="s">
        <v>125</v>
      </c>
      <c r="W284" s="8"/>
      <c r="X284" s="8" t="s">
        <v>186</v>
      </c>
      <c r="Y284" s="12" t="s">
        <v>186</v>
      </c>
    </row>
    <row r="285" spans="1:25" hidden="1" x14ac:dyDescent="0.25">
      <c r="A285" t="s">
        <v>126</v>
      </c>
      <c r="E285">
        <v>100</v>
      </c>
      <c r="G285">
        <v>100</v>
      </c>
      <c r="H285">
        <v>100</v>
      </c>
      <c r="I285">
        <v>100</v>
      </c>
      <c r="J285">
        <v>100</v>
      </c>
      <c r="K285">
        <v>99.6</v>
      </c>
      <c r="L285">
        <v>100</v>
      </c>
      <c r="M285">
        <v>100</v>
      </c>
      <c r="N285">
        <v>100</v>
      </c>
      <c r="O285">
        <v>100</v>
      </c>
      <c r="P285">
        <v>100</v>
      </c>
      <c r="R285">
        <v>99.963636363636354</v>
      </c>
      <c r="S285" t="s">
        <v>186</v>
      </c>
      <c r="T285" t="s">
        <v>186</v>
      </c>
      <c r="V285" s="9" t="s">
        <v>126</v>
      </c>
      <c r="W285" s="10">
        <v>99.963636363636354</v>
      </c>
      <c r="X285" s="10" t="s">
        <v>186</v>
      </c>
      <c r="Y285" s="11" t="s">
        <v>186</v>
      </c>
    </row>
    <row r="286" spans="1:25" x14ac:dyDescent="0.25">
      <c r="A286" t="s">
        <v>127</v>
      </c>
      <c r="G286">
        <v>0</v>
      </c>
      <c r="M286">
        <v>6.3</v>
      </c>
      <c r="N286">
        <v>8.3000000000000007</v>
      </c>
      <c r="O286">
        <v>64.5</v>
      </c>
      <c r="P286">
        <v>50.2</v>
      </c>
      <c r="R286">
        <v>25.860000000000003</v>
      </c>
      <c r="S286">
        <v>9</v>
      </c>
      <c r="T286">
        <v>29.5</v>
      </c>
      <c r="V286" s="7" t="s">
        <v>127</v>
      </c>
      <c r="W286" s="8">
        <v>25.860000000000003</v>
      </c>
      <c r="X286" s="8">
        <v>9</v>
      </c>
      <c r="Y286" s="12">
        <v>29.5</v>
      </c>
    </row>
    <row r="287" spans="1:25" hidden="1" x14ac:dyDescent="0.25">
      <c r="A287" t="s">
        <v>128</v>
      </c>
      <c r="N287">
        <v>0</v>
      </c>
      <c r="R287">
        <v>0</v>
      </c>
      <c r="S287" t="s">
        <v>186</v>
      </c>
      <c r="T287" t="s">
        <v>186</v>
      </c>
      <c r="V287" s="9" t="s">
        <v>128</v>
      </c>
      <c r="W287" s="10">
        <v>0</v>
      </c>
      <c r="X287" s="10" t="s">
        <v>186</v>
      </c>
      <c r="Y287" s="11" t="s">
        <v>186</v>
      </c>
    </row>
    <row r="288" spans="1:25" hidden="1" x14ac:dyDescent="0.25">
      <c r="A288" t="s">
        <v>129</v>
      </c>
      <c r="I288">
        <v>100</v>
      </c>
      <c r="J288">
        <v>100</v>
      </c>
      <c r="K288">
        <v>100</v>
      </c>
      <c r="L288">
        <v>100</v>
      </c>
      <c r="R288">
        <v>100</v>
      </c>
      <c r="S288" t="s">
        <v>186</v>
      </c>
      <c r="T288" t="s">
        <v>186</v>
      </c>
      <c r="V288" s="7" t="s">
        <v>129</v>
      </c>
      <c r="W288" s="8">
        <v>100</v>
      </c>
      <c r="X288" s="8" t="s">
        <v>186</v>
      </c>
      <c r="Y288" s="12" t="s">
        <v>186</v>
      </c>
    </row>
    <row r="289" spans="1:25" hidden="1" x14ac:dyDescent="0.25">
      <c r="A289" t="s">
        <v>130</v>
      </c>
      <c r="G289">
        <v>48.1</v>
      </c>
      <c r="I289">
        <v>80.8</v>
      </c>
      <c r="J289">
        <v>38.6</v>
      </c>
      <c r="K289">
        <v>100</v>
      </c>
      <c r="N289">
        <v>3.3</v>
      </c>
      <c r="O289">
        <v>4.9000000000000004</v>
      </c>
      <c r="R289">
        <v>45.949999999999996</v>
      </c>
      <c r="S289" t="s">
        <v>186</v>
      </c>
      <c r="T289" t="s">
        <v>186</v>
      </c>
      <c r="V289" s="9" t="s">
        <v>130</v>
      </c>
      <c r="W289" s="10">
        <v>45.949999999999996</v>
      </c>
      <c r="X289" s="10" t="s">
        <v>186</v>
      </c>
      <c r="Y289" s="11" t="s">
        <v>186</v>
      </c>
    </row>
    <row r="290" spans="1:25" hidden="1" x14ac:dyDescent="0.25">
      <c r="A290" t="s">
        <v>131</v>
      </c>
      <c r="G290">
        <v>8.5</v>
      </c>
      <c r="L290">
        <v>26</v>
      </c>
      <c r="M290">
        <v>43.4</v>
      </c>
      <c r="O290">
        <v>9.3000000000000007</v>
      </c>
      <c r="P290">
        <v>10.6</v>
      </c>
      <c r="R290">
        <v>19.559999999999999</v>
      </c>
      <c r="S290" t="s">
        <v>186</v>
      </c>
      <c r="T290" t="s">
        <v>186</v>
      </c>
      <c r="V290" s="7" t="s">
        <v>131</v>
      </c>
      <c r="W290" s="8">
        <v>19.559999999999999</v>
      </c>
      <c r="X290" s="8" t="s">
        <v>186</v>
      </c>
      <c r="Y290" s="12" t="s">
        <v>186</v>
      </c>
    </row>
    <row r="291" spans="1:25" hidden="1" x14ac:dyDescent="0.25">
      <c r="A291" t="s">
        <v>132</v>
      </c>
      <c r="G291">
        <v>74.5</v>
      </c>
      <c r="R291">
        <v>74.5</v>
      </c>
      <c r="S291" t="s">
        <v>186</v>
      </c>
      <c r="T291" t="s">
        <v>186</v>
      </c>
      <c r="V291" s="9" t="s">
        <v>132</v>
      </c>
      <c r="W291" s="10">
        <v>74.5</v>
      </c>
      <c r="X291" s="10" t="s">
        <v>186</v>
      </c>
      <c r="Y291" s="11" t="s">
        <v>186</v>
      </c>
    </row>
    <row r="292" spans="1:25" hidden="1" x14ac:dyDescent="0.25">
      <c r="A292" t="s">
        <v>133</v>
      </c>
      <c r="G292">
        <v>3.3</v>
      </c>
      <c r="J292">
        <v>0.3</v>
      </c>
      <c r="N292">
        <v>100</v>
      </c>
      <c r="O292">
        <v>47</v>
      </c>
      <c r="P292">
        <v>3.8</v>
      </c>
      <c r="R292">
        <v>30.880000000000003</v>
      </c>
      <c r="S292" t="s">
        <v>186</v>
      </c>
      <c r="T292" t="s">
        <v>186</v>
      </c>
      <c r="V292" s="7" t="s">
        <v>133</v>
      </c>
      <c r="W292" s="8">
        <v>30.880000000000003</v>
      </c>
      <c r="X292" s="8" t="s">
        <v>186</v>
      </c>
      <c r="Y292" s="12" t="s">
        <v>186</v>
      </c>
    </row>
    <row r="293" spans="1:25" hidden="1" x14ac:dyDescent="0.25">
      <c r="A293" t="s">
        <v>134</v>
      </c>
      <c r="E293">
        <v>45.9</v>
      </c>
      <c r="G293">
        <v>96</v>
      </c>
      <c r="J293">
        <v>86.2</v>
      </c>
      <c r="L293">
        <v>88.7</v>
      </c>
      <c r="M293">
        <v>95.4</v>
      </c>
      <c r="N293">
        <v>95.8</v>
      </c>
      <c r="O293">
        <v>99.3</v>
      </c>
      <c r="P293">
        <v>99.7</v>
      </c>
      <c r="R293">
        <v>88.375000000000014</v>
      </c>
      <c r="S293" t="s">
        <v>186</v>
      </c>
      <c r="T293" t="s">
        <v>186</v>
      </c>
      <c r="V293" s="9" t="s">
        <v>134</v>
      </c>
      <c r="W293" s="10">
        <v>88.375000000000014</v>
      </c>
      <c r="X293" s="10" t="s">
        <v>186</v>
      </c>
      <c r="Y293" s="11" t="s">
        <v>186</v>
      </c>
    </row>
    <row r="294" spans="1:25" hidden="1" x14ac:dyDescent="0.25">
      <c r="A294" t="s">
        <v>135</v>
      </c>
      <c r="G294">
        <v>3.3</v>
      </c>
      <c r="K294">
        <v>9.3000000000000007</v>
      </c>
      <c r="R294">
        <v>6.3000000000000007</v>
      </c>
      <c r="S294" t="s">
        <v>186</v>
      </c>
      <c r="T294" t="s">
        <v>186</v>
      </c>
      <c r="V294" s="7" t="s">
        <v>135</v>
      </c>
      <c r="W294" s="8">
        <v>6.3000000000000007</v>
      </c>
      <c r="X294" s="8" t="s">
        <v>186</v>
      </c>
      <c r="Y294" s="12" t="s">
        <v>186</v>
      </c>
    </row>
    <row r="295" spans="1:25" hidden="1" x14ac:dyDescent="0.25">
      <c r="A295" t="s">
        <v>136</v>
      </c>
      <c r="S295" t="s">
        <v>186</v>
      </c>
      <c r="T295" t="s">
        <v>186</v>
      </c>
      <c r="V295" s="9" t="s">
        <v>136</v>
      </c>
      <c r="W295" s="10"/>
      <c r="X295" s="10" t="s">
        <v>186</v>
      </c>
      <c r="Y295" s="11" t="s">
        <v>186</v>
      </c>
    </row>
    <row r="296" spans="1:25" hidden="1" x14ac:dyDescent="0.25">
      <c r="A296" t="s">
        <v>137</v>
      </c>
      <c r="E296">
        <v>100</v>
      </c>
      <c r="H296">
        <v>57.7</v>
      </c>
      <c r="J296">
        <v>100</v>
      </c>
      <c r="K296">
        <v>97.3</v>
      </c>
      <c r="L296">
        <v>96</v>
      </c>
      <c r="M296">
        <v>100</v>
      </c>
      <c r="R296">
        <v>91.833333333333329</v>
      </c>
      <c r="S296" t="s">
        <v>186</v>
      </c>
      <c r="T296" t="s">
        <v>186</v>
      </c>
      <c r="V296" s="7" t="s">
        <v>137</v>
      </c>
      <c r="W296" s="8">
        <v>91.833333333333329</v>
      </c>
      <c r="X296" s="8" t="s">
        <v>186</v>
      </c>
      <c r="Y296" s="12" t="s">
        <v>186</v>
      </c>
    </row>
    <row r="297" spans="1:25" hidden="1" x14ac:dyDescent="0.25">
      <c r="A297" t="s">
        <v>138</v>
      </c>
      <c r="I297">
        <v>91.6</v>
      </c>
      <c r="J297">
        <v>95.8</v>
      </c>
      <c r="K297">
        <v>96.8</v>
      </c>
      <c r="L297">
        <v>98.5</v>
      </c>
      <c r="N297">
        <v>99.1</v>
      </c>
      <c r="O297">
        <v>99.5</v>
      </c>
      <c r="P297">
        <v>99.6</v>
      </c>
      <c r="R297">
        <v>97.271428571428572</v>
      </c>
      <c r="S297" t="s">
        <v>186</v>
      </c>
      <c r="T297" t="s">
        <v>186</v>
      </c>
      <c r="V297" s="9" t="s">
        <v>138</v>
      </c>
      <c r="W297" s="10">
        <v>97.271428571428572</v>
      </c>
      <c r="X297" s="10" t="s">
        <v>186</v>
      </c>
      <c r="Y297" s="11" t="s">
        <v>186</v>
      </c>
    </row>
    <row r="298" spans="1:25" x14ac:dyDescent="0.25">
      <c r="A298" t="s">
        <v>139</v>
      </c>
      <c r="G298">
        <v>0</v>
      </c>
      <c r="K298">
        <v>55.6</v>
      </c>
      <c r="R298">
        <v>27.8</v>
      </c>
      <c r="S298">
        <v>0</v>
      </c>
      <c r="T298">
        <v>16</v>
      </c>
      <c r="V298" s="7" t="s">
        <v>139</v>
      </c>
      <c r="W298" s="8">
        <v>27.8</v>
      </c>
      <c r="X298" s="8">
        <v>0</v>
      </c>
      <c r="Y298" s="12">
        <v>16</v>
      </c>
    </row>
    <row r="299" spans="1:25" hidden="1" x14ac:dyDescent="0.25">
      <c r="A299" t="s">
        <v>140</v>
      </c>
      <c r="G299">
        <v>4.5999999999999996</v>
      </c>
      <c r="J299">
        <v>15</v>
      </c>
      <c r="K299">
        <v>10.6</v>
      </c>
      <c r="L299">
        <v>9.6</v>
      </c>
      <c r="M299">
        <v>16.100000000000001</v>
      </c>
      <c r="N299">
        <v>9.3000000000000007</v>
      </c>
      <c r="O299">
        <v>34.5</v>
      </c>
      <c r="P299">
        <v>40.1</v>
      </c>
      <c r="R299">
        <v>17.475000000000001</v>
      </c>
      <c r="S299" t="s">
        <v>186</v>
      </c>
      <c r="T299" t="s">
        <v>186</v>
      </c>
      <c r="V299" s="9" t="s">
        <v>140</v>
      </c>
      <c r="W299" s="10">
        <v>17.475000000000001</v>
      </c>
      <c r="X299" s="10" t="s">
        <v>186</v>
      </c>
      <c r="Y299" s="11" t="s">
        <v>186</v>
      </c>
    </row>
    <row r="300" spans="1:25" hidden="1" x14ac:dyDescent="0.25">
      <c r="A300" t="s">
        <v>141</v>
      </c>
      <c r="I300">
        <v>100</v>
      </c>
      <c r="K300">
        <v>77.400000000000006</v>
      </c>
      <c r="L300">
        <v>79.8</v>
      </c>
      <c r="M300">
        <v>95.7</v>
      </c>
      <c r="R300">
        <v>88.224999999999994</v>
      </c>
      <c r="S300" t="s">
        <v>186</v>
      </c>
      <c r="T300" t="s">
        <v>186</v>
      </c>
      <c r="V300" s="7" t="s">
        <v>141</v>
      </c>
      <c r="W300" s="8">
        <v>88.224999999999994</v>
      </c>
      <c r="X300" s="8" t="s">
        <v>186</v>
      </c>
      <c r="Y300" s="12" t="s">
        <v>186</v>
      </c>
    </row>
    <row r="301" spans="1:25" hidden="1" x14ac:dyDescent="0.25">
      <c r="A301" t="s">
        <v>142</v>
      </c>
      <c r="E301">
        <v>100</v>
      </c>
      <c r="F301">
        <v>97.8</v>
      </c>
      <c r="M301">
        <v>95.9</v>
      </c>
      <c r="R301">
        <v>97.90000000000002</v>
      </c>
      <c r="S301" t="s">
        <v>186</v>
      </c>
      <c r="T301" t="s">
        <v>186</v>
      </c>
      <c r="V301" s="9" t="s">
        <v>142</v>
      </c>
      <c r="W301" s="10">
        <v>97.90000000000002</v>
      </c>
      <c r="X301" s="10" t="s">
        <v>186</v>
      </c>
      <c r="Y301" s="11" t="s">
        <v>186</v>
      </c>
    </row>
    <row r="302" spans="1:25" hidden="1" x14ac:dyDescent="0.25">
      <c r="A302" t="s">
        <v>143</v>
      </c>
      <c r="J302">
        <v>100</v>
      </c>
      <c r="L302">
        <v>100</v>
      </c>
      <c r="M302">
        <v>100</v>
      </c>
      <c r="R302">
        <v>100</v>
      </c>
      <c r="S302" t="s">
        <v>186</v>
      </c>
      <c r="T302" t="s">
        <v>186</v>
      </c>
      <c r="V302" s="7" t="s">
        <v>143</v>
      </c>
      <c r="W302" s="8">
        <v>100</v>
      </c>
      <c r="X302" s="8" t="s">
        <v>186</v>
      </c>
      <c r="Y302" s="12" t="s">
        <v>186</v>
      </c>
    </row>
    <row r="303" spans="1:25" x14ac:dyDescent="0.25">
      <c r="A303" t="s">
        <v>144</v>
      </c>
      <c r="J303">
        <v>15</v>
      </c>
      <c r="K303">
        <v>17</v>
      </c>
      <c r="L303">
        <v>14.1</v>
      </c>
      <c r="M303">
        <v>43.3</v>
      </c>
      <c r="O303">
        <v>57.3</v>
      </c>
      <c r="P303">
        <v>87</v>
      </c>
      <c r="R303">
        <v>38.949999999999996</v>
      </c>
      <c r="S303">
        <v>25</v>
      </c>
      <c r="T303">
        <v>39</v>
      </c>
      <c r="V303" s="9" t="s">
        <v>144</v>
      </c>
      <c r="W303" s="10">
        <v>38.949999999999996</v>
      </c>
      <c r="X303" s="10">
        <v>25</v>
      </c>
      <c r="Y303" s="11">
        <v>39</v>
      </c>
    </row>
    <row r="304" spans="1:25" x14ac:dyDescent="0.25">
      <c r="A304" t="s">
        <v>145</v>
      </c>
      <c r="H304">
        <v>96.6</v>
      </c>
      <c r="K304">
        <v>95.9</v>
      </c>
      <c r="L304">
        <v>97.8</v>
      </c>
      <c r="M304">
        <v>92.5</v>
      </c>
      <c r="N304">
        <v>92.5</v>
      </c>
      <c r="O304">
        <v>93.4</v>
      </c>
      <c r="P304">
        <v>90.2</v>
      </c>
      <c r="R304">
        <v>94.128571428571448</v>
      </c>
      <c r="S304">
        <v>47</v>
      </c>
      <c r="T304">
        <v>44</v>
      </c>
      <c r="V304" s="7" t="s">
        <v>145</v>
      </c>
      <c r="W304" s="8">
        <v>94.128571428571448</v>
      </c>
      <c r="X304" s="8">
        <v>47</v>
      </c>
      <c r="Y304" s="12">
        <v>44</v>
      </c>
    </row>
    <row r="305" spans="1:27" hidden="1" x14ac:dyDescent="0.25">
      <c r="A305" t="s">
        <v>146</v>
      </c>
      <c r="E305">
        <v>100</v>
      </c>
      <c r="G305">
        <v>100</v>
      </c>
      <c r="H305">
        <v>100</v>
      </c>
      <c r="I305">
        <v>100</v>
      </c>
      <c r="K305">
        <v>100</v>
      </c>
      <c r="L305">
        <v>100</v>
      </c>
      <c r="M305">
        <v>100</v>
      </c>
      <c r="N305">
        <v>100</v>
      </c>
      <c r="O305">
        <v>100</v>
      </c>
      <c r="P305">
        <v>33.299999999999997</v>
      </c>
      <c r="R305">
        <v>93.33</v>
      </c>
      <c r="S305" t="s">
        <v>186</v>
      </c>
      <c r="T305" t="s">
        <v>186</v>
      </c>
      <c r="V305" s="9" t="s">
        <v>146</v>
      </c>
      <c r="W305" s="10">
        <v>93.33</v>
      </c>
      <c r="X305" s="10" t="s">
        <v>186</v>
      </c>
      <c r="Y305" s="11" t="s">
        <v>186</v>
      </c>
    </row>
    <row r="306" spans="1:27" hidden="1" x14ac:dyDescent="0.25">
      <c r="A306" t="s">
        <v>147</v>
      </c>
      <c r="E306">
        <v>95.5</v>
      </c>
      <c r="G306">
        <v>96.7</v>
      </c>
      <c r="I306">
        <v>97.9</v>
      </c>
      <c r="L306">
        <v>0.1</v>
      </c>
      <c r="R306">
        <v>72.550000000000011</v>
      </c>
      <c r="S306" t="s">
        <v>186</v>
      </c>
      <c r="T306" t="s">
        <v>186</v>
      </c>
      <c r="V306" s="7" t="s">
        <v>147</v>
      </c>
      <c r="W306" s="8">
        <v>72.550000000000011</v>
      </c>
      <c r="X306" s="8" t="s">
        <v>186</v>
      </c>
      <c r="Y306" s="12" t="s">
        <v>186</v>
      </c>
    </row>
    <row r="307" spans="1:27" x14ac:dyDescent="0.25">
      <c r="A307" t="s">
        <v>148</v>
      </c>
      <c r="C307">
        <v>36.9</v>
      </c>
      <c r="G307">
        <v>44.9</v>
      </c>
      <c r="K307">
        <v>98</v>
      </c>
      <c r="L307">
        <v>34.299999999999997</v>
      </c>
      <c r="M307">
        <v>38.700000000000003</v>
      </c>
      <c r="N307">
        <v>42</v>
      </c>
      <c r="O307">
        <v>66.099999999999994</v>
      </c>
      <c r="P307">
        <v>72.599999999999994</v>
      </c>
      <c r="R307">
        <v>54.1875</v>
      </c>
      <c r="S307">
        <v>25.5</v>
      </c>
      <c r="T307">
        <v>45.5</v>
      </c>
      <c r="V307" s="9" t="s">
        <v>148</v>
      </c>
      <c r="W307" s="10">
        <v>54.1875</v>
      </c>
      <c r="X307" s="10">
        <v>25.5</v>
      </c>
      <c r="Y307" s="11">
        <v>45.5</v>
      </c>
    </row>
    <row r="308" spans="1:27" hidden="1" x14ac:dyDescent="0.25">
      <c r="A308" t="s">
        <v>149</v>
      </c>
      <c r="G308">
        <v>96</v>
      </c>
      <c r="I308">
        <v>82.6</v>
      </c>
      <c r="J308">
        <v>98.9</v>
      </c>
      <c r="L308">
        <v>96.7</v>
      </c>
      <c r="N308">
        <v>97.9</v>
      </c>
      <c r="O308">
        <v>97.4</v>
      </c>
      <c r="P308">
        <v>100</v>
      </c>
      <c r="R308">
        <v>95.642857142857139</v>
      </c>
      <c r="S308" t="s">
        <v>186</v>
      </c>
      <c r="T308" t="s">
        <v>186</v>
      </c>
      <c r="V308" s="7" t="s">
        <v>149</v>
      </c>
      <c r="W308" s="8">
        <v>95.642857142857139</v>
      </c>
      <c r="X308" s="8" t="s">
        <v>186</v>
      </c>
      <c r="Y308" s="12" t="s">
        <v>186</v>
      </c>
    </row>
    <row r="309" spans="1:27" hidden="1" x14ac:dyDescent="0.25">
      <c r="A309" t="s">
        <v>150</v>
      </c>
      <c r="L309">
        <v>100</v>
      </c>
      <c r="R309">
        <v>100</v>
      </c>
      <c r="S309" t="s">
        <v>186</v>
      </c>
      <c r="T309" t="s">
        <v>186</v>
      </c>
      <c r="V309" s="9" t="s">
        <v>150</v>
      </c>
      <c r="W309" s="10">
        <v>100</v>
      </c>
      <c r="X309" s="10" t="s">
        <v>186</v>
      </c>
      <c r="Y309" s="11" t="s">
        <v>186</v>
      </c>
    </row>
    <row r="310" spans="1:27" hidden="1" x14ac:dyDescent="0.25">
      <c r="A310" t="s">
        <v>151</v>
      </c>
      <c r="H310">
        <v>46.4</v>
      </c>
      <c r="J310">
        <v>22.3</v>
      </c>
      <c r="K310">
        <v>100</v>
      </c>
      <c r="L310">
        <v>0</v>
      </c>
      <c r="M310">
        <v>82.1</v>
      </c>
      <c r="N310">
        <v>42.9</v>
      </c>
      <c r="R310">
        <v>48.949999999999996</v>
      </c>
      <c r="S310" t="s">
        <v>186</v>
      </c>
      <c r="T310" t="s">
        <v>186</v>
      </c>
      <c r="V310" s="7" t="s">
        <v>151</v>
      </c>
      <c r="W310" s="8">
        <v>48.949999999999996</v>
      </c>
      <c r="X310" s="8" t="s">
        <v>186</v>
      </c>
      <c r="Y310" s="12" t="s">
        <v>186</v>
      </c>
    </row>
    <row r="311" spans="1:27" hidden="1" x14ac:dyDescent="0.25">
      <c r="A311" t="s">
        <v>152</v>
      </c>
      <c r="G311">
        <v>96.1</v>
      </c>
      <c r="L311">
        <v>27.1</v>
      </c>
      <c r="M311">
        <v>30.6</v>
      </c>
      <c r="O311">
        <v>27</v>
      </c>
      <c r="P311">
        <v>93.9</v>
      </c>
      <c r="R311">
        <v>54.94</v>
      </c>
      <c r="S311" t="s">
        <v>186</v>
      </c>
      <c r="T311" t="s">
        <v>186</v>
      </c>
      <c r="V311" s="9" t="s">
        <v>152</v>
      </c>
      <c r="W311" s="10">
        <v>54.94</v>
      </c>
      <c r="X311" s="10" t="s">
        <v>186</v>
      </c>
      <c r="Y311" s="11" t="s">
        <v>186</v>
      </c>
    </row>
    <row r="312" spans="1:27" hidden="1" x14ac:dyDescent="0.25">
      <c r="A312" t="s">
        <v>153</v>
      </c>
      <c r="S312" t="s">
        <v>186</v>
      </c>
      <c r="T312" t="s">
        <v>186</v>
      </c>
      <c r="V312" s="7" t="s">
        <v>153</v>
      </c>
      <c r="W312" s="8"/>
      <c r="X312" s="8" t="s">
        <v>186</v>
      </c>
      <c r="Y312" s="12" t="s">
        <v>186</v>
      </c>
    </row>
    <row r="313" spans="1:27" hidden="1" x14ac:dyDescent="0.25">
      <c r="A313" t="s">
        <v>154</v>
      </c>
      <c r="S313" t="s">
        <v>186</v>
      </c>
      <c r="T313" t="s">
        <v>186</v>
      </c>
      <c r="V313" s="9" t="s">
        <v>154</v>
      </c>
      <c r="W313" s="10"/>
      <c r="X313" s="10" t="s">
        <v>186</v>
      </c>
      <c r="Y313" s="11" t="s">
        <v>186</v>
      </c>
    </row>
    <row r="314" spans="1:27" x14ac:dyDescent="0.25">
      <c r="A314" t="s">
        <v>155</v>
      </c>
      <c r="G314">
        <v>43.3</v>
      </c>
      <c r="H314">
        <v>43.1</v>
      </c>
      <c r="I314">
        <v>27.6</v>
      </c>
      <c r="J314">
        <v>36.299999999999997</v>
      </c>
      <c r="K314">
        <v>50.2</v>
      </c>
      <c r="L314">
        <v>38.799999999999997</v>
      </c>
      <c r="M314">
        <v>82.1</v>
      </c>
      <c r="N314">
        <v>56</v>
      </c>
      <c r="O314">
        <v>56.4</v>
      </c>
      <c r="P314">
        <v>65</v>
      </c>
      <c r="R314">
        <v>49.879999999999995</v>
      </c>
      <c r="S314">
        <v>30.5</v>
      </c>
      <c r="T314">
        <v>35.5</v>
      </c>
      <c r="V314" s="7" t="s">
        <v>155</v>
      </c>
      <c r="W314" s="8">
        <v>49.879999999999995</v>
      </c>
      <c r="X314" s="8">
        <v>30.5</v>
      </c>
      <c r="Y314" s="12">
        <v>35.5</v>
      </c>
    </row>
    <row r="315" spans="1:27" x14ac:dyDescent="0.25">
      <c r="A315" t="s">
        <v>156</v>
      </c>
      <c r="E315">
        <v>12.6</v>
      </c>
      <c r="G315">
        <v>56.1</v>
      </c>
      <c r="H315">
        <v>82.2</v>
      </c>
      <c r="I315">
        <v>95.7</v>
      </c>
      <c r="J315">
        <v>93.4</v>
      </c>
      <c r="K315">
        <v>91.2</v>
      </c>
      <c r="L315">
        <v>99.1</v>
      </c>
      <c r="M315">
        <v>89.6</v>
      </c>
      <c r="N315">
        <v>98.7</v>
      </c>
      <c r="O315">
        <v>97.8</v>
      </c>
      <c r="P315">
        <v>90.6</v>
      </c>
      <c r="R315">
        <v>82.454545454545453</v>
      </c>
      <c r="S315">
        <v>40.5</v>
      </c>
      <c r="T315">
        <v>49.5</v>
      </c>
      <c r="V315" s="9" t="s">
        <v>156</v>
      </c>
      <c r="W315" s="10">
        <v>82.454545454545453</v>
      </c>
      <c r="X315" s="10">
        <v>40.5</v>
      </c>
      <c r="Y315" s="11">
        <v>49.5</v>
      </c>
    </row>
    <row r="316" spans="1:27" x14ac:dyDescent="0.25">
      <c r="A316" t="s">
        <v>158</v>
      </c>
      <c r="C316">
        <v>61.7</v>
      </c>
      <c r="D316">
        <v>83.333333333333329</v>
      </c>
      <c r="E316">
        <v>68.524074074074065</v>
      </c>
      <c r="F316">
        <v>69.266666666666666</v>
      </c>
      <c r="G316">
        <v>62.887323943661968</v>
      </c>
      <c r="H316">
        <v>74.917118644067784</v>
      </c>
      <c r="I316">
        <v>72.238095238095255</v>
      </c>
      <c r="J316">
        <v>67.469729729729721</v>
      </c>
      <c r="K316">
        <v>66.821590909090915</v>
      </c>
      <c r="L316">
        <v>66.816666666666706</v>
      </c>
      <c r="M316">
        <v>67.550000000000011</v>
      </c>
      <c r="N316">
        <v>66.084146341463409</v>
      </c>
      <c r="O316">
        <v>67.515189873417725</v>
      </c>
      <c r="P316">
        <v>66.703797468354438</v>
      </c>
      <c r="R316">
        <v>67.757832929782069</v>
      </c>
    </row>
    <row r="319" spans="1:27" ht="15.75" thickBot="1" x14ac:dyDescent="0.3"/>
    <row r="320" spans="1:27" x14ac:dyDescent="0.25">
      <c r="R320" t="s">
        <v>0</v>
      </c>
      <c r="S320" t="s">
        <v>158</v>
      </c>
      <c r="T320" t="s">
        <v>166</v>
      </c>
      <c r="U320" t="s">
        <v>169</v>
      </c>
      <c r="X320" s="16"/>
      <c r="Y320" s="16" t="s">
        <v>158</v>
      </c>
      <c r="Z320" s="16" t="s">
        <v>166</v>
      </c>
      <c r="AA320" s="16" t="s">
        <v>169</v>
      </c>
    </row>
    <row r="321" spans="18:27" x14ac:dyDescent="0.25">
      <c r="R321" t="s">
        <v>18</v>
      </c>
      <c r="S321">
        <v>33.720000000000006</v>
      </c>
      <c r="T321">
        <v>26</v>
      </c>
      <c r="U321">
        <v>28</v>
      </c>
      <c r="X321" s="14" t="s">
        <v>158</v>
      </c>
      <c r="Y321" s="14">
        <v>1</v>
      </c>
      <c r="Z321" s="14"/>
      <c r="AA321" s="14"/>
    </row>
    <row r="322" spans="18:27" x14ac:dyDescent="0.25">
      <c r="R322" t="s">
        <v>20</v>
      </c>
      <c r="S322">
        <v>79.816666666666663</v>
      </c>
      <c r="T322">
        <v>0</v>
      </c>
      <c r="U322">
        <v>25</v>
      </c>
      <c r="X322" s="14" t="s">
        <v>166</v>
      </c>
      <c r="Y322" s="14">
        <v>0.46071115663680517</v>
      </c>
      <c r="Z322" s="14">
        <v>1</v>
      </c>
      <c r="AA322" s="14"/>
    </row>
    <row r="323" spans="18:27" ht="15.75" thickBot="1" x14ac:dyDescent="0.3">
      <c r="R323" t="s">
        <v>25</v>
      </c>
      <c r="S323">
        <v>75.224999999999994</v>
      </c>
      <c r="T323">
        <v>44.5</v>
      </c>
      <c r="U323">
        <v>33.5</v>
      </c>
      <c r="X323" s="15" t="s">
        <v>169</v>
      </c>
      <c r="Y323" s="15">
        <v>0.26265737145114459</v>
      </c>
      <c r="Z323" s="15">
        <v>0.50299076931209685</v>
      </c>
      <c r="AA323" s="15">
        <v>1</v>
      </c>
    </row>
    <row r="324" spans="18:27" x14ac:dyDescent="0.25">
      <c r="R324" t="s">
        <v>26</v>
      </c>
      <c r="S324">
        <v>27.175000000000001</v>
      </c>
      <c r="T324">
        <v>14</v>
      </c>
      <c r="U324">
        <v>46</v>
      </c>
    </row>
    <row r="325" spans="18:27" x14ac:dyDescent="0.25">
      <c r="R325" t="s">
        <v>28</v>
      </c>
      <c r="S325">
        <v>50.26</v>
      </c>
      <c r="T325">
        <v>0</v>
      </c>
      <c r="U325">
        <v>44</v>
      </c>
    </row>
    <row r="327" spans="18:27" x14ac:dyDescent="0.25">
      <c r="R327" t="s">
        <v>34</v>
      </c>
      <c r="S327">
        <v>68.47</v>
      </c>
      <c r="T327">
        <v>0</v>
      </c>
      <c r="U327">
        <v>0</v>
      </c>
    </row>
    <row r="328" spans="18:27" x14ac:dyDescent="0.25">
      <c r="R328" t="s">
        <v>35</v>
      </c>
      <c r="S328">
        <v>47.04</v>
      </c>
      <c r="T328">
        <v>26</v>
      </c>
      <c r="U328">
        <v>0</v>
      </c>
    </row>
    <row r="329" spans="18:27" x14ac:dyDescent="0.25">
      <c r="R329" t="s">
        <v>36</v>
      </c>
      <c r="S329">
        <v>16.574999999999999</v>
      </c>
      <c r="T329">
        <v>36.5</v>
      </c>
      <c r="U329">
        <v>21</v>
      </c>
    </row>
    <row r="330" spans="18:27" x14ac:dyDescent="0.25">
      <c r="R330" t="s">
        <v>39</v>
      </c>
      <c r="S330">
        <v>89.2</v>
      </c>
      <c r="T330">
        <v>33</v>
      </c>
      <c r="U330">
        <v>20.5</v>
      </c>
    </row>
    <row r="331" spans="18:27" x14ac:dyDescent="0.25">
      <c r="R331" t="s">
        <v>44</v>
      </c>
      <c r="S331">
        <v>19.74285714285714</v>
      </c>
      <c r="T331">
        <v>12.5</v>
      </c>
      <c r="U331">
        <v>18</v>
      </c>
    </row>
    <row r="332" spans="18:27" x14ac:dyDescent="0.25">
      <c r="R332" t="s">
        <v>48</v>
      </c>
      <c r="S332">
        <v>35.04</v>
      </c>
      <c r="T332">
        <v>42</v>
      </c>
      <c r="U332">
        <v>43</v>
      </c>
    </row>
    <row r="333" spans="18:27" x14ac:dyDescent="0.25">
      <c r="R333" t="s">
        <v>53</v>
      </c>
      <c r="S333">
        <v>73.099999999999994</v>
      </c>
      <c r="T333">
        <v>55.5</v>
      </c>
      <c r="U333">
        <v>52</v>
      </c>
    </row>
    <row r="334" spans="18:27" x14ac:dyDescent="0.25">
      <c r="R334" t="s">
        <v>54</v>
      </c>
      <c r="S334">
        <v>34.020000000000003</v>
      </c>
      <c r="T334">
        <v>31.5</v>
      </c>
      <c r="U334">
        <v>29</v>
      </c>
    </row>
    <row r="335" spans="18:27" x14ac:dyDescent="0.25">
      <c r="R335" t="s">
        <v>57</v>
      </c>
      <c r="S335">
        <v>48.827272727272721</v>
      </c>
      <c r="T335">
        <v>47.5</v>
      </c>
      <c r="U335">
        <v>33</v>
      </c>
    </row>
    <row r="336" spans="18:27" x14ac:dyDescent="0.25">
      <c r="R336" t="s">
        <v>61</v>
      </c>
      <c r="S336">
        <v>45.525555555555549</v>
      </c>
      <c r="T336">
        <v>22</v>
      </c>
      <c r="U336">
        <v>31</v>
      </c>
    </row>
    <row r="337" spans="18:21" x14ac:dyDescent="0.25">
      <c r="R337" t="s">
        <v>65</v>
      </c>
      <c r="S337">
        <v>13.219999999999999</v>
      </c>
      <c r="T337">
        <v>28.5</v>
      </c>
      <c r="U337">
        <v>26</v>
      </c>
    </row>
    <row r="338" spans="18:21" x14ac:dyDescent="0.25">
      <c r="R338" t="s">
        <v>67</v>
      </c>
      <c r="S338">
        <v>88.899999999999991</v>
      </c>
      <c r="T338">
        <v>56.5</v>
      </c>
      <c r="U338">
        <v>50.5</v>
      </c>
    </row>
    <row r="339" spans="18:21" x14ac:dyDescent="0.25">
      <c r="R339" t="s">
        <v>68</v>
      </c>
      <c r="S339">
        <v>78.542857142857159</v>
      </c>
      <c r="T339">
        <v>45</v>
      </c>
      <c r="U339">
        <v>31.5</v>
      </c>
    </row>
    <row r="340" spans="18:21" x14ac:dyDescent="0.25">
      <c r="R340" t="s">
        <v>69</v>
      </c>
      <c r="S340">
        <v>59.71</v>
      </c>
      <c r="T340">
        <v>38.5</v>
      </c>
      <c r="U340">
        <v>34</v>
      </c>
    </row>
    <row r="341" spans="18:21" x14ac:dyDescent="0.25">
      <c r="R341" t="s">
        <v>76</v>
      </c>
      <c r="S341">
        <v>0.4</v>
      </c>
      <c r="T341">
        <v>0</v>
      </c>
      <c r="U341">
        <v>0</v>
      </c>
    </row>
    <row r="342" spans="18:21" x14ac:dyDescent="0.25">
      <c r="R342" t="s">
        <v>78</v>
      </c>
      <c r="S342">
        <v>72.11</v>
      </c>
      <c r="T342">
        <v>34.5</v>
      </c>
      <c r="U342">
        <v>51</v>
      </c>
    </row>
    <row r="343" spans="18:21" x14ac:dyDescent="0.25">
      <c r="R343" t="s">
        <v>80</v>
      </c>
      <c r="S343">
        <v>90.84</v>
      </c>
      <c r="T343">
        <v>43.5</v>
      </c>
      <c r="U343">
        <v>0</v>
      </c>
    </row>
    <row r="344" spans="18:21" x14ac:dyDescent="0.25">
      <c r="R344" t="s">
        <v>82</v>
      </c>
      <c r="S344">
        <v>75.333333333333329</v>
      </c>
      <c r="T344">
        <v>45.5</v>
      </c>
      <c r="U344">
        <v>34</v>
      </c>
    </row>
    <row r="345" spans="18:21" x14ac:dyDescent="0.25">
      <c r="R345" t="s">
        <v>83</v>
      </c>
      <c r="S345">
        <v>22.483333333333331</v>
      </c>
      <c r="T345">
        <v>22</v>
      </c>
      <c r="U345">
        <v>32.5</v>
      </c>
    </row>
    <row r="346" spans="18:21" x14ac:dyDescent="0.25">
      <c r="R346" t="s">
        <v>85</v>
      </c>
      <c r="S346">
        <v>33.200000000000003</v>
      </c>
      <c r="T346">
        <v>7.5</v>
      </c>
      <c r="U346">
        <v>24.5</v>
      </c>
    </row>
    <row r="347" spans="18:21" x14ac:dyDescent="0.25">
      <c r="R347" t="s">
        <v>86</v>
      </c>
      <c r="S347">
        <v>50.422222222222224</v>
      </c>
      <c r="T347">
        <v>26</v>
      </c>
      <c r="U347">
        <v>43.5</v>
      </c>
    </row>
    <row r="348" spans="18:21" x14ac:dyDescent="0.25">
      <c r="R348" t="s">
        <v>89</v>
      </c>
      <c r="S348">
        <v>21.728571428571428</v>
      </c>
      <c r="T348">
        <v>10</v>
      </c>
      <c r="U348">
        <v>28.5</v>
      </c>
    </row>
    <row r="349" spans="18:21" x14ac:dyDescent="0.25">
      <c r="R349" t="s">
        <v>99</v>
      </c>
      <c r="S349">
        <v>58.758000000000003</v>
      </c>
      <c r="T349">
        <v>28.5</v>
      </c>
      <c r="U349">
        <v>41</v>
      </c>
    </row>
    <row r="350" spans="18:21" x14ac:dyDescent="0.25">
      <c r="R350" t="s">
        <v>101</v>
      </c>
      <c r="S350">
        <v>92.199999999999989</v>
      </c>
      <c r="T350">
        <v>70</v>
      </c>
      <c r="U350">
        <v>56</v>
      </c>
    </row>
    <row r="351" spans="18:21" x14ac:dyDescent="0.25">
      <c r="R351" t="s">
        <v>103</v>
      </c>
      <c r="S351">
        <v>9.9999999999999992E-2</v>
      </c>
      <c r="T351">
        <v>0</v>
      </c>
      <c r="U351">
        <v>30</v>
      </c>
    </row>
    <row r="352" spans="18:21" x14ac:dyDescent="0.25">
      <c r="R352" t="s">
        <v>106</v>
      </c>
      <c r="S352">
        <v>35.142857142857146</v>
      </c>
      <c r="T352">
        <v>3</v>
      </c>
      <c r="U352">
        <v>19</v>
      </c>
    </row>
    <row r="353" spans="18:21" x14ac:dyDescent="0.25">
      <c r="R353" t="s">
        <v>107</v>
      </c>
      <c r="S353">
        <v>15.1</v>
      </c>
      <c r="T353">
        <v>24.5</v>
      </c>
      <c r="U353">
        <v>29</v>
      </c>
    </row>
    <row r="354" spans="18:21" x14ac:dyDescent="0.25">
      <c r="R354" t="s">
        <v>113</v>
      </c>
      <c r="S354">
        <v>83.355555555555554</v>
      </c>
      <c r="T354">
        <v>0</v>
      </c>
      <c r="U354">
        <v>0</v>
      </c>
    </row>
    <row r="355" spans="18:21" x14ac:dyDescent="0.25">
      <c r="R355" t="s">
        <v>114</v>
      </c>
      <c r="T355">
        <v>0</v>
      </c>
      <c r="U355">
        <v>0</v>
      </c>
    </row>
    <row r="356" spans="18:21" x14ac:dyDescent="0.25">
      <c r="R356" t="s">
        <v>117</v>
      </c>
      <c r="S356">
        <v>78.440000000000012</v>
      </c>
      <c r="T356">
        <v>28.5</v>
      </c>
      <c r="U356">
        <v>49</v>
      </c>
    </row>
    <row r="357" spans="18:21" x14ac:dyDescent="0.25">
      <c r="R357" t="s">
        <v>122</v>
      </c>
      <c r="S357">
        <v>87.855555555555554</v>
      </c>
      <c r="T357">
        <v>0</v>
      </c>
      <c r="U357">
        <v>43</v>
      </c>
    </row>
    <row r="358" spans="18:21" x14ac:dyDescent="0.25">
      <c r="R358" t="s">
        <v>124</v>
      </c>
      <c r="S358">
        <v>36.414285714285711</v>
      </c>
      <c r="T358">
        <v>21.5</v>
      </c>
      <c r="U358">
        <v>30</v>
      </c>
    </row>
    <row r="359" spans="18:21" x14ac:dyDescent="0.25">
      <c r="R359" t="s">
        <v>127</v>
      </c>
      <c r="S359">
        <v>25.860000000000003</v>
      </c>
      <c r="T359">
        <v>9</v>
      </c>
      <c r="U359">
        <v>29.5</v>
      </c>
    </row>
    <row r="360" spans="18:21" x14ac:dyDescent="0.25">
      <c r="R360" t="s">
        <v>139</v>
      </c>
      <c r="S360">
        <v>27.8</v>
      </c>
      <c r="T360">
        <v>0</v>
      </c>
      <c r="U360">
        <v>16</v>
      </c>
    </row>
    <row r="361" spans="18:21" x14ac:dyDescent="0.25">
      <c r="R361" t="s">
        <v>144</v>
      </c>
      <c r="S361">
        <v>38.949999999999996</v>
      </c>
      <c r="T361">
        <v>25</v>
      </c>
      <c r="U361">
        <v>39</v>
      </c>
    </row>
    <row r="362" spans="18:21" x14ac:dyDescent="0.25">
      <c r="R362" t="s">
        <v>145</v>
      </c>
      <c r="S362">
        <v>94.128571428571448</v>
      </c>
      <c r="T362">
        <v>47</v>
      </c>
      <c r="U362">
        <v>44</v>
      </c>
    </row>
    <row r="363" spans="18:21" x14ac:dyDescent="0.25">
      <c r="R363" t="s">
        <v>148</v>
      </c>
      <c r="S363">
        <v>54.1875</v>
      </c>
      <c r="T363">
        <v>25.5</v>
      </c>
      <c r="U363">
        <v>45.5</v>
      </c>
    </row>
    <row r="364" spans="18:21" x14ac:dyDescent="0.25">
      <c r="R364" t="s">
        <v>155</v>
      </c>
      <c r="S364">
        <v>49.879999999999995</v>
      </c>
      <c r="T364">
        <v>30.5</v>
      </c>
      <c r="U364">
        <v>35.5</v>
      </c>
    </row>
    <row r="365" spans="18:21" x14ac:dyDescent="0.25">
      <c r="R365" t="s">
        <v>156</v>
      </c>
      <c r="S365">
        <v>82.454545454545453</v>
      </c>
      <c r="T365">
        <v>40.5</v>
      </c>
      <c r="U365">
        <v>49.5</v>
      </c>
    </row>
  </sheetData>
  <autoFilter ref="V163:Y315" xr:uid="{A8759FB5-B3B8-4452-8318-0E1D9CFA2AF5}">
    <filterColumn colId="2">
      <filters>
        <filter val="0"/>
        <filter val="10"/>
        <filter val="12.5"/>
        <filter val="14"/>
        <filter val="21.5"/>
        <filter val="22"/>
        <filter val="24.5"/>
        <filter val="25"/>
        <filter val="25.5"/>
        <filter val="26"/>
        <filter val="28.5"/>
        <filter val="3"/>
        <filter val="30.5"/>
        <filter val="31.5"/>
        <filter val="33"/>
        <filter val="34.5"/>
        <filter val="36.5"/>
        <filter val="38.5"/>
        <filter val="40"/>
        <filter val="40.5"/>
        <filter val="42"/>
        <filter val="43.5"/>
        <filter val="44.5"/>
        <filter val="45"/>
        <filter val="45.5"/>
        <filter val="47"/>
        <filter val="47.5"/>
        <filter val="55.5"/>
        <filter val="56.5"/>
        <filter val="7.5"/>
        <filter val="70"/>
        <filter val="9"/>
      </filters>
    </filterColumn>
  </autoFilter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AE8F-FCDE-470A-A645-7683B6FB373D}">
  <dimension ref="A3:R157"/>
  <sheetViews>
    <sheetView topLeftCell="C7" workbookViewId="0">
      <selection activeCell="A3" sqref="A3"/>
    </sheetView>
  </sheetViews>
  <sheetFormatPr defaultRowHeight="15" x14ac:dyDescent="0.25"/>
  <cols>
    <col min="1" max="1" width="78.5703125" bestFit="1" customWidth="1"/>
    <col min="2" max="2" width="16.28515625" bestFit="1" customWidth="1"/>
    <col min="3" max="6" width="5" bestFit="1" customWidth="1"/>
    <col min="7" max="11" width="12" bestFit="1" customWidth="1"/>
    <col min="12" max="12" width="11" bestFit="1" customWidth="1"/>
    <col min="13" max="16" width="12" bestFit="1" customWidth="1"/>
    <col min="17" max="17" width="7.28515625" bestFit="1" customWidth="1"/>
    <col min="18" max="18" width="12" bestFit="1" customWidth="1"/>
  </cols>
  <sheetData>
    <row r="3" spans="1:18" x14ac:dyDescent="0.25">
      <c r="A3" s="3" t="s">
        <v>163</v>
      </c>
      <c r="B3" s="3" t="s">
        <v>159</v>
      </c>
    </row>
    <row r="4" spans="1:18" x14ac:dyDescent="0.25">
      <c r="A4" s="3" t="s">
        <v>157</v>
      </c>
      <c r="B4">
        <v>2005</v>
      </c>
      <c r="C4">
        <v>2006</v>
      </c>
      <c r="D4">
        <v>2007</v>
      </c>
      <c r="E4">
        <v>2008</v>
      </c>
      <c r="F4">
        <v>2009</v>
      </c>
      <c r="G4">
        <v>2010</v>
      </c>
      <c r="H4">
        <v>2011</v>
      </c>
      <c r="I4">
        <v>2012</v>
      </c>
      <c r="J4">
        <v>2013</v>
      </c>
      <c r="K4">
        <v>2014</v>
      </c>
      <c r="L4">
        <v>2015</v>
      </c>
      <c r="M4">
        <v>2016</v>
      </c>
      <c r="N4">
        <v>2017</v>
      </c>
      <c r="O4">
        <v>2018</v>
      </c>
      <c r="P4">
        <v>2019</v>
      </c>
      <c r="Q4" t="s">
        <v>160</v>
      </c>
      <c r="R4" t="s">
        <v>158</v>
      </c>
    </row>
    <row r="5" spans="1:18" x14ac:dyDescent="0.25">
      <c r="A5" s="4" t="s">
        <v>5</v>
      </c>
      <c r="B5" s="1"/>
      <c r="C5" s="1"/>
      <c r="D5" s="1"/>
      <c r="E5" s="1"/>
      <c r="F5" s="1"/>
      <c r="G5" s="1"/>
      <c r="H5" s="1"/>
      <c r="I5" s="1"/>
      <c r="J5" s="1"/>
      <c r="K5" s="1"/>
      <c r="L5" s="1">
        <v>100</v>
      </c>
      <c r="M5" s="1">
        <v>100</v>
      </c>
      <c r="N5" s="1">
        <v>100</v>
      </c>
      <c r="O5" s="1"/>
      <c r="P5" s="1"/>
      <c r="Q5" s="1"/>
      <c r="R5" s="1">
        <v>100</v>
      </c>
    </row>
    <row r="6" spans="1:18" x14ac:dyDescent="0.25">
      <c r="A6" s="4" t="s">
        <v>6</v>
      </c>
      <c r="B6" s="1"/>
      <c r="C6" s="1"/>
      <c r="D6" s="1"/>
      <c r="E6" s="1"/>
      <c r="F6" s="1"/>
      <c r="G6" s="1"/>
      <c r="H6" s="1"/>
      <c r="I6" s="1"/>
      <c r="J6" s="1"/>
      <c r="K6" s="1">
        <v>100</v>
      </c>
      <c r="L6" s="1"/>
      <c r="M6" s="1"/>
      <c r="N6" s="1"/>
      <c r="O6" s="1"/>
      <c r="P6" s="1"/>
      <c r="Q6" s="1"/>
      <c r="R6" s="1">
        <v>100</v>
      </c>
    </row>
    <row r="7" spans="1:18" x14ac:dyDescent="0.25">
      <c r="A7" s="4" t="s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>
        <v>98.4</v>
      </c>
      <c r="P7" s="1">
        <v>88.8</v>
      </c>
      <c r="Q7" s="1"/>
      <c r="R7" s="1">
        <v>93.6</v>
      </c>
    </row>
    <row r="8" spans="1:18" x14ac:dyDescent="0.25">
      <c r="A8" s="4" t="s">
        <v>8</v>
      </c>
      <c r="B8" s="1"/>
      <c r="C8" s="1"/>
      <c r="D8" s="1"/>
      <c r="E8" s="1"/>
      <c r="F8" s="1"/>
      <c r="G8" s="1"/>
      <c r="H8" s="1"/>
      <c r="I8" s="1">
        <v>100</v>
      </c>
      <c r="J8" s="1"/>
      <c r="K8" s="1">
        <v>100</v>
      </c>
      <c r="L8" s="1">
        <v>100</v>
      </c>
      <c r="M8" s="1">
        <v>100</v>
      </c>
      <c r="N8" s="1">
        <v>100</v>
      </c>
      <c r="O8" s="1">
        <v>100</v>
      </c>
      <c r="P8" s="1">
        <v>100</v>
      </c>
      <c r="Q8" s="1"/>
      <c r="R8" s="1">
        <v>100</v>
      </c>
    </row>
    <row r="9" spans="1:18" x14ac:dyDescent="0.25">
      <c r="A9" s="4" t="s">
        <v>9</v>
      </c>
      <c r="B9" s="1"/>
      <c r="C9" s="1"/>
      <c r="D9" s="1"/>
      <c r="E9" s="1"/>
      <c r="F9" s="1"/>
      <c r="G9" s="1">
        <v>74.099999999999994</v>
      </c>
      <c r="H9" s="1">
        <v>74.099999999999994</v>
      </c>
      <c r="I9" s="1">
        <v>83.1</v>
      </c>
      <c r="J9" s="1"/>
      <c r="K9" s="1">
        <v>84.7</v>
      </c>
      <c r="L9" s="1">
        <v>82.2</v>
      </c>
      <c r="M9" s="1"/>
      <c r="N9" s="1"/>
      <c r="O9" s="1"/>
      <c r="P9" s="1"/>
      <c r="Q9" s="1"/>
      <c r="R9" s="1">
        <v>79.64</v>
      </c>
    </row>
    <row r="10" spans="1:18" x14ac:dyDescent="0.25">
      <c r="A10" s="4" t="s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>
        <v>0</v>
      </c>
      <c r="Q10" s="1"/>
      <c r="R10" s="1">
        <v>0</v>
      </c>
    </row>
    <row r="11" spans="1:18" x14ac:dyDescent="0.25">
      <c r="A11" s="4" t="s">
        <v>11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4" t="s">
        <v>12</v>
      </c>
      <c r="B12" s="1"/>
      <c r="C12" s="1"/>
      <c r="D12" s="1"/>
      <c r="E12" s="1"/>
      <c r="F12" s="1"/>
      <c r="G12" s="1">
        <v>100</v>
      </c>
      <c r="H12" s="1"/>
      <c r="I12" s="1">
        <v>100</v>
      </c>
      <c r="J12" s="1">
        <v>100</v>
      </c>
      <c r="K12" s="1"/>
      <c r="L12" s="1"/>
      <c r="M12" s="1">
        <v>100</v>
      </c>
      <c r="N12" s="1"/>
      <c r="O12" s="1"/>
      <c r="P12" s="1"/>
      <c r="Q12" s="1"/>
      <c r="R12" s="1">
        <v>100</v>
      </c>
    </row>
    <row r="13" spans="1:18" x14ac:dyDescent="0.25">
      <c r="A13" s="4" t="s">
        <v>13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4" t="s">
        <v>14</v>
      </c>
      <c r="B14" s="1"/>
      <c r="C14" s="1"/>
      <c r="D14" s="1"/>
      <c r="E14" s="1"/>
      <c r="F14" s="1"/>
      <c r="G14" s="1"/>
      <c r="H14" s="1"/>
      <c r="I14" s="1"/>
      <c r="J14" s="1">
        <v>50</v>
      </c>
      <c r="K14" s="1">
        <v>100</v>
      </c>
      <c r="L14" s="1">
        <v>100</v>
      </c>
      <c r="M14" s="1">
        <v>100</v>
      </c>
      <c r="N14" s="1">
        <v>100</v>
      </c>
      <c r="O14" s="1">
        <v>100</v>
      </c>
      <c r="P14" s="1"/>
      <c r="Q14" s="1"/>
      <c r="R14" s="1">
        <v>91.666666666666671</v>
      </c>
    </row>
    <row r="15" spans="1:18" x14ac:dyDescent="0.25">
      <c r="A15" s="4" t="s">
        <v>15</v>
      </c>
      <c r="B15" s="1"/>
      <c r="C15" s="1"/>
      <c r="D15" s="1"/>
      <c r="E15" s="1"/>
      <c r="F15" s="1"/>
      <c r="G15" s="1"/>
      <c r="H15" s="1">
        <v>100</v>
      </c>
      <c r="I15" s="1">
        <v>100</v>
      </c>
      <c r="J15" s="1"/>
      <c r="K15" s="1">
        <v>100</v>
      </c>
      <c r="L15" s="1">
        <v>83.3</v>
      </c>
      <c r="M15" s="1">
        <v>87.5</v>
      </c>
      <c r="N15" s="1">
        <v>85.7</v>
      </c>
      <c r="O15" s="1"/>
      <c r="P15" s="1"/>
      <c r="Q15" s="1"/>
      <c r="R15" s="1">
        <v>92.75</v>
      </c>
    </row>
    <row r="16" spans="1:18" x14ac:dyDescent="0.25">
      <c r="A16" s="4" t="s">
        <v>16</v>
      </c>
      <c r="B16" s="1"/>
      <c r="C16" s="1"/>
      <c r="D16" s="1"/>
      <c r="E16" s="1"/>
      <c r="F16" s="1"/>
      <c r="G16" s="1"/>
      <c r="H16" s="1">
        <v>100</v>
      </c>
      <c r="I16" s="1">
        <v>100</v>
      </c>
      <c r="J16" s="1">
        <v>100</v>
      </c>
      <c r="K16" s="1">
        <v>100</v>
      </c>
      <c r="L16" s="1">
        <v>100</v>
      </c>
      <c r="M16" s="1">
        <v>100</v>
      </c>
      <c r="N16" s="1">
        <v>100</v>
      </c>
      <c r="O16" s="1">
        <v>100</v>
      </c>
      <c r="P16" s="1">
        <v>100</v>
      </c>
      <c r="Q16" s="1"/>
      <c r="R16" s="1">
        <v>100</v>
      </c>
    </row>
    <row r="17" spans="1:18" x14ac:dyDescent="0.25">
      <c r="A17" s="4" t="s">
        <v>17</v>
      </c>
      <c r="B17" s="1"/>
      <c r="C17" s="1"/>
      <c r="D17" s="1"/>
      <c r="E17" s="1"/>
      <c r="F17" s="1"/>
      <c r="G17" s="1"/>
      <c r="H17" s="1">
        <v>67.3</v>
      </c>
      <c r="I17" s="1">
        <v>78.8</v>
      </c>
      <c r="J17" s="1">
        <v>42.9</v>
      </c>
      <c r="K17" s="1"/>
      <c r="L17" s="1"/>
      <c r="M17" s="1"/>
      <c r="N17" s="1"/>
      <c r="O17" s="1"/>
      <c r="P17" s="1"/>
      <c r="Q17" s="1"/>
      <c r="R17" s="1">
        <v>63</v>
      </c>
    </row>
    <row r="18" spans="1:18" x14ac:dyDescent="0.25">
      <c r="A18" s="4" t="s">
        <v>18</v>
      </c>
      <c r="B18" s="1"/>
      <c r="C18" s="1"/>
      <c r="D18" s="1"/>
      <c r="E18" s="1"/>
      <c r="F18" s="1"/>
      <c r="G18" s="1"/>
      <c r="H18" s="1"/>
      <c r="I18" s="1"/>
      <c r="J18" s="1">
        <v>100</v>
      </c>
      <c r="K18" s="1">
        <v>100</v>
      </c>
      <c r="L18" s="1">
        <v>100</v>
      </c>
      <c r="M18" s="1"/>
      <c r="N18" s="1">
        <v>100</v>
      </c>
      <c r="O18" s="1"/>
      <c r="P18" s="1"/>
      <c r="Q18" s="1"/>
      <c r="R18" s="1">
        <v>100</v>
      </c>
    </row>
    <row r="19" spans="1:18" x14ac:dyDescent="0.25">
      <c r="A19" s="4" t="s">
        <v>19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4" t="s">
        <v>20</v>
      </c>
      <c r="B20" s="1"/>
      <c r="C20" s="1"/>
      <c r="D20" s="1"/>
      <c r="E20" s="1"/>
      <c r="F20" s="1"/>
      <c r="G20" s="1"/>
      <c r="H20" s="1"/>
      <c r="I20" s="1"/>
      <c r="J20" s="1">
        <v>78.7</v>
      </c>
      <c r="K20" s="1">
        <v>92.9</v>
      </c>
      <c r="L20" s="1">
        <v>95.5</v>
      </c>
      <c r="M20" s="1">
        <v>100</v>
      </c>
      <c r="N20" s="1">
        <v>100</v>
      </c>
      <c r="O20" s="1"/>
      <c r="P20" s="1"/>
      <c r="Q20" s="1"/>
      <c r="R20" s="1">
        <v>93.42</v>
      </c>
    </row>
    <row r="21" spans="1:18" x14ac:dyDescent="0.25">
      <c r="A21" s="4" t="s">
        <v>21</v>
      </c>
      <c r="B21" s="1"/>
      <c r="C21" s="1"/>
      <c r="D21" s="1"/>
      <c r="E21" s="1"/>
      <c r="F21" s="1"/>
      <c r="G21" s="1"/>
      <c r="H21" s="1">
        <v>100</v>
      </c>
      <c r="I21" s="1"/>
      <c r="J21" s="1"/>
      <c r="K21" s="1"/>
      <c r="L21" s="1"/>
      <c r="M21" s="1"/>
      <c r="N21" s="1"/>
      <c r="O21" s="1"/>
      <c r="P21" s="1">
        <v>42.2</v>
      </c>
      <c r="Q21" s="1"/>
      <c r="R21" s="1">
        <v>71.099999999999994</v>
      </c>
    </row>
    <row r="22" spans="1:18" x14ac:dyDescent="0.25">
      <c r="A22" s="4" t="s">
        <v>22</v>
      </c>
      <c r="B22" s="1"/>
      <c r="C22" s="1"/>
      <c r="D22" s="1"/>
      <c r="E22" s="1"/>
      <c r="F22" s="1"/>
      <c r="G22" s="1">
        <v>80.599999999999994</v>
      </c>
      <c r="H22" s="1"/>
      <c r="I22" s="1">
        <v>83.4</v>
      </c>
      <c r="J22" s="1"/>
      <c r="K22" s="1">
        <v>86.3</v>
      </c>
      <c r="L22" s="1"/>
      <c r="M22" s="1"/>
      <c r="N22" s="1">
        <v>88.9</v>
      </c>
      <c r="O22" s="1">
        <v>90.1</v>
      </c>
      <c r="P22" s="1">
        <v>89.6</v>
      </c>
      <c r="Q22" s="1"/>
      <c r="R22" s="1">
        <v>86.483333333333348</v>
      </c>
    </row>
    <row r="23" spans="1:18" x14ac:dyDescent="0.25">
      <c r="A23" s="4" t="s">
        <v>23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s="4" t="s">
        <v>24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v>100</v>
      </c>
      <c r="N24" s="1"/>
      <c r="O24" s="1"/>
      <c r="P24" s="1"/>
      <c r="Q24" s="1"/>
      <c r="R24" s="1">
        <v>100</v>
      </c>
    </row>
    <row r="25" spans="1:18" x14ac:dyDescent="0.25">
      <c r="A25" s="4" t="s">
        <v>25</v>
      </c>
      <c r="B25" s="1"/>
      <c r="C25" s="1"/>
      <c r="D25" s="1"/>
      <c r="E25" s="1"/>
      <c r="F25" s="1"/>
      <c r="G25" s="1">
        <v>100</v>
      </c>
      <c r="H25" s="1"/>
      <c r="I25" s="1">
        <v>100</v>
      </c>
      <c r="J25" s="1"/>
      <c r="K25" s="1">
        <v>100</v>
      </c>
      <c r="L25" s="1"/>
      <c r="M25" s="1">
        <v>100</v>
      </c>
      <c r="N25" s="1">
        <v>100</v>
      </c>
      <c r="O25" s="1">
        <v>100</v>
      </c>
      <c r="P25" s="1">
        <v>100</v>
      </c>
      <c r="Q25" s="1"/>
      <c r="R25" s="1">
        <v>100</v>
      </c>
    </row>
    <row r="26" spans="1:18" x14ac:dyDescent="0.25">
      <c r="A26" s="4" t="s">
        <v>26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4" t="s">
        <v>27</v>
      </c>
      <c r="B27" s="1"/>
      <c r="C27" s="1"/>
      <c r="D27" s="1"/>
      <c r="E27" s="1"/>
      <c r="F27" s="1"/>
      <c r="G27" s="1"/>
      <c r="H27" s="1"/>
      <c r="I27" s="1">
        <v>100</v>
      </c>
      <c r="J27" s="1">
        <v>67.599999999999994</v>
      </c>
      <c r="K27" s="1">
        <v>100</v>
      </c>
      <c r="L27" s="1">
        <v>100</v>
      </c>
      <c r="M27" s="1"/>
      <c r="N27" s="1"/>
      <c r="O27" s="1"/>
      <c r="P27" s="1"/>
      <c r="Q27" s="1"/>
      <c r="R27" s="1">
        <v>91.9</v>
      </c>
    </row>
    <row r="28" spans="1:18" x14ac:dyDescent="0.25">
      <c r="A28" s="4" t="s">
        <v>28</v>
      </c>
      <c r="B28" s="1"/>
      <c r="C28" s="1"/>
      <c r="D28" s="1"/>
      <c r="E28" s="1"/>
      <c r="F28" s="1"/>
      <c r="G28" s="1"/>
      <c r="H28" s="1"/>
      <c r="I28" s="1">
        <v>98.5</v>
      </c>
      <c r="J28" s="1"/>
      <c r="K28" s="1">
        <v>97.3</v>
      </c>
      <c r="L28" s="1">
        <v>91.4</v>
      </c>
      <c r="M28" s="1">
        <v>93.3</v>
      </c>
      <c r="N28" s="1">
        <v>83.9</v>
      </c>
      <c r="O28" s="1">
        <v>84.5</v>
      </c>
      <c r="P28" s="1"/>
      <c r="Q28" s="1"/>
      <c r="R28" s="1">
        <v>91.483333333333348</v>
      </c>
    </row>
    <row r="29" spans="1:18" x14ac:dyDescent="0.25">
      <c r="A29" s="4" t="s">
        <v>29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4" t="s">
        <v>30</v>
      </c>
      <c r="B30" s="1"/>
      <c r="C30" s="1"/>
      <c r="D30" s="1"/>
      <c r="E30" s="1"/>
      <c r="F30" s="1"/>
      <c r="G30" s="1"/>
      <c r="H30" s="1">
        <v>97.8</v>
      </c>
      <c r="I30" s="1"/>
      <c r="J30" s="1"/>
      <c r="K30" s="1"/>
      <c r="L30" s="1">
        <v>42.7</v>
      </c>
      <c r="M30" s="1">
        <v>88.4</v>
      </c>
      <c r="N30" s="1">
        <v>97.4</v>
      </c>
      <c r="O30" s="1">
        <v>100</v>
      </c>
      <c r="P30" s="1">
        <v>89.8</v>
      </c>
      <c r="Q30" s="1"/>
      <c r="R30" s="1">
        <v>86.016666666666666</v>
      </c>
    </row>
    <row r="31" spans="1:18" x14ac:dyDescent="0.25">
      <c r="A31" s="4" t="s">
        <v>31</v>
      </c>
      <c r="B31" s="1"/>
      <c r="C31" s="1"/>
      <c r="D31" s="1"/>
      <c r="E31" s="1"/>
      <c r="F31" s="1"/>
      <c r="G31" s="1"/>
      <c r="H31" s="1"/>
      <c r="I31" s="1"/>
      <c r="J31" s="1">
        <v>100</v>
      </c>
      <c r="K31" s="1"/>
      <c r="L31" s="1"/>
      <c r="M31" s="1"/>
      <c r="N31" s="1"/>
      <c r="O31" s="1"/>
      <c r="P31" s="1"/>
      <c r="Q31" s="1"/>
      <c r="R31" s="1">
        <v>100</v>
      </c>
    </row>
    <row r="32" spans="1:18" x14ac:dyDescent="0.25">
      <c r="A32" s="4" t="s">
        <v>32</v>
      </c>
      <c r="B32" s="1"/>
      <c r="C32" s="1"/>
      <c r="D32" s="1"/>
      <c r="E32" s="1"/>
      <c r="F32" s="1"/>
      <c r="G32" s="1"/>
      <c r="H32" s="1">
        <v>100</v>
      </c>
      <c r="I32" s="1"/>
      <c r="J32" s="1"/>
      <c r="K32" s="1">
        <v>93.6</v>
      </c>
      <c r="L32" s="1">
        <v>93.2</v>
      </c>
      <c r="M32" s="1"/>
      <c r="N32" s="1"/>
      <c r="O32" s="1">
        <v>0</v>
      </c>
      <c r="P32" s="1">
        <v>92.5</v>
      </c>
      <c r="Q32" s="1"/>
      <c r="R32" s="1">
        <v>75.86</v>
      </c>
    </row>
    <row r="33" spans="1:18" x14ac:dyDescent="0.25">
      <c r="A33" s="4" t="s">
        <v>33</v>
      </c>
      <c r="B33" s="1"/>
      <c r="C33" s="1"/>
      <c r="D33" s="1"/>
      <c r="E33" s="1"/>
      <c r="F33" s="1"/>
      <c r="G33" s="1"/>
      <c r="H33" s="1"/>
      <c r="I33" s="1">
        <v>63.1</v>
      </c>
      <c r="J33" s="1"/>
      <c r="K33" s="1">
        <v>68.099999999999994</v>
      </c>
      <c r="L33" s="1"/>
      <c r="M33" s="1"/>
      <c r="N33" s="1"/>
      <c r="O33" s="1"/>
      <c r="P33" s="1">
        <v>88.7</v>
      </c>
      <c r="Q33" s="1"/>
      <c r="R33" s="1">
        <v>73.3</v>
      </c>
    </row>
    <row r="34" spans="1:18" x14ac:dyDescent="0.25">
      <c r="A34" s="4" t="s">
        <v>34</v>
      </c>
      <c r="B34" s="1"/>
      <c r="C34" s="1"/>
      <c r="D34" s="1"/>
      <c r="E34" s="1"/>
      <c r="F34" s="1"/>
      <c r="G34" s="1"/>
      <c r="H34" s="1">
        <v>89.4</v>
      </c>
      <c r="I34" s="1">
        <v>92.4</v>
      </c>
      <c r="J34" s="1"/>
      <c r="K34" s="1">
        <v>93.8</v>
      </c>
      <c r="L34" s="1">
        <v>80</v>
      </c>
      <c r="M34" s="1">
        <v>81.900000000000006</v>
      </c>
      <c r="N34" s="1">
        <v>92.5</v>
      </c>
      <c r="O34" s="1">
        <v>37.4</v>
      </c>
      <c r="P34" s="1">
        <v>74.900000000000006</v>
      </c>
      <c r="Q34" s="1"/>
      <c r="R34" s="1">
        <v>80.287499999999994</v>
      </c>
    </row>
    <row r="35" spans="1:18" x14ac:dyDescent="0.25">
      <c r="A35" s="4" t="s">
        <v>35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100</v>
      </c>
      <c r="Q35" s="1"/>
      <c r="R35" s="1">
        <v>100</v>
      </c>
    </row>
    <row r="36" spans="1:18" x14ac:dyDescent="0.25">
      <c r="A36" s="4" t="s">
        <v>36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100</v>
      </c>
      <c r="Q36" s="1"/>
      <c r="R36" s="1">
        <v>100</v>
      </c>
    </row>
    <row r="37" spans="1:18" x14ac:dyDescent="0.25">
      <c r="A37" s="4" t="s">
        <v>37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>
        <v>0</v>
      </c>
      <c r="N37" s="1">
        <v>0</v>
      </c>
      <c r="O37" s="1"/>
      <c r="P37" s="1"/>
      <c r="Q37" s="1"/>
      <c r="R37" s="1">
        <v>0</v>
      </c>
    </row>
    <row r="38" spans="1:18" x14ac:dyDescent="0.25">
      <c r="A38" s="4" t="s">
        <v>38</v>
      </c>
      <c r="B38" s="1"/>
      <c r="C38" s="1"/>
      <c r="D38" s="1"/>
      <c r="E38" s="1"/>
      <c r="F38" s="1"/>
      <c r="G38" s="1">
        <v>73.3</v>
      </c>
      <c r="H38" s="1"/>
      <c r="I38" s="1"/>
      <c r="J38" s="1"/>
      <c r="K38" s="1"/>
      <c r="L38" s="1"/>
      <c r="M38" s="1"/>
      <c r="N38" s="1">
        <v>58.2</v>
      </c>
      <c r="O38" s="1">
        <v>68</v>
      </c>
      <c r="P38" s="1">
        <v>71.5</v>
      </c>
      <c r="Q38" s="1"/>
      <c r="R38" s="1">
        <v>67.75</v>
      </c>
    </row>
    <row r="39" spans="1:18" x14ac:dyDescent="0.25">
      <c r="A39" s="4" t="s">
        <v>39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5">
      <c r="A40" s="4" t="s">
        <v>40</v>
      </c>
      <c r="B40" s="1"/>
      <c r="C40" s="1"/>
      <c r="D40" s="1"/>
      <c r="E40" s="1"/>
      <c r="F40" s="1"/>
      <c r="G40" s="1"/>
      <c r="H40" s="1">
        <v>97.1</v>
      </c>
      <c r="I40" s="1">
        <v>100</v>
      </c>
      <c r="J40" s="1">
        <v>97.2</v>
      </c>
      <c r="K40" s="1">
        <v>97.6</v>
      </c>
      <c r="L40" s="1">
        <v>99.2</v>
      </c>
      <c r="M40" s="1">
        <v>99.7</v>
      </c>
      <c r="N40" s="1">
        <v>99.3</v>
      </c>
      <c r="O40" s="1">
        <v>100</v>
      </c>
      <c r="P40" s="1">
        <v>97.8</v>
      </c>
      <c r="Q40" s="1"/>
      <c r="R40" s="1">
        <v>98.655555555555537</v>
      </c>
    </row>
    <row r="41" spans="1:18" x14ac:dyDescent="0.25">
      <c r="A41" s="4" t="s">
        <v>41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5">
      <c r="A42" s="4" t="s">
        <v>42</v>
      </c>
      <c r="B42" s="1"/>
      <c r="C42" s="1"/>
      <c r="D42" s="1"/>
      <c r="E42" s="1"/>
      <c r="F42" s="1"/>
      <c r="G42" s="1">
        <v>100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>
        <v>100</v>
      </c>
    </row>
    <row r="43" spans="1:18" x14ac:dyDescent="0.25">
      <c r="A43" s="4" t="s">
        <v>43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5">
      <c r="A44" s="4" t="s">
        <v>44</v>
      </c>
      <c r="B44" s="1"/>
      <c r="C44" s="1"/>
      <c r="D44" s="1"/>
      <c r="E44" s="1"/>
      <c r="F44" s="1"/>
      <c r="G44" s="1"/>
      <c r="H44" s="1"/>
      <c r="I44" s="1"/>
      <c r="J44" s="1"/>
      <c r="K44" s="1">
        <v>6.1</v>
      </c>
      <c r="L44" s="1">
        <v>46.1</v>
      </c>
      <c r="M44" s="1"/>
      <c r="N44" s="1">
        <v>60</v>
      </c>
      <c r="O44" s="1">
        <v>57.5</v>
      </c>
      <c r="P44" s="1">
        <v>43.4</v>
      </c>
      <c r="Q44" s="1"/>
      <c r="R44" s="1">
        <v>42.62</v>
      </c>
    </row>
    <row r="45" spans="1:18" x14ac:dyDescent="0.25">
      <c r="A45" s="4" t="s">
        <v>45</v>
      </c>
      <c r="B45" s="1"/>
      <c r="C45" s="1"/>
      <c r="D45" s="1"/>
      <c r="E45" s="1"/>
      <c r="F45" s="1"/>
      <c r="G45" s="1">
        <v>100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>
        <v>100</v>
      </c>
    </row>
    <row r="46" spans="1:18" x14ac:dyDescent="0.25">
      <c r="A46" s="4" t="s">
        <v>46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5">
      <c r="A47" s="4" t="s">
        <v>47</v>
      </c>
      <c r="B47" s="1"/>
      <c r="C47" s="1"/>
      <c r="D47" s="1"/>
      <c r="E47" s="1"/>
      <c r="F47" s="1"/>
      <c r="G47" s="1"/>
      <c r="H47" s="1"/>
      <c r="I47" s="1"/>
      <c r="J47" s="1">
        <v>100</v>
      </c>
      <c r="K47" s="1"/>
      <c r="L47" s="1"/>
      <c r="M47" s="1">
        <v>100</v>
      </c>
      <c r="N47" s="1">
        <v>100</v>
      </c>
      <c r="O47" s="1">
        <v>0</v>
      </c>
      <c r="P47" s="1">
        <v>60</v>
      </c>
      <c r="Q47" s="1"/>
      <c r="R47" s="1">
        <v>72</v>
      </c>
    </row>
    <row r="48" spans="1:18" x14ac:dyDescent="0.25">
      <c r="A48" s="4" t="s">
        <v>48</v>
      </c>
      <c r="B48" s="1"/>
      <c r="C48" s="1"/>
      <c r="D48" s="1"/>
      <c r="E48" s="1"/>
      <c r="F48" s="1"/>
      <c r="G48" s="1"/>
      <c r="H48" s="1"/>
      <c r="I48" s="1"/>
      <c r="J48" s="1"/>
      <c r="K48" s="1">
        <v>82.7</v>
      </c>
      <c r="L48" s="1">
        <v>67.900000000000006</v>
      </c>
      <c r="M48" s="1">
        <v>52.9</v>
      </c>
      <c r="N48" s="1">
        <v>54.1</v>
      </c>
      <c r="O48" s="1">
        <v>55.3</v>
      </c>
      <c r="P48" s="1"/>
      <c r="Q48" s="1"/>
      <c r="R48" s="1">
        <v>62.580000000000005</v>
      </c>
    </row>
    <row r="49" spans="1:18" x14ac:dyDescent="0.25">
      <c r="A49" s="4" t="s">
        <v>49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5">
      <c r="A50" s="4" t="s">
        <v>50</v>
      </c>
      <c r="B50" s="1"/>
      <c r="C50" s="1"/>
      <c r="D50" s="1"/>
      <c r="E50" s="1"/>
      <c r="F50" s="1"/>
      <c r="G50" s="1"/>
      <c r="H50" s="1">
        <v>24.2</v>
      </c>
      <c r="I50" s="1">
        <v>12.3</v>
      </c>
      <c r="J50" s="1">
        <v>29.9</v>
      </c>
      <c r="K50" s="1"/>
      <c r="L50" s="1">
        <v>61.5</v>
      </c>
      <c r="M50" s="1">
        <v>9.6999999999999993</v>
      </c>
      <c r="N50" s="1">
        <v>50.6</v>
      </c>
      <c r="O50" s="1">
        <v>34.9</v>
      </c>
      <c r="P50" s="1">
        <v>40</v>
      </c>
      <c r="Q50" s="1"/>
      <c r="R50" s="1">
        <v>32.887500000000003</v>
      </c>
    </row>
    <row r="51" spans="1:18" x14ac:dyDescent="0.25">
      <c r="A51" s="4" t="s">
        <v>51</v>
      </c>
      <c r="B51" s="1"/>
      <c r="C51" s="1"/>
      <c r="D51" s="1"/>
      <c r="E51" s="1"/>
      <c r="F51" s="1"/>
      <c r="G51" s="1"/>
      <c r="H51" s="1"/>
      <c r="I51" s="1"/>
      <c r="J51" s="1">
        <v>99.3</v>
      </c>
      <c r="K51" s="1">
        <v>98.9</v>
      </c>
      <c r="L51" s="1">
        <v>87.2</v>
      </c>
      <c r="M51" s="1"/>
      <c r="N51" s="1"/>
      <c r="O51" s="1"/>
      <c r="P51" s="1"/>
      <c r="Q51" s="1"/>
      <c r="R51" s="1">
        <v>95.133333333333326</v>
      </c>
    </row>
    <row r="52" spans="1:18" x14ac:dyDescent="0.25">
      <c r="A52" s="4" t="s">
        <v>52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v>100</v>
      </c>
      <c r="M52" s="1">
        <v>100</v>
      </c>
      <c r="N52" s="1">
        <v>100</v>
      </c>
      <c r="O52" s="1">
        <v>100</v>
      </c>
      <c r="P52" s="1">
        <v>100</v>
      </c>
      <c r="Q52" s="1"/>
      <c r="R52" s="1">
        <v>100</v>
      </c>
    </row>
    <row r="53" spans="1:18" x14ac:dyDescent="0.25">
      <c r="A53" s="4" t="s">
        <v>53</v>
      </c>
      <c r="B53" s="1"/>
      <c r="C53" s="1"/>
      <c r="D53" s="1"/>
      <c r="E53" s="1"/>
      <c r="F53" s="1"/>
      <c r="G53" s="1"/>
      <c r="H53" s="1"/>
      <c r="I53" s="1"/>
      <c r="J53" s="1">
        <v>93.3</v>
      </c>
      <c r="K53" s="1">
        <v>98</v>
      </c>
      <c r="L53" s="1"/>
      <c r="M53" s="1">
        <v>90.2</v>
      </c>
      <c r="N53" s="1"/>
      <c r="O53" s="1"/>
      <c r="P53" s="1"/>
      <c r="Q53" s="1"/>
      <c r="R53" s="1">
        <v>93.833333333333329</v>
      </c>
    </row>
    <row r="54" spans="1:18" x14ac:dyDescent="0.25">
      <c r="A54" s="4" t="s">
        <v>54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>
        <v>100</v>
      </c>
      <c r="Q54" s="1"/>
      <c r="R54" s="1">
        <v>100</v>
      </c>
    </row>
    <row r="55" spans="1:18" x14ac:dyDescent="0.25">
      <c r="A55" s="4" t="s">
        <v>55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5">
      <c r="A56" s="4" t="s">
        <v>56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25">
      <c r="A57" s="4" t="s">
        <v>57</v>
      </c>
      <c r="B57" s="1"/>
      <c r="C57" s="1"/>
      <c r="D57" s="1"/>
      <c r="E57" s="1"/>
      <c r="F57" s="1"/>
      <c r="G57" s="1"/>
      <c r="H57" s="1">
        <v>100</v>
      </c>
      <c r="I57" s="1">
        <v>100</v>
      </c>
      <c r="J57" s="1">
        <v>69.7</v>
      </c>
      <c r="K57" s="1">
        <v>66.900000000000006</v>
      </c>
      <c r="L57" s="1">
        <v>100</v>
      </c>
      <c r="M57" s="1">
        <v>100</v>
      </c>
      <c r="N57" s="1">
        <v>100</v>
      </c>
      <c r="O57" s="1">
        <v>100</v>
      </c>
      <c r="P57" s="1">
        <v>100</v>
      </c>
      <c r="Q57" s="1"/>
      <c r="R57" s="1">
        <v>92.955555555555563</v>
      </c>
    </row>
    <row r="58" spans="1:18" x14ac:dyDescent="0.25">
      <c r="A58" s="4" t="s">
        <v>58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5">
      <c r="A59" s="4" t="s">
        <v>59</v>
      </c>
      <c r="B59" s="1"/>
      <c r="C59" s="1"/>
      <c r="D59" s="1"/>
      <c r="E59" s="1"/>
      <c r="F59" s="1"/>
      <c r="G59" s="1"/>
      <c r="H59" s="1"/>
      <c r="I59" s="1"/>
      <c r="J59" s="1"/>
      <c r="K59" s="1">
        <v>91.8</v>
      </c>
      <c r="L59" s="1">
        <v>18.2</v>
      </c>
      <c r="M59" s="1"/>
      <c r="N59" s="1"/>
      <c r="O59" s="1">
        <v>84.7</v>
      </c>
      <c r="P59" s="1">
        <v>97.9</v>
      </c>
      <c r="Q59" s="1"/>
      <c r="R59" s="1">
        <v>73.150000000000006</v>
      </c>
    </row>
    <row r="60" spans="1:18" x14ac:dyDescent="0.25">
      <c r="A60" s="4" t="s">
        <v>60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25">
      <c r="A61" s="4" t="s">
        <v>61</v>
      </c>
      <c r="B61" s="1"/>
      <c r="C61" s="1"/>
      <c r="D61" s="1"/>
      <c r="E61" s="1"/>
      <c r="F61" s="1"/>
      <c r="G61" s="1"/>
      <c r="H61" s="1"/>
      <c r="I61" s="1">
        <v>91.9</v>
      </c>
      <c r="J61" s="1">
        <v>75</v>
      </c>
      <c r="K61" s="1">
        <v>90.3</v>
      </c>
      <c r="L61" s="1">
        <v>96.9</v>
      </c>
      <c r="M61" s="1">
        <v>100</v>
      </c>
      <c r="N61" s="1">
        <v>91</v>
      </c>
      <c r="O61" s="1">
        <v>96.1</v>
      </c>
      <c r="P61" s="1">
        <v>95.2</v>
      </c>
      <c r="Q61" s="1"/>
      <c r="R61" s="1">
        <v>92.050000000000011</v>
      </c>
    </row>
    <row r="62" spans="1:18" x14ac:dyDescent="0.25">
      <c r="A62" s="4" t="s">
        <v>62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25">
      <c r="A63" s="4" t="s">
        <v>63</v>
      </c>
      <c r="B63" s="1"/>
      <c r="C63" s="1"/>
      <c r="D63" s="1"/>
      <c r="E63" s="1"/>
      <c r="F63" s="1"/>
      <c r="G63" s="1"/>
      <c r="H63" s="1"/>
      <c r="I63" s="1"/>
      <c r="J63" s="1">
        <v>100</v>
      </c>
      <c r="K63" s="1"/>
      <c r="L63" s="1">
        <v>100</v>
      </c>
      <c r="M63" s="1">
        <v>100</v>
      </c>
      <c r="N63" s="1"/>
      <c r="O63" s="1">
        <v>33.299999999999997</v>
      </c>
      <c r="P63" s="1"/>
      <c r="Q63" s="1"/>
      <c r="R63" s="1">
        <v>83.325000000000003</v>
      </c>
    </row>
    <row r="64" spans="1:18" x14ac:dyDescent="0.25">
      <c r="A64" s="4" t="s">
        <v>64</v>
      </c>
      <c r="B64" s="1"/>
      <c r="C64" s="1"/>
      <c r="D64" s="1"/>
      <c r="E64" s="1"/>
      <c r="F64" s="1"/>
      <c r="G64" s="1"/>
      <c r="H64" s="1">
        <v>100</v>
      </c>
      <c r="I64" s="1"/>
      <c r="J64" s="1">
        <v>70.8</v>
      </c>
      <c r="K64" s="1">
        <v>100</v>
      </c>
      <c r="L64" s="1"/>
      <c r="M64" s="1"/>
      <c r="N64" s="1"/>
      <c r="O64" s="1">
        <v>47.6</v>
      </c>
      <c r="P64" s="1">
        <v>54.8</v>
      </c>
      <c r="Q64" s="1"/>
      <c r="R64" s="1">
        <v>74.640000000000015</v>
      </c>
    </row>
    <row r="65" spans="1:18" x14ac:dyDescent="0.25">
      <c r="A65" s="4" t="s">
        <v>65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>
        <v>100</v>
      </c>
      <c r="N65" s="1">
        <v>100</v>
      </c>
      <c r="O65" s="1"/>
      <c r="P65" s="1"/>
      <c r="Q65" s="1"/>
      <c r="R65" s="1">
        <v>100</v>
      </c>
    </row>
    <row r="66" spans="1:18" x14ac:dyDescent="0.25">
      <c r="A66" s="4" t="s">
        <v>66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25">
      <c r="A67" s="4" t="s">
        <v>67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25">
      <c r="A68" s="4" t="s">
        <v>68</v>
      </c>
      <c r="B68" s="1"/>
      <c r="C68" s="1"/>
      <c r="D68" s="1"/>
      <c r="E68" s="1"/>
      <c r="F68" s="1"/>
      <c r="G68" s="1"/>
      <c r="H68" s="1"/>
      <c r="I68" s="1">
        <v>84.3</v>
      </c>
      <c r="J68" s="1">
        <v>84.4</v>
      </c>
      <c r="K68" s="1">
        <v>86.5</v>
      </c>
      <c r="L68" s="1">
        <v>88.1</v>
      </c>
      <c r="M68" s="1">
        <v>90.2</v>
      </c>
      <c r="N68" s="1">
        <v>89.8</v>
      </c>
      <c r="O68" s="1">
        <v>90.3</v>
      </c>
      <c r="P68" s="1">
        <v>94.1</v>
      </c>
      <c r="Q68" s="1"/>
      <c r="R68" s="1">
        <v>88.462499999999991</v>
      </c>
    </row>
    <row r="69" spans="1:18" x14ac:dyDescent="0.25">
      <c r="A69" s="4" t="s">
        <v>69</v>
      </c>
      <c r="B69" s="1"/>
      <c r="C69" s="1"/>
      <c r="D69" s="1"/>
      <c r="E69" s="1"/>
      <c r="F69" s="1"/>
      <c r="G69" s="1"/>
      <c r="H69" s="1"/>
      <c r="I69" s="1">
        <v>100</v>
      </c>
      <c r="J69" s="1"/>
      <c r="K69" s="1">
        <v>100</v>
      </c>
      <c r="L69" s="1"/>
      <c r="M69" s="1"/>
      <c r="N69" s="1"/>
      <c r="O69" s="1">
        <v>100</v>
      </c>
      <c r="P69" s="1">
        <v>100</v>
      </c>
      <c r="Q69" s="1"/>
      <c r="R69" s="1">
        <v>100</v>
      </c>
    </row>
    <row r="70" spans="1:18" x14ac:dyDescent="0.25">
      <c r="A70" s="4" t="s">
        <v>70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25">
      <c r="A71" s="4" t="s">
        <v>71</v>
      </c>
      <c r="B71" s="1"/>
      <c r="C71" s="1"/>
      <c r="D71" s="1"/>
      <c r="E71" s="1"/>
      <c r="F71" s="1"/>
      <c r="G71" s="1"/>
      <c r="H71" s="1"/>
      <c r="I71" s="1">
        <v>89</v>
      </c>
      <c r="J71" s="1"/>
      <c r="K71" s="1">
        <v>20.9</v>
      </c>
      <c r="L71" s="1">
        <v>23.7</v>
      </c>
      <c r="M71" s="1">
        <v>74.7</v>
      </c>
      <c r="N71" s="1">
        <v>47.6</v>
      </c>
      <c r="O71" s="1">
        <v>54.7</v>
      </c>
      <c r="P71" s="1">
        <v>69.900000000000006</v>
      </c>
      <c r="Q71" s="1"/>
      <c r="R71" s="1">
        <v>54.357142857142854</v>
      </c>
    </row>
    <row r="72" spans="1:18" x14ac:dyDescent="0.25">
      <c r="A72" s="4" t="s">
        <v>72</v>
      </c>
      <c r="B72" s="1"/>
      <c r="C72" s="1"/>
      <c r="D72" s="1"/>
      <c r="E72" s="1"/>
      <c r="F72" s="1"/>
      <c r="G72" s="1"/>
      <c r="H72" s="1"/>
      <c r="I72" s="1"/>
      <c r="J72" s="1">
        <v>49.6</v>
      </c>
      <c r="K72" s="1">
        <v>50.4</v>
      </c>
      <c r="L72" s="1">
        <v>15.6</v>
      </c>
      <c r="M72" s="1">
        <v>30.1</v>
      </c>
      <c r="N72" s="1"/>
      <c r="O72" s="1">
        <v>51.7</v>
      </c>
      <c r="P72" s="1">
        <v>58.9</v>
      </c>
      <c r="Q72" s="1"/>
      <c r="R72" s="1">
        <v>42.716666666666661</v>
      </c>
    </row>
    <row r="73" spans="1:18" x14ac:dyDescent="0.25">
      <c r="A73" s="4" t="s">
        <v>73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>
        <v>100</v>
      </c>
      <c r="P73" s="1">
        <v>100</v>
      </c>
      <c r="Q73" s="1"/>
      <c r="R73" s="1">
        <v>100</v>
      </c>
    </row>
    <row r="74" spans="1:18" x14ac:dyDescent="0.25">
      <c r="A74" s="4" t="s">
        <v>74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25">
      <c r="A75" s="4" t="s">
        <v>75</v>
      </c>
      <c r="B75" s="1"/>
      <c r="C75" s="1"/>
      <c r="D75" s="1"/>
      <c r="E75" s="1"/>
      <c r="F75" s="1"/>
      <c r="G75" s="1"/>
      <c r="H75" s="1"/>
      <c r="I75" s="1"/>
      <c r="J75" s="1"/>
      <c r="K75" s="1">
        <v>64.599999999999994</v>
      </c>
      <c r="L75" s="1">
        <v>23.3</v>
      </c>
      <c r="M75" s="1">
        <v>70.900000000000006</v>
      </c>
      <c r="N75" s="1"/>
      <c r="O75" s="1"/>
      <c r="P75" s="1"/>
      <c r="Q75" s="1"/>
      <c r="R75" s="1">
        <v>52.933333333333337</v>
      </c>
    </row>
    <row r="76" spans="1:18" x14ac:dyDescent="0.25">
      <c r="A76" s="4" t="s">
        <v>76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25">
      <c r="A77" s="4" t="s">
        <v>77</v>
      </c>
      <c r="B77" s="1"/>
      <c r="C77" s="1"/>
      <c r="D77" s="1"/>
      <c r="E77" s="1"/>
      <c r="F77" s="1"/>
      <c r="G77" s="1"/>
      <c r="H77" s="1"/>
      <c r="I77" s="1"/>
      <c r="J77" s="1">
        <v>100</v>
      </c>
      <c r="K77" s="1"/>
      <c r="L77" s="1">
        <v>100</v>
      </c>
      <c r="M77" s="1">
        <v>100</v>
      </c>
      <c r="N77" s="1"/>
      <c r="O77" s="1">
        <v>0</v>
      </c>
      <c r="P77" s="1">
        <v>98.5</v>
      </c>
      <c r="Q77" s="1"/>
      <c r="R77" s="1">
        <v>79.7</v>
      </c>
    </row>
    <row r="78" spans="1:18" x14ac:dyDescent="0.25">
      <c r="A78" s="4" t="s">
        <v>78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>
        <v>100</v>
      </c>
      <c r="Q78" s="1"/>
      <c r="R78" s="1">
        <v>100</v>
      </c>
    </row>
    <row r="79" spans="1:18" x14ac:dyDescent="0.25">
      <c r="A79" s="4" t="s">
        <v>79</v>
      </c>
      <c r="B79" s="1"/>
      <c r="C79" s="1"/>
      <c r="D79" s="1"/>
      <c r="E79" s="1"/>
      <c r="F79" s="1"/>
      <c r="G79" s="1"/>
      <c r="H79" s="1"/>
      <c r="I79" s="1"/>
      <c r="J79" s="1"/>
      <c r="K79" s="1">
        <v>100</v>
      </c>
      <c r="L79" s="1">
        <v>100</v>
      </c>
      <c r="M79" s="1">
        <v>100</v>
      </c>
      <c r="N79" s="1">
        <v>100</v>
      </c>
      <c r="O79" s="1">
        <v>100</v>
      </c>
      <c r="P79" s="1">
        <v>100</v>
      </c>
      <c r="Q79" s="1"/>
      <c r="R79" s="1">
        <v>100</v>
      </c>
    </row>
    <row r="80" spans="1:18" x14ac:dyDescent="0.25">
      <c r="A80" s="4" t="s">
        <v>80</v>
      </c>
      <c r="B80" s="1"/>
      <c r="C80" s="1"/>
      <c r="D80" s="1"/>
      <c r="E80" s="1"/>
      <c r="F80" s="1"/>
      <c r="G80" s="1"/>
      <c r="H80" s="1">
        <v>100</v>
      </c>
      <c r="I80" s="1">
        <v>100</v>
      </c>
      <c r="J80" s="1">
        <v>100</v>
      </c>
      <c r="K80" s="1">
        <v>100</v>
      </c>
      <c r="L80" s="1">
        <v>100</v>
      </c>
      <c r="M80" s="1">
        <v>100</v>
      </c>
      <c r="N80" s="1">
        <v>100</v>
      </c>
      <c r="O80" s="1">
        <v>100</v>
      </c>
      <c r="P80" s="1">
        <v>100</v>
      </c>
      <c r="Q80" s="1"/>
      <c r="R80" s="1">
        <v>100</v>
      </c>
    </row>
    <row r="81" spans="1:18" x14ac:dyDescent="0.25">
      <c r="A81" s="4" t="s">
        <v>81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25">
      <c r="A82" s="4" t="s">
        <v>82</v>
      </c>
      <c r="B82" s="1"/>
      <c r="C82" s="1"/>
      <c r="D82" s="1"/>
      <c r="E82" s="1"/>
      <c r="F82" s="1"/>
      <c r="G82" s="1"/>
      <c r="H82" s="1"/>
      <c r="I82" s="1">
        <v>51.9</v>
      </c>
      <c r="J82" s="1"/>
      <c r="K82" s="1">
        <v>62.2</v>
      </c>
      <c r="L82" s="1"/>
      <c r="M82" s="1"/>
      <c r="N82" s="1"/>
      <c r="O82" s="1"/>
      <c r="P82" s="1"/>
      <c r="Q82" s="1">
        <v>79.2</v>
      </c>
      <c r="R82" s="1">
        <v>64.433333333333337</v>
      </c>
    </row>
    <row r="83" spans="1:18" x14ac:dyDescent="0.25">
      <c r="A83" s="4" t="s">
        <v>83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>
        <v>100</v>
      </c>
      <c r="M83" s="1"/>
      <c r="N83" s="1"/>
      <c r="O83" s="1"/>
      <c r="P83" s="1"/>
      <c r="Q83" s="1"/>
      <c r="R83" s="1">
        <v>100</v>
      </c>
    </row>
    <row r="84" spans="1:18" x14ac:dyDescent="0.25">
      <c r="A84" s="4" t="s">
        <v>84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x14ac:dyDescent="0.25">
      <c r="A85" s="4" t="s">
        <v>85</v>
      </c>
      <c r="B85" s="1"/>
      <c r="C85" s="1"/>
      <c r="D85" s="1"/>
      <c r="E85" s="1"/>
      <c r="F85" s="1"/>
      <c r="G85" s="1"/>
      <c r="H85" s="1">
        <v>55.8</v>
      </c>
      <c r="I85" s="1">
        <v>64.599999999999994</v>
      </c>
      <c r="J85" s="1">
        <v>62.4</v>
      </c>
      <c r="K85" s="1">
        <v>65.099999999999994</v>
      </c>
      <c r="L85" s="1">
        <v>52.9</v>
      </c>
      <c r="M85" s="1">
        <v>59.4</v>
      </c>
      <c r="N85" s="1">
        <v>61</v>
      </c>
      <c r="O85" s="1">
        <v>77.099999999999994</v>
      </c>
      <c r="P85" s="1">
        <v>47.8</v>
      </c>
      <c r="Q85" s="1"/>
      <c r="R85" s="1">
        <v>60.67777777777777</v>
      </c>
    </row>
    <row r="86" spans="1:18" x14ac:dyDescent="0.25">
      <c r="A86" s="4" t="s">
        <v>86</v>
      </c>
      <c r="B86" s="1"/>
      <c r="C86" s="1"/>
      <c r="D86" s="1"/>
      <c r="E86" s="1"/>
      <c r="F86" s="1"/>
      <c r="G86" s="1"/>
      <c r="H86" s="1"/>
      <c r="I86" s="1">
        <v>100</v>
      </c>
      <c r="J86" s="1"/>
      <c r="K86" s="1">
        <v>100</v>
      </c>
      <c r="L86" s="1">
        <v>100</v>
      </c>
      <c r="M86" s="1">
        <v>100</v>
      </c>
      <c r="N86" s="1"/>
      <c r="O86" s="1">
        <v>100</v>
      </c>
      <c r="P86" s="1">
        <v>100</v>
      </c>
      <c r="Q86" s="1">
        <v>100</v>
      </c>
      <c r="R86" s="1">
        <v>100</v>
      </c>
    </row>
    <row r="87" spans="1:18" x14ac:dyDescent="0.25">
      <c r="A87" s="4" t="s">
        <v>87</v>
      </c>
      <c r="B87" s="1"/>
      <c r="C87" s="1"/>
      <c r="D87" s="1"/>
      <c r="E87" s="1"/>
      <c r="F87" s="1"/>
      <c r="G87" s="1"/>
      <c r="H87" s="1">
        <v>100</v>
      </c>
      <c r="I87" s="1">
        <v>100</v>
      </c>
      <c r="J87" s="1">
        <v>100</v>
      </c>
      <c r="K87" s="1">
        <v>100</v>
      </c>
      <c r="L87" s="1">
        <v>100</v>
      </c>
      <c r="M87" s="1">
        <v>100</v>
      </c>
      <c r="N87" s="1">
        <v>100</v>
      </c>
      <c r="O87" s="1">
        <v>96</v>
      </c>
      <c r="P87" s="1">
        <v>95.9</v>
      </c>
      <c r="Q87" s="1"/>
      <c r="R87" s="1">
        <v>99.1</v>
      </c>
    </row>
    <row r="88" spans="1:18" x14ac:dyDescent="0.25">
      <c r="A88" s="4" t="s">
        <v>88</v>
      </c>
      <c r="B88" s="1"/>
      <c r="C88" s="1"/>
      <c r="D88" s="1"/>
      <c r="E88" s="1"/>
      <c r="F88" s="1"/>
      <c r="G88" s="1"/>
      <c r="H88" s="1"/>
      <c r="I88" s="1"/>
      <c r="J88" s="1"/>
      <c r="K88" s="1">
        <v>100</v>
      </c>
      <c r="L88" s="1"/>
      <c r="M88" s="1"/>
      <c r="N88" s="1"/>
      <c r="O88" s="1"/>
      <c r="P88" s="1"/>
      <c r="Q88" s="1"/>
      <c r="R88" s="1">
        <v>100</v>
      </c>
    </row>
    <row r="89" spans="1:18" x14ac:dyDescent="0.25">
      <c r="A89" s="4" t="s">
        <v>89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>
        <v>100</v>
      </c>
      <c r="N89" s="1">
        <v>100</v>
      </c>
      <c r="O89" s="1"/>
      <c r="P89" s="1">
        <v>100</v>
      </c>
      <c r="Q89" s="1"/>
      <c r="R89" s="1">
        <v>100</v>
      </c>
    </row>
    <row r="90" spans="1:18" x14ac:dyDescent="0.25">
      <c r="A90" s="4" t="s">
        <v>90</v>
      </c>
      <c r="B90" s="1"/>
      <c r="C90" s="1"/>
      <c r="D90" s="1"/>
      <c r="E90" s="1"/>
      <c r="F90" s="1"/>
      <c r="G90" s="1"/>
      <c r="H90" s="1">
        <v>100</v>
      </c>
      <c r="I90" s="1"/>
      <c r="J90" s="1">
        <v>100</v>
      </c>
      <c r="K90" s="1"/>
      <c r="L90" s="1">
        <v>100</v>
      </c>
      <c r="M90" s="1">
        <v>100</v>
      </c>
      <c r="N90" s="1"/>
      <c r="O90" s="1"/>
      <c r="P90" s="1"/>
      <c r="Q90" s="1"/>
      <c r="R90" s="1">
        <v>100</v>
      </c>
    </row>
    <row r="91" spans="1:18" x14ac:dyDescent="0.25">
      <c r="A91" s="4" t="s">
        <v>91</v>
      </c>
      <c r="B91" s="1"/>
      <c r="C91" s="1"/>
      <c r="D91" s="1"/>
      <c r="E91" s="1"/>
      <c r="F91" s="1"/>
      <c r="G91" s="1"/>
      <c r="H91" s="1"/>
      <c r="I91" s="1">
        <v>100</v>
      </c>
      <c r="J91" s="1"/>
      <c r="K91" s="1">
        <v>100</v>
      </c>
      <c r="L91" s="1">
        <v>8.3000000000000007</v>
      </c>
      <c r="M91" s="1">
        <v>100</v>
      </c>
      <c r="N91" s="1"/>
      <c r="O91" s="1"/>
      <c r="P91" s="1"/>
      <c r="Q91" s="1"/>
      <c r="R91" s="1">
        <v>77.075000000000003</v>
      </c>
    </row>
    <row r="92" spans="1:18" x14ac:dyDescent="0.25">
      <c r="A92" s="4" t="s">
        <v>92</v>
      </c>
      <c r="B92" s="1"/>
      <c r="C92" s="1"/>
      <c r="D92" s="1"/>
      <c r="E92" s="1"/>
      <c r="F92" s="1"/>
      <c r="G92" s="1"/>
      <c r="H92" s="1"/>
      <c r="I92" s="1"/>
      <c r="J92" s="1">
        <v>87.5</v>
      </c>
      <c r="K92" s="1"/>
      <c r="L92" s="1"/>
      <c r="M92" s="1"/>
      <c r="N92" s="1"/>
      <c r="O92" s="1">
        <v>100</v>
      </c>
      <c r="P92" s="1"/>
      <c r="Q92" s="1"/>
      <c r="R92" s="1">
        <v>93.75</v>
      </c>
    </row>
    <row r="93" spans="1:18" x14ac:dyDescent="0.25">
      <c r="A93" s="4" t="s">
        <v>93</v>
      </c>
      <c r="B93" s="1"/>
      <c r="C93" s="1"/>
      <c r="D93" s="1"/>
      <c r="E93" s="1"/>
      <c r="F93" s="1"/>
      <c r="G93" s="1"/>
      <c r="H93" s="1">
        <v>100</v>
      </c>
      <c r="I93" s="1">
        <v>100</v>
      </c>
      <c r="J93" s="1">
        <v>100</v>
      </c>
      <c r="K93" s="1">
        <v>100</v>
      </c>
      <c r="L93" s="1">
        <v>100</v>
      </c>
      <c r="M93" s="1">
        <v>100</v>
      </c>
      <c r="N93" s="1">
        <v>100</v>
      </c>
      <c r="O93" s="1">
        <v>100</v>
      </c>
      <c r="P93" s="1">
        <v>100</v>
      </c>
      <c r="Q93" s="1"/>
      <c r="R93" s="1">
        <v>100</v>
      </c>
    </row>
    <row r="94" spans="1:18" x14ac:dyDescent="0.25">
      <c r="A94" s="4" t="s">
        <v>94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x14ac:dyDescent="0.25">
      <c r="A95" s="4" t="s">
        <v>95</v>
      </c>
      <c r="B95" s="1"/>
      <c r="C95" s="1"/>
      <c r="D95" s="1"/>
      <c r="E95" s="1"/>
      <c r="F95" s="1"/>
      <c r="G95" s="1"/>
      <c r="H95" s="1"/>
      <c r="I95" s="1">
        <v>100</v>
      </c>
      <c r="J95" s="1">
        <v>83.6</v>
      </c>
      <c r="K95" s="1">
        <v>63.5</v>
      </c>
      <c r="L95" s="1">
        <v>84.4</v>
      </c>
      <c r="M95" s="1">
        <v>82.1</v>
      </c>
      <c r="N95" s="1">
        <v>70</v>
      </c>
      <c r="O95" s="1"/>
      <c r="P95" s="1"/>
      <c r="Q95" s="1"/>
      <c r="R95" s="1">
        <v>80.600000000000009</v>
      </c>
    </row>
    <row r="96" spans="1:18" x14ac:dyDescent="0.25">
      <c r="A96" s="4" t="s">
        <v>96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x14ac:dyDescent="0.25">
      <c r="A97" s="4" t="s">
        <v>97</v>
      </c>
      <c r="B97" s="1"/>
      <c r="C97" s="1"/>
      <c r="D97" s="1"/>
      <c r="E97" s="1"/>
      <c r="F97" s="1"/>
      <c r="G97" s="1"/>
      <c r="H97" s="1">
        <v>99.4</v>
      </c>
      <c r="I97" s="1">
        <v>89.3</v>
      </c>
      <c r="J97" s="1"/>
      <c r="K97" s="1"/>
      <c r="L97" s="1"/>
      <c r="M97" s="1"/>
      <c r="N97" s="1"/>
      <c r="O97" s="1"/>
      <c r="P97" s="1">
        <v>100</v>
      </c>
      <c r="Q97" s="1"/>
      <c r="R97" s="1">
        <v>96.233333333333334</v>
      </c>
    </row>
    <row r="98" spans="1:18" x14ac:dyDescent="0.25">
      <c r="A98" s="4" t="s">
        <v>98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>
        <v>52.6</v>
      </c>
      <c r="O98" s="1">
        <v>41.7</v>
      </c>
      <c r="P98" s="1">
        <v>86.7</v>
      </c>
      <c r="Q98" s="1"/>
      <c r="R98" s="1">
        <v>60.333333333333336</v>
      </c>
    </row>
    <row r="99" spans="1:18" x14ac:dyDescent="0.25">
      <c r="A99" s="4" t="s">
        <v>99</v>
      </c>
      <c r="B99" s="1"/>
      <c r="C99" s="1"/>
      <c r="D99" s="1"/>
      <c r="E99" s="1"/>
      <c r="F99" s="1"/>
      <c r="G99" s="1"/>
      <c r="H99" s="1"/>
      <c r="I99" s="1">
        <v>87.2</v>
      </c>
      <c r="J99" s="1"/>
      <c r="K99" s="1">
        <v>72.400000000000006</v>
      </c>
      <c r="L99" s="1">
        <v>96.9</v>
      </c>
      <c r="M99" s="1"/>
      <c r="N99" s="1"/>
      <c r="O99" s="1">
        <v>75</v>
      </c>
      <c r="P99" s="1"/>
      <c r="Q99" s="1"/>
      <c r="R99" s="1">
        <v>82.875</v>
      </c>
    </row>
    <row r="100" spans="1:18" x14ac:dyDescent="0.25">
      <c r="A100" s="4" t="s">
        <v>100</v>
      </c>
      <c r="B100" s="1"/>
      <c r="C100" s="1"/>
      <c r="D100" s="1"/>
      <c r="E100" s="1"/>
      <c r="F100" s="1"/>
      <c r="G100" s="1"/>
      <c r="H100" s="1"/>
      <c r="I100" s="1">
        <v>85.8</v>
      </c>
      <c r="J100" s="1"/>
      <c r="K100" s="1"/>
      <c r="L100" s="1"/>
      <c r="M100" s="1"/>
      <c r="N100" s="1">
        <v>71.400000000000006</v>
      </c>
      <c r="O100" s="1">
        <v>68.2</v>
      </c>
      <c r="P100" s="1">
        <v>84.3</v>
      </c>
      <c r="Q100" s="1"/>
      <c r="R100" s="1">
        <v>77.424999999999997</v>
      </c>
    </row>
    <row r="101" spans="1:18" x14ac:dyDescent="0.25">
      <c r="A101" s="4" t="s">
        <v>101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x14ac:dyDescent="0.25">
      <c r="A102" s="4" t="s">
        <v>102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>
        <v>61.8</v>
      </c>
      <c r="N102" s="1"/>
      <c r="O102" s="1"/>
      <c r="P102" s="1"/>
      <c r="Q102" s="1"/>
      <c r="R102" s="1">
        <v>61.8</v>
      </c>
    </row>
    <row r="103" spans="1:18" x14ac:dyDescent="0.25">
      <c r="A103" s="4" t="s">
        <v>103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>
        <v>66.7</v>
      </c>
      <c r="N103" s="1">
        <v>16.7</v>
      </c>
      <c r="O103" s="1">
        <v>100</v>
      </c>
      <c r="P103" s="1"/>
      <c r="Q103" s="1"/>
      <c r="R103" s="1">
        <v>61.133333333333333</v>
      </c>
    </row>
    <row r="104" spans="1:18" x14ac:dyDescent="0.25">
      <c r="A104" s="4" t="s">
        <v>104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x14ac:dyDescent="0.25">
      <c r="A105" s="4" t="s">
        <v>105</v>
      </c>
      <c r="B105" s="1"/>
      <c r="C105" s="1"/>
      <c r="D105" s="1"/>
      <c r="E105" s="1"/>
      <c r="F105" s="1"/>
      <c r="G105" s="1"/>
      <c r="H105" s="1">
        <v>100</v>
      </c>
      <c r="I105" s="1">
        <v>98.5</v>
      </c>
      <c r="J105" s="1">
        <v>100</v>
      </c>
      <c r="K105" s="1">
        <v>100</v>
      </c>
      <c r="L105" s="1">
        <v>100</v>
      </c>
      <c r="M105" s="1">
        <v>100</v>
      </c>
      <c r="N105" s="1">
        <v>98.3</v>
      </c>
      <c r="O105" s="1">
        <v>100</v>
      </c>
      <c r="P105" s="1">
        <v>93.2</v>
      </c>
      <c r="Q105" s="1"/>
      <c r="R105" s="1">
        <v>98.888888888888886</v>
      </c>
    </row>
    <row r="106" spans="1:18" x14ac:dyDescent="0.25">
      <c r="A106" s="4" t="s">
        <v>106</v>
      </c>
      <c r="B106" s="1"/>
      <c r="C106" s="1"/>
      <c r="D106" s="1"/>
      <c r="E106" s="1"/>
      <c r="F106" s="1"/>
      <c r="G106" s="1"/>
      <c r="H106" s="1"/>
      <c r="I106" s="1"/>
      <c r="J106" s="1"/>
      <c r="K106" s="1">
        <v>9.1999999999999993</v>
      </c>
      <c r="L106" s="1">
        <v>51.9</v>
      </c>
      <c r="M106" s="1">
        <v>100</v>
      </c>
      <c r="N106" s="1"/>
      <c r="O106" s="1"/>
      <c r="P106" s="1">
        <v>100</v>
      </c>
      <c r="Q106" s="1"/>
      <c r="R106" s="1">
        <v>65.275000000000006</v>
      </c>
    </row>
    <row r="107" spans="1:18" x14ac:dyDescent="0.25">
      <c r="A107" s="4" t="s">
        <v>107</v>
      </c>
      <c r="B107" s="1"/>
      <c r="C107" s="1"/>
      <c r="D107" s="1"/>
      <c r="E107" s="1"/>
      <c r="F107" s="1"/>
      <c r="G107" s="1"/>
      <c r="H107" s="1"/>
      <c r="I107" s="1"/>
      <c r="J107" s="1"/>
      <c r="K107" s="1">
        <v>72.3</v>
      </c>
      <c r="L107" s="1">
        <v>61.2</v>
      </c>
      <c r="M107" s="1">
        <v>99.4</v>
      </c>
      <c r="N107" s="1">
        <v>74.8</v>
      </c>
      <c r="O107" s="1">
        <v>74.900000000000006</v>
      </c>
      <c r="P107" s="1">
        <v>81.3</v>
      </c>
      <c r="Q107" s="1"/>
      <c r="R107" s="1">
        <v>77.316666666666677</v>
      </c>
    </row>
    <row r="108" spans="1:18" x14ac:dyDescent="0.25">
      <c r="A108" s="4" t="s">
        <v>108</v>
      </c>
      <c r="B108" s="1"/>
      <c r="C108" s="1"/>
      <c r="D108" s="1"/>
      <c r="E108" s="1"/>
      <c r="F108" s="1"/>
      <c r="G108" s="1"/>
      <c r="H108" s="1"/>
      <c r="I108" s="1"/>
      <c r="J108" s="1"/>
      <c r="K108" s="1">
        <v>100</v>
      </c>
      <c r="L108" s="1">
        <v>100</v>
      </c>
      <c r="M108" s="1">
        <v>100</v>
      </c>
      <c r="N108" s="1">
        <v>100</v>
      </c>
      <c r="O108" s="1">
        <v>100</v>
      </c>
      <c r="P108" s="1"/>
      <c r="Q108" s="1"/>
      <c r="R108" s="1">
        <v>100</v>
      </c>
    </row>
    <row r="109" spans="1:18" x14ac:dyDescent="0.25">
      <c r="A109" s="4" t="s">
        <v>109</v>
      </c>
      <c r="B109" s="1"/>
      <c r="C109" s="1"/>
      <c r="D109" s="1"/>
      <c r="E109" s="1"/>
      <c r="F109" s="1"/>
      <c r="G109" s="1"/>
      <c r="H109" s="1"/>
      <c r="I109" s="1">
        <v>100</v>
      </c>
      <c r="J109" s="1"/>
      <c r="K109" s="1">
        <v>100</v>
      </c>
      <c r="L109" s="1">
        <v>100</v>
      </c>
      <c r="M109" s="1"/>
      <c r="N109" s="1"/>
      <c r="O109" s="1"/>
      <c r="P109" s="1"/>
      <c r="Q109" s="1"/>
      <c r="R109" s="1">
        <v>100</v>
      </c>
    </row>
    <row r="110" spans="1:18" x14ac:dyDescent="0.25">
      <c r="A110" s="4" t="s">
        <v>110</v>
      </c>
      <c r="B110" s="1"/>
      <c r="C110" s="1"/>
      <c r="D110" s="1"/>
      <c r="E110" s="1"/>
      <c r="F110" s="1"/>
      <c r="G110" s="1"/>
      <c r="H110" s="1"/>
      <c r="I110" s="1"/>
      <c r="J110" s="1">
        <v>9.1999999999999993</v>
      </c>
      <c r="K110" s="1"/>
      <c r="L110" s="1">
        <v>60.7</v>
      </c>
      <c r="M110" s="1"/>
      <c r="N110" s="1">
        <v>83.8</v>
      </c>
      <c r="O110" s="1"/>
      <c r="P110" s="1">
        <v>89.8</v>
      </c>
      <c r="Q110" s="1"/>
      <c r="R110" s="1">
        <v>60.875</v>
      </c>
    </row>
    <row r="111" spans="1:18" x14ac:dyDescent="0.25">
      <c r="A111" s="4" t="s">
        <v>111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>
        <v>81.3</v>
      </c>
      <c r="N111" s="1">
        <v>76.900000000000006</v>
      </c>
      <c r="O111" s="1">
        <v>77</v>
      </c>
      <c r="P111" s="1">
        <v>79.599999999999994</v>
      </c>
      <c r="Q111" s="1"/>
      <c r="R111" s="1">
        <v>78.699999999999989</v>
      </c>
    </row>
    <row r="112" spans="1:18" x14ac:dyDescent="0.25">
      <c r="A112" s="4" t="s">
        <v>112</v>
      </c>
      <c r="B112" s="1"/>
      <c r="C112" s="1"/>
      <c r="D112" s="1"/>
      <c r="E112" s="1"/>
      <c r="F112" s="1"/>
      <c r="G112" s="1">
        <v>60.2</v>
      </c>
      <c r="H112" s="1"/>
      <c r="I112" s="1">
        <v>64</v>
      </c>
      <c r="J112" s="1"/>
      <c r="K112" s="1"/>
      <c r="L112" s="1">
        <v>57</v>
      </c>
      <c r="M112" s="1">
        <v>62</v>
      </c>
      <c r="N112" s="1">
        <v>66.8</v>
      </c>
      <c r="O112" s="1">
        <v>56.2</v>
      </c>
      <c r="P112" s="1">
        <v>58</v>
      </c>
      <c r="Q112" s="1"/>
      <c r="R112" s="1">
        <v>60.6</v>
      </c>
    </row>
    <row r="113" spans="1:18" x14ac:dyDescent="0.25">
      <c r="A113" s="4" t="s">
        <v>113</v>
      </c>
      <c r="B113" s="1"/>
      <c r="C113" s="1"/>
      <c r="D113" s="1"/>
      <c r="E113" s="1"/>
      <c r="F113" s="1"/>
      <c r="G113" s="1"/>
      <c r="H113" s="1">
        <v>91</v>
      </c>
      <c r="I113" s="1">
        <v>72.8</v>
      </c>
      <c r="J113" s="1">
        <v>71.5</v>
      </c>
      <c r="K113" s="1">
        <v>59.8</v>
      </c>
      <c r="L113" s="1">
        <v>83.4</v>
      </c>
      <c r="M113" s="1">
        <v>79.7</v>
      </c>
      <c r="N113" s="1">
        <v>89.4</v>
      </c>
      <c r="O113" s="1">
        <v>94</v>
      </c>
      <c r="P113" s="1">
        <v>96</v>
      </c>
      <c r="Q113" s="1"/>
      <c r="R113" s="1">
        <v>81.955555555555563</v>
      </c>
    </row>
    <row r="114" spans="1:18" x14ac:dyDescent="0.25">
      <c r="A114" s="4" t="s">
        <v>114</v>
      </c>
      <c r="B114" s="1"/>
      <c r="C114" s="1"/>
      <c r="D114" s="1"/>
      <c r="E114" s="1"/>
      <c r="F114" s="1"/>
      <c r="G114" s="1"/>
      <c r="H114" s="1">
        <v>43.3</v>
      </c>
      <c r="I114" s="1"/>
      <c r="J114" s="1"/>
      <c r="K114" s="1"/>
      <c r="L114" s="1"/>
      <c r="M114" s="1"/>
      <c r="N114" s="1"/>
      <c r="O114" s="1"/>
      <c r="P114" s="1"/>
      <c r="Q114" s="1"/>
      <c r="R114" s="1">
        <v>43.3</v>
      </c>
    </row>
    <row r="115" spans="1:18" x14ac:dyDescent="0.25">
      <c r="A115" s="4" t="s">
        <v>115</v>
      </c>
      <c r="B115" s="1"/>
      <c r="C115" s="1"/>
      <c r="D115" s="1"/>
      <c r="E115" s="1"/>
      <c r="F115" s="1"/>
      <c r="G115" s="1"/>
      <c r="H115" s="1">
        <v>100</v>
      </c>
      <c r="I115" s="1">
        <v>98.7</v>
      </c>
      <c r="J115" s="1">
        <v>100</v>
      </c>
      <c r="K115" s="1">
        <v>100</v>
      </c>
      <c r="L115" s="1">
        <v>96.6</v>
      </c>
      <c r="M115" s="1">
        <v>100</v>
      </c>
      <c r="N115" s="1">
        <v>86.6</v>
      </c>
      <c r="O115" s="1">
        <v>98</v>
      </c>
      <c r="P115" s="1">
        <v>98.5</v>
      </c>
      <c r="Q115" s="1"/>
      <c r="R115" s="1">
        <v>97.6</v>
      </c>
    </row>
    <row r="116" spans="1:18" x14ac:dyDescent="0.25">
      <c r="A116" s="4" t="s">
        <v>116</v>
      </c>
      <c r="B116" s="1"/>
      <c r="C116" s="1"/>
      <c r="D116" s="1"/>
      <c r="E116" s="1"/>
      <c r="F116" s="1"/>
      <c r="G116" s="1"/>
      <c r="H116" s="1"/>
      <c r="I116" s="1"/>
      <c r="J116" s="1"/>
      <c r="K116" s="1">
        <v>28.8</v>
      </c>
      <c r="L116" s="1"/>
      <c r="M116" s="1"/>
      <c r="N116" s="1"/>
      <c r="O116" s="1"/>
      <c r="P116" s="1"/>
      <c r="Q116" s="1"/>
      <c r="R116" s="1">
        <v>28.8</v>
      </c>
    </row>
    <row r="117" spans="1:18" x14ac:dyDescent="0.25">
      <c r="A117" s="4" t="s">
        <v>117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x14ac:dyDescent="0.25">
      <c r="A118" s="4" t="s">
        <v>118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>
        <v>0</v>
      </c>
      <c r="N118" s="1">
        <v>0</v>
      </c>
      <c r="O118" s="1">
        <v>100</v>
      </c>
      <c r="P118" s="1">
        <v>100</v>
      </c>
      <c r="Q118" s="1"/>
      <c r="R118" s="1">
        <v>50</v>
      </c>
    </row>
    <row r="119" spans="1:18" x14ac:dyDescent="0.25">
      <c r="A119" s="4" t="s">
        <v>119</v>
      </c>
      <c r="B119" s="1"/>
      <c r="C119" s="1"/>
      <c r="D119" s="1"/>
      <c r="E119" s="1"/>
      <c r="F119" s="1"/>
      <c r="G119" s="1"/>
      <c r="H119" s="1">
        <v>33.299999999999997</v>
      </c>
      <c r="I119" s="1"/>
      <c r="J119" s="1">
        <v>81.8</v>
      </c>
      <c r="K119" s="1">
        <v>50</v>
      </c>
      <c r="L119" s="1">
        <v>61.3</v>
      </c>
      <c r="M119" s="1">
        <v>73.8</v>
      </c>
      <c r="N119" s="1">
        <v>89.1</v>
      </c>
      <c r="O119" s="1"/>
      <c r="P119" s="1">
        <v>87.93</v>
      </c>
      <c r="Q119" s="1"/>
      <c r="R119" s="1">
        <v>68.175714285714278</v>
      </c>
    </row>
    <row r="120" spans="1:18" x14ac:dyDescent="0.25">
      <c r="A120" s="4" t="s">
        <v>120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>
        <v>0.1</v>
      </c>
      <c r="O120" s="1"/>
      <c r="P120" s="1"/>
      <c r="Q120" s="1"/>
      <c r="R120" s="1">
        <v>0.1</v>
      </c>
    </row>
    <row r="121" spans="1:18" x14ac:dyDescent="0.25">
      <c r="A121" s="4" t="s">
        <v>121</v>
      </c>
      <c r="B121" s="1"/>
      <c r="C121" s="1"/>
      <c r="D121" s="1"/>
      <c r="E121" s="1"/>
      <c r="F121" s="1"/>
      <c r="G121" s="1"/>
      <c r="H121" s="1">
        <v>100</v>
      </c>
      <c r="I121" s="1"/>
      <c r="J121" s="1"/>
      <c r="K121" s="1">
        <v>100</v>
      </c>
      <c r="L121" s="1">
        <v>100</v>
      </c>
      <c r="M121" s="1">
        <v>100</v>
      </c>
      <c r="N121" s="1">
        <v>100</v>
      </c>
      <c r="O121" s="1">
        <v>100</v>
      </c>
      <c r="P121" s="1">
        <v>100</v>
      </c>
      <c r="Q121" s="1"/>
      <c r="R121" s="1">
        <v>100</v>
      </c>
    </row>
    <row r="122" spans="1:18" x14ac:dyDescent="0.25">
      <c r="A122" s="4" t="s">
        <v>122</v>
      </c>
      <c r="B122" s="1"/>
      <c r="C122" s="1"/>
      <c r="D122" s="1"/>
      <c r="E122" s="1"/>
      <c r="F122" s="1"/>
      <c r="G122" s="1"/>
      <c r="H122" s="1">
        <v>100</v>
      </c>
      <c r="I122" s="1">
        <v>100</v>
      </c>
      <c r="J122" s="1"/>
      <c r="K122" s="1">
        <v>100</v>
      </c>
      <c r="L122" s="1">
        <v>0.9</v>
      </c>
      <c r="M122" s="1"/>
      <c r="N122" s="1">
        <v>100</v>
      </c>
      <c r="O122" s="1">
        <v>100</v>
      </c>
      <c r="P122" s="1">
        <v>100</v>
      </c>
      <c r="Q122" s="1"/>
      <c r="R122" s="1">
        <v>85.842857142857142</v>
      </c>
    </row>
    <row r="123" spans="1:18" x14ac:dyDescent="0.25">
      <c r="A123" s="4" t="s">
        <v>123</v>
      </c>
      <c r="B123" s="1"/>
      <c r="C123" s="1"/>
      <c r="D123" s="1"/>
      <c r="E123" s="1"/>
      <c r="F123" s="1"/>
      <c r="G123" s="1"/>
      <c r="H123" s="1"/>
      <c r="I123" s="1"/>
      <c r="J123" s="1">
        <v>100</v>
      </c>
      <c r="K123" s="1"/>
      <c r="L123" s="1">
        <v>100</v>
      </c>
      <c r="M123" s="1">
        <v>0</v>
      </c>
      <c r="N123" s="1">
        <v>100</v>
      </c>
      <c r="O123" s="1">
        <v>100</v>
      </c>
      <c r="P123" s="1">
        <v>100</v>
      </c>
      <c r="Q123" s="1"/>
      <c r="R123" s="1">
        <v>83.333333333333329</v>
      </c>
    </row>
    <row r="124" spans="1:18" x14ac:dyDescent="0.25">
      <c r="A124" s="4" t="s">
        <v>124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>
        <v>61.4</v>
      </c>
      <c r="M124" s="1"/>
      <c r="N124" s="1">
        <v>62.4</v>
      </c>
      <c r="O124" s="1">
        <v>100</v>
      </c>
      <c r="P124" s="1">
        <v>89.9</v>
      </c>
      <c r="Q124" s="1"/>
      <c r="R124" s="1">
        <v>78.425000000000011</v>
      </c>
    </row>
    <row r="125" spans="1:18" x14ac:dyDescent="0.25">
      <c r="A125" s="4" t="s">
        <v>125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>
        <v>100</v>
      </c>
      <c r="P125" s="1"/>
      <c r="Q125" s="1"/>
      <c r="R125" s="1">
        <v>100</v>
      </c>
    </row>
    <row r="126" spans="1:18" x14ac:dyDescent="0.25">
      <c r="A126" s="4" t="s">
        <v>126</v>
      </c>
      <c r="B126" s="1"/>
      <c r="C126" s="1"/>
      <c r="D126" s="1"/>
      <c r="E126" s="1"/>
      <c r="F126" s="1"/>
      <c r="G126" s="1"/>
      <c r="H126" s="1"/>
      <c r="I126" s="1">
        <v>100</v>
      </c>
      <c r="J126" s="1"/>
      <c r="K126" s="1">
        <v>100</v>
      </c>
      <c r="L126" s="1">
        <v>0</v>
      </c>
      <c r="M126" s="1">
        <v>100</v>
      </c>
      <c r="N126" s="1">
        <v>100</v>
      </c>
      <c r="O126" s="1">
        <v>0</v>
      </c>
      <c r="P126" s="1">
        <v>100</v>
      </c>
      <c r="Q126" s="1"/>
      <c r="R126" s="1">
        <v>71.428571428571431</v>
      </c>
    </row>
    <row r="127" spans="1:18" x14ac:dyDescent="0.25">
      <c r="A127" s="4" t="s">
        <v>127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>
        <v>100</v>
      </c>
      <c r="O127" s="1">
        <v>85.7</v>
      </c>
      <c r="P127" s="1">
        <v>96</v>
      </c>
      <c r="Q127" s="1"/>
      <c r="R127" s="1">
        <v>93.899999999999991</v>
      </c>
    </row>
    <row r="128" spans="1:18" x14ac:dyDescent="0.25">
      <c r="A128" s="4" t="s">
        <v>128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>
        <v>0</v>
      </c>
      <c r="O128" s="1"/>
      <c r="P128" s="1"/>
      <c r="Q128" s="1"/>
      <c r="R128" s="1">
        <v>0</v>
      </c>
    </row>
    <row r="129" spans="1:18" x14ac:dyDescent="0.25">
      <c r="A129" s="4" t="s">
        <v>129</v>
      </c>
      <c r="B129" s="1"/>
      <c r="C129" s="1"/>
      <c r="D129" s="1"/>
      <c r="E129" s="1"/>
      <c r="F129" s="1"/>
      <c r="G129" s="1"/>
      <c r="H129" s="1">
        <v>100</v>
      </c>
      <c r="I129" s="1">
        <v>100</v>
      </c>
      <c r="J129" s="1">
        <v>100</v>
      </c>
      <c r="K129" s="1"/>
      <c r="L129" s="1"/>
      <c r="M129" s="1"/>
      <c r="N129" s="1"/>
      <c r="O129" s="1"/>
      <c r="P129" s="1"/>
      <c r="Q129" s="1"/>
      <c r="R129" s="1">
        <v>100</v>
      </c>
    </row>
    <row r="130" spans="1:18" x14ac:dyDescent="0.25">
      <c r="A130" s="4" t="s">
        <v>130</v>
      </c>
      <c r="B130" s="1"/>
      <c r="C130" s="1"/>
      <c r="D130" s="1"/>
      <c r="E130" s="1"/>
      <c r="F130" s="1"/>
      <c r="G130" s="1"/>
      <c r="H130" s="1"/>
      <c r="I130" s="1"/>
      <c r="J130" s="1"/>
      <c r="K130" s="1">
        <v>63.8</v>
      </c>
      <c r="L130" s="1"/>
      <c r="M130" s="1"/>
      <c r="N130" s="1">
        <v>100</v>
      </c>
      <c r="O130" s="1">
        <v>100</v>
      </c>
      <c r="P130" s="1"/>
      <c r="Q130" s="1">
        <v>87.5</v>
      </c>
      <c r="R130" s="1">
        <v>87.825000000000003</v>
      </c>
    </row>
    <row r="131" spans="1:18" x14ac:dyDescent="0.25">
      <c r="A131" s="4" t="s">
        <v>131</v>
      </c>
      <c r="B131" s="1"/>
      <c r="C131" s="1"/>
      <c r="D131" s="1"/>
      <c r="E131" s="1"/>
      <c r="F131" s="1"/>
      <c r="G131" s="1"/>
      <c r="H131" s="1"/>
      <c r="I131" s="1"/>
      <c r="J131" s="1"/>
      <c r="K131" s="1">
        <v>46.7</v>
      </c>
      <c r="L131" s="1"/>
      <c r="M131" s="1"/>
      <c r="N131" s="1"/>
      <c r="O131" s="1"/>
      <c r="P131" s="1"/>
      <c r="Q131" s="1"/>
      <c r="R131" s="1">
        <v>46.7</v>
      </c>
    </row>
    <row r="132" spans="1:18" x14ac:dyDescent="0.25">
      <c r="A132" s="4" t="s">
        <v>132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>
        <v>80</v>
      </c>
      <c r="P132" s="1">
        <v>71.7</v>
      </c>
      <c r="Q132" s="1"/>
      <c r="R132" s="1">
        <v>75.849999999999994</v>
      </c>
    </row>
    <row r="133" spans="1:18" x14ac:dyDescent="0.25">
      <c r="A133" s="4" t="s">
        <v>133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>
        <v>100</v>
      </c>
      <c r="P133" s="1">
        <v>100</v>
      </c>
      <c r="Q133" s="1"/>
      <c r="R133" s="1">
        <v>100</v>
      </c>
    </row>
    <row r="134" spans="1:18" x14ac:dyDescent="0.25">
      <c r="A134" s="4" t="s">
        <v>134</v>
      </c>
      <c r="B134" s="1"/>
      <c r="C134" s="1"/>
      <c r="D134" s="1"/>
      <c r="E134" s="1"/>
      <c r="F134" s="1"/>
      <c r="G134" s="1"/>
      <c r="H134" s="1">
        <v>90</v>
      </c>
      <c r="I134" s="1">
        <v>97.8</v>
      </c>
      <c r="J134" s="1">
        <v>86.3</v>
      </c>
      <c r="K134" s="1">
        <v>82.1</v>
      </c>
      <c r="L134" s="1">
        <v>94.3</v>
      </c>
      <c r="M134" s="1">
        <v>59.6</v>
      </c>
      <c r="N134" s="1">
        <v>93.2</v>
      </c>
      <c r="O134" s="1">
        <v>89.7</v>
      </c>
      <c r="P134" s="1">
        <v>97.7</v>
      </c>
      <c r="Q134" s="1"/>
      <c r="R134" s="1">
        <v>87.855555555555569</v>
      </c>
    </row>
    <row r="135" spans="1:18" x14ac:dyDescent="0.25">
      <c r="A135" s="4" t="s">
        <v>135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x14ac:dyDescent="0.25">
      <c r="A136" s="4" t="s">
        <v>136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x14ac:dyDescent="0.25">
      <c r="A137" s="4" t="s">
        <v>137</v>
      </c>
      <c r="B137" s="1"/>
      <c r="C137" s="1"/>
      <c r="D137" s="1"/>
      <c r="E137" s="1"/>
      <c r="F137" s="1"/>
      <c r="G137" s="1"/>
      <c r="H137" s="1">
        <v>100</v>
      </c>
      <c r="I137" s="1"/>
      <c r="J137" s="1">
        <v>72.8</v>
      </c>
      <c r="K137" s="1">
        <v>77.099999999999994</v>
      </c>
      <c r="L137" s="1">
        <v>59.4</v>
      </c>
      <c r="M137" s="1">
        <v>100</v>
      </c>
      <c r="N137" s="1"/>
      <c r="O137" s="1"/>
      <c r="P137" s="1"/>
      <c r="Q137" s="1"/>
      <c r="R137" s="1">
        <v>81.86</v>
      </c>
    </row>
    <row r="138" spans="1:18" x14ac:dyDescent="0.25">
      <c r="A138" s="4" t="s">
        <v>138</v>
      </c>
      <c r="B138" s="1"/>
      <c r="C138" s="1"/>
      <c r="D138" s="1"/>
      <c r="E138" s="1"/>
      <c r="F138" s="1"/>
      <c r="G138" s="1"/>
      <c r="H138" s="1">
        <v>100</v>
      </c>
      <c r="I138" s="1">
        <v>93.1</v>
      </c>
      <c r="J138" s="1">
        <v>97.9</v>
      </c>
      <c r="K138" s="1">
        <v>97.8</v>
      </c>
      <c r="L138" s="1">
        <v>96.2</v>
      </c>
      <c r="M138" s="1"/>
      <c r="N138" s="1">
        <v>97.5</v>
      </c>
      <c r="O138" s="1">
        <v>98.1</v>
      </c>
      <c r="P138" s="1">
        <v>97.5</v>
      </c>
      <c r="Q138" s="1"/>
      <c r="R138" s="1">
        <v>97.262500000000003</v>
      </c>
    </row>
    <row r="139" spans="1:18" x14ac:dyDescent="0.25">
      <c r="A139" s="4" t="s">
        <v>139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x14ac:dyDescent="0.25">
      <c r="A140" s="4" t="s">
        <v>140</v>
      </c>
      <c r="B140" s="1"/>
      <c r="C140" s="1"/>
      <c r="D140" s="1"/>
      <c r="E140" s="1"/>
      <c r="F140" s="1"/>
      <c r="G140" s="1"/>
      <c r="H140" s="1"/>
      <c r="I140" s="1"/>
      <c r="J140" s="1">
        <v>74.2</v>
      </c>
      <c r="K140" s="1">
        <v>79.599999999999994</v>
      </c>
      <c r="L140" s="1">
        <v>86</v>
      </c>
      <c r="M140" s="1">
        <v>67.7</v>
      </c>
      <c r="N140" s="1">
        <v>100</v>
      </c>
      <c r="O140" s="1">
        <v>72.400000000000006</v>
      </c>
      <c r="P140" s="1">
        <v>48.8</v>
      </c>
      <c r="Q140" s="1"/>
      <c r="R140" s="1">
        <v>75.528571428571425</v>
      </c>
    </row>
    <row r="141" spans="1:18" x14ac:dyDescent="0.25">
      <c r="A141" s="4" t="s">
        <v>141</v>
      </c>
      <c r="B141" s="1"/>
      <c r="C141" s="1"/>
      <c r="D141" s="1"/>
      <c r="E141" s="1"/>
      <c r="F141" s="1"/>
      <c r="G141" s="1"/>
      <c r="H141" s="1"/>
      <c r="I141" s="1"/>
      <c r="J141" s="1"/>
      <c r="K141" s="1">
        <v>100</v>
      </c>
      <c r="L141" s="1">
        <v>100</v>
      </c>
      <c r="M141" s="1">
        <v>0</v>
      </c>
      <c r="N141" s="1"/>
      <c r="O141" s="1"/>
      <c r="P141" s="1"/>
      <c r="Q141" s="1"/>
      <c r="R141" s="1">
        <v>66.666666666666671</v>
      </c>
    </row>
    <row r="142" spans="1:18" x14ac:dyDescent="0.25">
      <c r="A142" s="4" t="s">
        <v>142</v>
      </c>
      <c r="B142" s="1"/>
      <c r="C142" s="1"/>
      <c r="D142" s="1"/>
      <c r="E142" s="1"/>
      <c r="F142" s="1"/>
      <c r="G142" s="1"/>
      <c r="H142" s="1"/>
      <c r="I142" s="1"/>
      <c r="J142" s="1">
        <v>12.7</v>
      </c>
      <c r="K142" s="1">
        <v>64.3</v>
      </c>
      <c r="L142" s="1">
        <v>85.7</v>
      </c>
      <c r="M142" s="1">
        <v>50</v>
      </c>
      <c r="N142" s="1"/>
      <c r="O142" s="1"/>
      <c r="P142" s="1"/>
      <c r="Q142" s="1"/>
      <c r="R142" s="1">
        <v>53.174999999999997</v>
      </c>
    </row>
    <row r="143" spans="1:18" x14ac:dyDescent="0.25">
      <c r="A143" s="4" t="s">
        <v>143</v>
      </c>
      <c r="B143" s="1"/>
      <c r="C143" s="1"/>
      <c r="D143" s="1"/>
      <c r="E143" s="1"/>
      <c r="F143" s="1"/>
      <c r="G143" s="1"/>
      <c r="H143" s="1"/>
      <c r="I143" s="1"/>
      <c r="J143" s="1">
        <v>100</v>
      </c>
      <c r="K143" s="1"/>
      <c r="L143" s="1"/>
      <c r="M143" s="1">
        <v>100</v>
      </c>
      <c r="N143" s="1"/>
      <c r="O143" s="1"/>
      <c r="P143" s="1"/>
      <c r="Q143" s="1"/>
      <c r="R143" s="1">
        <v>100</v>
      </c>
    </row>
    <row r="144" spans="1:18" x14ac:dyDescent="0.25">
      <c r="A144" s="4" t="s">
        <v>144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x14ac:dyDescent="0.25">
      <c r="A145" s="4" t="s">
        <v>145</v>
      </c>
      <c r="B145" s="1"/>
      <c r="C145" s="1"/>
      <c r="D145" s="1"/>
      <c r="E145" s="1"/>
      <c r="F145" s="1"/>
      <c r="G145" s="1"/>
      <c r="H145" s="1"/>
      <c r="I145" s="1"/>
      <c r="J145" s="1">
        <v>100</v>
      </c>
      <c r="K145" s="1">
        <v>100</v>
      </c>
      <c r="L145" s="1">
        <v>100</v>
      </c>
      <c r="M145" s="1">
        <v>100</v>
      </c>
      <c r="N145" s="1">
        <v>100</v>
      </c>
      <c r="O145" s="1">
        <v>100</v>
      </c>
      <c r="P145" s="1">
        <v>100</v>
      </c>
      <c r="Q145" s="1"/>
      <c r="R145" s="1">
        <v>100</v>
      </c>
    </row>
    <row r="146" spans="1:18" x14ac:dyDescent="0.25">
      <c r="A146" s="4" t="s">
        <v>146</v>
      </c>
      <c r="B146" s="1"/>
      <c r="C146" s="1"/>
      <c r="D146" s="1"/>
      <c r="E146" s="1"/>
      <c r="F146" s="1"/>
      <c r="G146" s="1"/>
      <c r="H146" s="1">
        <v>100</v>
      </c>
      <c r="I146" s="1">
        <v>100</v>
      </c>
      <c r="J146" s="1"/>
      <c r="K146" s="1">
        <v>80</v>
      </c>
      <c r="L146" s="1">
        <v>80</v>
      </c>
      <c r="M146" s="1">
        <v>0</v>
      </c>
      <c r="N146" s="1">
        <v>50</v>
      </c>
      <c r="O146" s="1">
        <v>100</v>
      </c>
      <c r="P146" s="1">
        <v>87.5</v>
      </c>
      <c r="Q146" s="1"/>
      <c r="R146" s="1">
        <v>74.6875</v>
      </c>
    </row>
    <row r="147" spans="1:18" x14ac:dyDescent="0.25">
      <c r="A147" s="4" t="s">
        <v>147</v>
      </c>
      <c r="B147" s="1"/>
      <c r="C147" s="1"/>
      <c r="D147" s="1"/>
      <c r="E147" s="1"/>
      <c r="F147" s="1"/>
      <c r="G147" s="1"/>
      <c r="H147" s="1"/>
      <c r="I147" s="1">
        <v>100</v>
      </c>
      <c r="J147" s="1"/>
      <c r="K147" s="1"/>
      <c r="L147" s="1"/>
      <c r="M147" s="1"/>
      <c r="N147" s="1"/>
      <c r="O147" s="1"/>
      <c r="P147" s="1"/>
      <c r="Q147" s="1"/>
      <c r="R147" s="1">
        <v>100</v>
      </c>
    </row>
    <row r="148" spans="1:18" x14ac:dyDescent="0.25">
      <c r="A148" s="4" t="s">
        <v>148</v>
      </c>
      <c r="B148" s="1"/>
      <c r="C148" s="1"/>
      <c r="D148" s="1"/>
      <c r="E148" s="1"/>
      <c r="F148" s="1"/>
      <c r="G148" s="1">
        <v>100</v>
      </c>
      <c r="H148" s="1"/>
      <c r="I148" s="1"/>
      <c r="J148" s="1"/>
      <c r="K148" s="1">
        <v>40.4</v>
      </c>
      <c r="L148" s="1">
        <v>53.2</v>
      </c>
      <c r="M148" s="1">
        <v>56.9</v>
      </c>
      <c r="N148" s="1"/>
      <c r="O148" s="1">
        <v>67.3</v>
      </c>
      <c r="P148" s="1">
        <v>73.3</v>
      </c>
      <c r="Q148" s="1"/>
      <c r="R148" s="1">
        <v>65.183333333333337</v>
      </c>
    </row>
    <row r="149" spans="1:18" x14ac:dyDescent="0.25">
      <c r="A149" s="4" t="s">
        <v>149</v>
      </c>
      <c r="B149" s="1"/>
      <c r="C149" s="1"/>
      <c r="D149" s="1"/>
      <c r="E149" s="1"/>
      <c r="F149" s="1"/>
      <c r="G149" s="1"/>
      <c r="H149" s="1"/>
      <c r="I149" s="1">
        <v>80.5</v>
      </c>
      <c r="J149" s="1">
        <v>71.099999999999994</v>
      </c>
      <c r="K149" s="1">
        <v>98.6</v>
      </c>
      <c r="L149" s="1">
        <v>95.9</v>
      </c>
      <c r="M149" s="1"/>
      <c r="N149" s="1">
        <v>81.5</v>
      </c>
      <c r="O149" s="1">
        <v>79.8</v>
      </c>
      <c r="P149" s="1">
        <v>41.6</v>
      </c>
      <c r="Q149" s="1"/>
      <c r="R149" s="1">
        <v>78.428571428571431</v>
      </c>
    </row>
    <row r="150" spans="1:18" x14ac:dyDescent="0.25">
      <c r="A150" s="4" t="s">
        <v>150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x14ac:dyDescent="0.25">
      <c r="A151" s="4" t="s">
        <v>151</v>
      </c>
      <c r="B151" s="1"/>
      <c r="C151" s="1"/>
      <c r="D151" s="1"/>
      <c r="E151" s="1"/>
      <c r="F151" s="1"/>
      <c r="G151" s="1"/>
      <c r="H151" s="1"/>
      <c r="I151" s="1"/>
      <c r="J151" s="1">
        <v>93.5</v>
      </c>
      <c r="K151" s="1"/>
      <c r="L151" s="1">
        <v>45.1</v>
      </c>
      <c r="M151" s="1">
        <v>100</v>
      </c>
      <c r="N151" s="1"/>
      <c r="O151" s="1"/>
      <c r="P151" s="1"/>
      <c r="Q151" s="1"/>
      <c r="R151" s="1">
        <v>79.533333333333331</v>
      </c>
    </row>
    <row r="152" spans="1:18" x14ac:dyDescent="0.25">
      <c r="A152" s="4" t="s">
        <v>152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>
        <v>33</v>
      </c>
      <c r="P152" s="1">
        <v>13.1</v>
      </c>
      <c r="Q152" s="1"/>
      <c r="R152" s="1">
        <v>23.05</v>
      </c>
    </row>
    <row r="153" spans="1:18" x14ac:dyDescent="0.25">
      <c r="A153" s="4" t="s">
        <v>153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x14ac:dyDescent="0.25">
      <c r="A154" s="4" t="s">
        <v>154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A155" s="4" t="s">
        <v>155</v>
      </c>
      <c r="B155" s="1"/>
      <c r="C155" s="1"/>
      <c r="D155" s="1"/>
      <c r="E155" s="1"/>
      <c r="F155" s="1"/>
      <c r="G155" s="1"/>
      <c r="H155" s="1">
        <v>100</v>
      </c>
      <c r="I155" s="1"/>
      <c r="J155" s="1">
        <v>100</v>
      </c>
      <c r="K155" s="1">
        <v>100</v>
      </c>
      <c r="L155" s="1"/>
      <c r="M155" s="1">
        <v>100</v>
      </c>
      <c r="N155" s="1">
        <v>100</v>
      </c>
      <c r="O155" s="1">
        <v>100</v>
      </c>
      <c r="P155" s="1">
        <v>87.3</v>
      </c>
      <c r="Q155" s="1"/>
      <c r="R155" s="1">
        <v>98.185714285714283</v>
      </c>
    </row>
    <row r="156" spans="1:18" x14ac:dyDescent="0.25">
      <c r="A156" s="4" t="s">
        <v>156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>
        <v>69.599999999999994</v>
      </c>
      <c r="M156" s="1">
        <v>75.900000000000006</v>
      </c>
      <c r="N156" s="1">
        <v>78.400000000000006</v>
      </c>
      <c r="O156" s="1">
        <v>80.400000000000006</v>
      </c>
      <c r="P156" s="1">
        <v>80.400000000000006</v>
      </c>
      <c r="Q156" s="1"/>
      <c r="R156" s="1">
        <v>76.940000000000012</v>
      </c>
    </row>
    <row r="157" spans="1:18" x14ac:dyDescent="0.25">
      <c r="A157" s="4" t="s">
        <v>158</v>
      </c>
      <c r="B157" s="1"/>
      <c r="C157" s="1"/>
      <c r="D157" s="1"/>
      <c r="E157" s="1"/>
      <c r="F157" s="1"/>
      <c r="G157" s="1">
        <v>87.577777777777783</v>
      </c>
      <c r="H157" s="1">
        <v>89.119354838709668</v>
      </c>
      <c r="I157" s="1">
        <v>89.79069767441861</v>
      </c>
      <c r="J157" s="1">
        <v>82.111363636363635</v>
      </c>
      <c r="K157" s="1">
        <v>82.847692307692341</v>
      </c>
      <c r="L157" s="1">
        <v>77.853030303030295</v>
      </c>
      <c r="M157" s="1">
        <v>80.70461538461538</v>
      </c>
      <c r="N157" s="1">
        <v>80.637096774193552</v>
      </c>
      <c r="O157" s="1">
        <v>79.537313432835802</v>
      </c>
      <c r="P157" s="1">
        <v>84.526521739130445</v>
      </c>
      <c r="Q157" s="1">
        <v>88.899999999999991</v>
      </c>
      <c r="R157" s="1">
        <v>82.483835877862546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BCDFB-A398-42C5-AAB0-66DE7B313B36}">
  <dimension ref="A1:E1051"/>
  <sheetViews>
    <sheetView workbookViewId="0">
      <selection activeCell="C13" sqref="C13"/>
    </sheetView>
  </sheetViews>
  <sheetFormatPr defaultRowHeight="15" x14ac:dyDescent="0.25"/>
  <cols>
    <col min="1" max="1" width="49.42578125" bestFit="1" customWidth="1"/>
    <col min="2" max="2" width="7.28515625" bestFit="1" customWidth="1"/>
    <col min="3" max="3" width="76.5703125" bestFit="1" customWidth="1"/>
    <col min="4" max="4" width="57.5703125" bestFit="1" customWidth="1"/>
    <col min="5" max="5" width="70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2019</v>
      </c>
      <c r="D2">
        <v>0.3</v>
      </c>
    </row>
    <row r="3" spans="1:5" x14ac:dyDescent="0.25">
      <c r="A3" s="1" t="s">
        <v>5</v>
      </c>
      <c r="B3">
        <v>2017</v>
      </c>
      <c r="C3">
        <v>14.3</v>
      </c>
      <c r="D3">
        <v>0.3</v>
      </c>
      <c r="E3">
        <v>100</v>
      </c>
    </row>
    <row r="4" spans="1:5" x14ac:dyDescent="0.25">
      <c r="A4" s="1" t="s">
        <v>5</v>
      </c>
      <c r="B4">
        <v>2016</v>
      </c>
      <c r="C4">
        <v>23</v>
      </c>
      <c r="D4">
        <v>0.3</v>
      </c>
      <c r="E4">
        <v>100</v>
      </c>
    </row>
    <row r="5" spans="1:5" x14ac:dyDescent="0.25">
      <c r="A5" s="1" t="s">
        <v>5</v>
      </c>
      <c r="B5">
        <v>2015</v>
      </c>
      <c r="C5">
        <v>83.6</v>
      </c>
      <c r="D5">
        <v>0.6</v>
      </c>
      <c r="E5">
        <v>100</v>
      </c>
    </row>
    <row r="6" spans="1:5" x14ac:dyDescent="0.25">
      <c r="A6" s="1" t="s">
        <v>6</v>
      </c>
      <c r="B6">
        <v>2014</v>
      </c>
      <c r="C6">
        <v>64.099999999999994</v>
      </c>
      <c r="D6">
        <v>0.2</v>
      </c>
      <c r="E6">
        <v>100</v>
      </c>
    </row>
    <row r="7" spans="1:5" x14ac:dyDescent="0.25">
      <c r="A7" s="1" t="s">
        <v>6</v>
      </c>
      <c r="B7">
        <v>2011</v>
      </c>
      <c r="D7">
        <v>1.85</v>
      </c>
    </row>
    <row r="8" spans="1:5" x14ac:dyDescent="0.25">
      <c r="A8" s="1" t="s">
        <v>6</v>
      </c>
      <c r="B8">
        <v>2008</v>
      </c>
      <c r="D8">
        <v>0.8</v>
      </c>
    </row>
    <row r="9" spans="1:5" x14ac:dyDescent="0.25">
      <c r="A9" s="1" t="s">
        <v>7</v>
      </c>
      <c r="B9">
        <v>2019</v>
      </c>
      <c r="C9">
        <v>15.3</v>
      </c>
      <c r="D9">
        <v>2.5</v>
      </c>
      <c r="E9">
        <v>88.8</v>
      </c>
    </row>
    <row r="10" spans="1:5" x14ac:dyDescent="0.25">
      <c r="A10" s="1" t="s">
        <v>7</v>
      </c>
      <c r="B10">
        <v>2018</v>
      </c>
      <c r="C10">
        <v>1.7</v>
      </c>
      <c r="D10">
        <v>3.4</v>
      </c>
      <c r="E10">
        <v>98.4</v>
      </c>
    </row>
    <row r="11" spans="1:5" x14ac:dyDescent="0.25">
      <c r="A11" s="1" t="s">
        <v>8</v>
      </c>
      <c r="B11">
        <v>2019</v>
      </c>
      <c r="C11">
        <v>100</v>
      </c>
      <c r="D11">
        <v>0.8</v>
      </c>
      <c r="E11">
        <v>100</v>
      </c>
    </row>
    <row r="12" spans="1:5" x14ac:dyDescent="0.25">
      <c r="A12" s="1" t="s">
        <v>8</v>
      </c>
      <c r="B12">
        <v>2018</v>
      </c>
      <c r="C12">
        <v>100</v>
      </c>
      <c r="D12">
        <v>0.8</v>
      </c>
      <c r="E12">
        <v>100</v>
      </c>
    </row>
    <row r="13" spans="1:5" x14ac:dyDescent="0.25">
      <c r="A13" s="1" t="s">
        <v>8</v>
      </c>
      <c r="B13">
        <v>2017</v>
      </c>
      <c r="C13">
        <v>100</v>
      </c>
      <c r="D13">
        <v>0.8</v>
      </c>
      <c r="E13">
        <v>100</v>
      </c>
    </row>
    <row r="14" spans="1:5" x14ac:dyDescent="0.25">
      <c r="A14" s="1" t="s">
        <v>8</v>
      </c>
      <c r="B14">
        <v>2016</v>
      </c>
      <c r="C14">
        <v>100</v>
      </c>
      <c r="D14">
        <v>0.5</v>
      </c>
      <c r="E14">
        <v>100</v>
      </c>
    </row>
    <row r="15" spans="1:5" x14ac:dyDescent="0.25">
      <c r="A15" s="1" t="s">
        <v>8</v>
      </c>
      <c r="B15">
        <v>2015</v>
      </c>
      <c r="C15">
        <v>100</v>
      </c>
      <c r="D15">
        <v>1.1000000000000001</v>
      </c>
      <c r="E15">
        <v>100</v>
      </c>
    </row>
    <row r="16" spans="1:5" x14ac:dyDescent="0.25">
      <c r="A16" s="1" t="s">
        <v>8</v>
      </c>
      <c r="B16">
        <v>2014</v>
      </c>
      <c r="C16">
        <v>100</v>
      </c>
      <c r="D16">
        <v>0.3</v>
      </c>
      <c r="E16">
        <v>100</v>
      </c>
    </row>
    <row r="17" spans="1:5" x14ac:dyDescent="0.25">
      <c r="A17" s="1" t="s">
        <v>8</v>
      </c>
      <c r="B17">
        <v>2013</v>
      </c>
      <c r="C17">
        <v>98.2</v>
      </c>
    </row>
    <row r="18" spans="1:5" x14ac:dyDescent="0.25">
      <c r="A18" s="1" t="s">
        <v>8</v>
      </c>
      <c r="B18">
        <v>2012</v>
      </c>
      <c r="C18">
        <v>71</v>
      </c>
      <c r="D18">
        <v>0.2</v>
      </c>
      <c r="E18">
        <v>100</v>
      </c>
    </row>
    <row r="19" spans="1:5" x14ac:dyDescent="0.25">
      <c r="A19" s="1" t="s">
        <v>8</v>
      </c>
      <c r="B19">
        <v>2011</v>
      </c>
      <c r="D19">
        <v>0</v>
      </c>
    </row>
    <row r="20" spans="1:5" x14ac:dyDescent="0.25">
      <c r="A20" s="1" t="s">
        <v>8</v>
      </c>
      <c r="B20">
        <v>2010</v>
      </c>
      <c r="C20">
        <v>100</v>
      </c>
      <c r="D20">
        <v>0.5</v>
      </c>
    </row>
    <row r="21" spans="1:5" x14ac:dyDescent="0.25">
      <c r="A21" s="1" t="s">
        <v>8</v>
      </c>
      <c r="B21">
        <v>2009</v>
      </c>
      <c r="D21">
        <v>0.7</v>
      </c>
    </row>
    <row r="22" spans="1:5" x14ac:dyDescent="0.25">
      <c r="A22" s="1" t="s">
        <v>9</v>
      </c>
      <c r="B22">
        <v>2019</v>
      </c>
      <c r="C22">
        <v>82.2</v>
      </c>
      <c r="D22">
        <v>4</v>
      </c>
    </row>
    <row r="23" spans="1:5" x14ac:dyDescent="0.25">
      <c r="A23" s="1" t="s">
        <v>9</v>
      </c>
      <c r="B23">
        <v>2018</v>
      </c>
      <c r="C23">
        <v>90.8</v>
      </c>
      <c r="D23">
        <v>3.8</v>
      </c>
    </row>
    <row r="24" spans="1:5" x14ac:dyDescent="0.25">
      <c r="A24" s="1" t="s">
        <v>9</v>
      </c>
      <c r="B24">
        <v>2017</v>
      </c>
      <c r="C24">
        <v>82.8</v>
      </c>
      <c r="D24">
        <v>2.7</v>
      </c>
    </row>
    <row r="25" spans="1:5" x14ac:dyDescent="0.25">
      <c r="A25" s="1" t="s">
        <v>9</v>
      </c>
      <c r="B25">
        <v>2015</v>
      </c>
      <c r="C25">
        <v>77.599999999999994</v>
      </c>
      <c r="D25">
        <v>1.4</v>
      </c>
      <c r="E25">
        <v>82.2</v>
      </c>
    </row>
    <row r="26" spans="1:5" x14ac:dyDescent="0.25">
      <c r="A26" s="1" t="s">
        <v>9</v>
      </c>
      <c r="B26">
        <v>2014</v>
      </c>
      <c r="D26">
        <v>1.2</v>
      </c>
      <c r="E26">
        <v>84.7</v>
      </c>
    </row>
    <row r="27" spans="1:5" x14ac:dyDescent="0.25">
      <c r="A27" s="1" t="s">
        <v>9</v>
      </c>
      <c r="B27">
        <v>2013</v>
      </c>
      <c r="C27">
        <v>98</v>
      </c>
      <c r="D27">
        <v>1.1000000000000001</v>
      </c>
    </row>
    <row r="28" spans="1:5" x14ac:dyDescent="0.25">
      <c r="A28" s="1" t="s">
        <v>9</v>
      </c>
      <c r="B28">
        <v>2012</v>
      </c>
      <c r="E28">
        <v>83.1</v>
      </c>
    </row>
    <row r="29" spans="1:5" x14ac:dyDescent="0.25">
      <c r="A29" s="1" t="s">
        <v>9</v>
      </c>
      <c r="B29">
        <v>2011</v>
      </c>
      <c r="C29">
        <v>90.9</v>
      </c>
      <c r="D29">
        <v>1.1000000000000001</v>
      </c>
      <c r="E29">
        <v>74.099999999999994</v>
      </c>
    </row>
    <row r="30" spans="1:5" x14ac:dyDescent="0.25">
      <c r="A30" s="1" t="s">
        <v>9</v>
      </c>
      <c r="B30">
        <v>2010</v>
      </c>
      <c r="C30">
        <v>90.8</v>
      </c>
      <c r="D30">
        <v>1.1000000000000001</v>
      </c>
      <c r="E30">
        <v>74.099999999999994</v>
      </c>
    </row>
    <row r="31" spans="1:5" x14ac:dyDescent="0.25">
      <c r="A31" s="1" t="s">
        <v>9</v>
      </c>
      <c r="B31">
        <v>2009</v>
      </c>
      <c r="D31">
        <v>1.4</v>
      </c>
    </row>
    <row r="32" spans="1:5" x14ac:dyDescent="0.25">
      <c r="A32" s="1" t="s">
        <v>9</v>
      </c>
      <c r="B32">
        <v>2008</v>
      </c>
      <c r="C32">
        <v>90</v>
      </c>
      <c r="D32">
        <v>1.4</v>
      </c>
    </row>
    <row r="33" spans="1:5" x14ac:dyDescent="0.25">
      <c r="A33" s="1" t="s">
        <v>10</v>
      </c>
      <c r="B33">
        <v>2019</v>
      </c>
      <c r="C33">
        <v>94.4</v>
      </c>
      <c r="D33">
        <v>5.0000000000000001E-3</v>
      </c>
      <c r="E33">
        <v>0</v>
      </c>
    </row>
    <row r="34" spans="1:5" x14ac:dyDescent="0.25">
      <c r="A34" s="1" t="s">
        <v>10</v>
      </c>
      <c r="B34">
        <v>2018</v>
      </c>
      <c r="C34">
        <v>94.5</v>
      </c>
      <c r="D34">
        <v>0</v>
      </c>
    </row>
    <row r="35" spans="1:5" x14ac:dyDescent="0.25">
      <c r="A35" s="1" t="s">
        <v>10</v>
      </c>
      <c r="B35">
        <v>2017</v>
      </c>
      <c r="C35">
        <v>94.5</v>
      </c>
      <c r="D35">
        <v>0</v>
      </c>
    </row>
    <row r="36" spans="1:5" x14ac:dyDescent="0.25">
      <c r="A36" s="1" t="s">
        <v>10</v>
      </c>
      <c r="B36">
        <v>2015</v>
      </c>
      <c r="C36">
        <v>94.5</v>
      </c>
      <c r="D36">
        <v>0</v>
      </c>
    </row>
    <row r="37" spans="1:5" x14ac:dyDescent="0.25">
      <c r="A37" s="1" t="s">
        <v>10</v>
      </c>
      <c r="B37">
        <v>2014</v>
      </c>
      <c r="C37">
        <v>93.4</v>
      </c>
      <c r="D37">
        <v>0</v>
      </c>
    </row>
    <row r="38" spans="1:5" x14ac:dyDescent="0.25">
      <c r="A38" s="1" t="s">
        <v>10</v>
      </c>
      <c r="B38">
        <v>2012</v>
      </c>
      <c r="C38">
        <v>93.3</v>
      </c>
      <c r="D38">
        <v>0</v>
      </c>
    </row>
    <row r="39" spans="1:5" x14ac:dyDescent="0.25">
      <c r="A39" s="1" t="s">
        <v>10</v>
      </c>
      <c r="B39">
        <v>2011</v>
      </c>
      <c r="C39">
        <v>85.4</v>
      </c>
    </row>
    <row r="40" spans="1:5" x14ac:dyDescent="0.25">
      <c r="A40" s="1" t="s">
        <v>10</v>
      </c>
      <c r="B40">
        <v>2008</v>
      </c>
      <c r="C40">
        <v>81.5</v>
      </c>
    </row>
    <row r="41" spans="1:5" x14ac:dyDescent="0.25">
      <c r="A41" s="1" t="s">
        <v>11</v>
      </c>
      <c r="B41">
        <v>2008</v>
      </c>
      <c r="C41">
        <v>100</v>
      </c>
      <c r="D41">
        <v>0</v>
      </c>
    </row>
    <row r="42" spans="1:5" x14ac:dyDescent="0.25">
      <c r="A42" s="1" t="s">
        <v>12</v>
      </c>
      <c r="B42">
        <v>2016</v>
      </c>
      <c r="E42">
        <v>100</v>
      </c>
    </row>
    <row r="43" spans="1:5" x14ac:dyDescent="0.25">
      <c r="A43" s="1" t="s">
        <v>12</v>
      </c>
      <c r="B43">
        <v>2015</v>
      </c>
      <c r="C43">
        <v>84.9</v>
      </c>
      <c r="D43">
        <v>1.1000000000000001</v>
      </c>
    </row>
    <row r="44" spans="1:5" x14ac:dyDescent="0.25">
      <c r="A44" s="1" t="s">
        <v>12</v>
      </c>
      <c r="B44">
        <v>2014</v>
      </c>
      <c r="C44">
        <v>87.5</v>
      </c>
      <c r="D44">
        <v>1.6</v>
      </c>
    </row>
    <row r="45" spans="1:5" x14ac:dyDescent="0.25">
      <c r="A45" s="1" t="s">
        <v>12</v>
      </c>
      <c r="B45">
        <v>2013</v>
      </c>
      <c r="C45">
        <v>87</v>
      </c>
      <c r="D45">
        <v>1.6</v>
      </c>
      <c r="E45">
        <v>100</v>
      </c>
    </row>
    <row r="46" spans="1:5" x14ac:dyDescent="0.25">
      <c r="A46" s="1" t="s">
        <v>12</v>
      </c>
      <c r="B46">
        <v>2012</v>
      </c>
      <c r="C46">
        <v>91.6</v>
      </c>
      <c r="D46">
        <v>0.6</v>
      </c>
      <c r="E46">
        <v>100</v>
      </c>
    </row>
    <row r="47" spans="1:5" x14ac:dyDescent="0.25">
      <c r="A47" s="1" t="s">
        <v>12</v>
      </c>
      <c r="B47">
        <v>2010</v>
      </c>
      <c r="C47">
        <v>100</v>
      </c>
      <c r="D47">
        <v>1.1000000000000001</v>
      </c>
      <c r="E47">
        <v>100</v>
      </c>
    </row>
    <row r="48" spans="1:5" x14ac:dyDescent="0.25">
      <c r="A48" s="1" t="s">
        <v>13</v>
      </c>
      <c r="B48">
        <v>2018</v>
      </c>
      <c r="C48">
        <v>100</v>
      </c>
    </row>
    <row r="49" spans="1:5" x14ac:dyDescent="0.25">
      <c r="A49" s="1" t="s">
        <v>14</v>
      </c>
      <c r="B49">
        <v>2018</v>
      </c>
      <c r="C49">
        <v>43.5</v>
      </c>
      <c r="D49">
        <v>0</v>
      </c>
      <c r="E49">
        <v>100</v>
      </c>
    </row>
    <row r="50" spans="1:5" x14ac:dyDescent="0.25">
      <c r="A50" s="1" t="s">
        <v>14</v>
      </c>
      <c r="B50">
        <v>2017</v>
      </c>
      <c r="C50">
        <v>72.3</v>
      </c>
      <c r="D50">
        <v>0</v>
      </c>
      <c r="E50">
        <v>100</v>
      </c>
    </row>
    <row r="51" spans="1:5" x14ac:dyDescent="0.25">
      <c r="A51" s="1" t="s">
        <v>14</v>
      </c>
      <c r="B51">
        <v>2016</v>
      </c>
      <c r="C51">
        <v>73.7</v>
      </c>
      <c r="D51">
        <v>0</v>
      </c>
      <c r="E51">
        <v>100</v>
      </c>
    </row>
    <row r="52" spans="1:5" x14ac:dyDescent="0.25">
      <c r="A52" s="1" t="s">
        <v>14</v>
      </c>
      <c r="B52">
        <v>2015</v>
      </c>
      <c r="C52">
        <v>60.3</v>
      </c>
      <c r="D52">
        <v>0</v>
      </c>
      <c r="E52">
        <v>100</v>
      </c>
    </row>
    <row r="53" spans="1:5" x14ac:dyDescent="0.25">
      <c r="A53" s="1" t="s">
        <v>14</v>
      </c>
      <c r="B53">
        <v>2014</v>
      </c>
      <c r="C53">
        <v>58.3</v>
      </c>
      <c r="D53">
        <v>0.5</v>
      </c>
      <c r="E53">
        <v>100</v>
      </c>
    </row>
    <row r="54" spans="1:5" x14ac:dyDescent="0.25">
      <c r="A54" s="1" t="s">
        <v>14</v>
      </c>
      <c r="B54">
        <v>2013</v>
      </c>
      <c r="C54">
        <v>31.6</v>
      </c>
      <c r="D54">
        <v>0.3</v>
      </c>
      <c r="E54">
        <v>50</v>
      </c>
    </row>
    <row r="55" spans="1:5" x14ac:dyDescent="0.25">
      <c r="A55" s="1" t="s">
        <v>14</v>
      </c>
      <c r="B55">
        <v>2010</v>
      </c>
      <c r="D55">
        <v>0.6</v>
      </c>
    </row>
    <row r="56" spans="1:5" x14ac:dyDescent="0.25">
      <c r="A56" s="1" t="s">
        <v>14</v>
      </c>
      <c r="B56">
        <v>2009</v>
      </c>
      <c r="D56">
        <v>0.6</v>
      </c>
    </row>
    <row r="57" spans="1:5" x14ac:dyDescent="0.25">
      <c r="A57" s="1" t="s">
        <v>14</v>
      </c>
      <c r="B57">
        <v>2008</v>
      </c>
      <c r="D57">
        <v>0.6</v>
      </c>
    </row>
    <row r="58" spans="1:5" x14ac:dyDescent="0.25">
      <c r="A58" s="1" t="s">
        <v>15</v>
      </c>
      <c r="B58">
        <v>2017</v>
      </c>
      <c r="C58">
        <v>98</v>
      </c>
      <c r="D58">
        <v>0.6</v>
      </c>
      <c r="E58">
        <v>85.7</v>
      </c>
    </row>
    <row r="59" spans="1:5" x14ac:dyDescent="0.25">
      <c r="A59" s="1" t="s">
        <v>15</v>
      </c>
      <c r="B59">
        <v>2016</v>
      </c>
      <c r="C59">
        <v>99.1</v>
      </c>
      <c r="D59">
        <v>1.5</v>
      </c>
      <c r="E59">
        <v>87.5</v>
      </c>
    </row>
    <row r="60" spans="1:5" x14ac:dyDescent="0.25">
      <c r="A60" s="1" t="s">
        <v>15</v>
      </c>
      <c r="B60">
        <v>2015</v>
      </c>
      <c r="C60">
        <v>91.6</v>
      </c>
      <c r="D60">
        <v>0.5</v>
      </c>
      <c r="E60">
        <v>83.3</v>
      </c>
    </row>
    <row r="61" spans="1:5" x14ac:dyDescent="0.25">
      <c r="A61" s="1" t="s">
        <v>15</v>
      </c>
      <c r="B61">
        <v>2014</v>
      </c>
      <c r="C61">
        <v>88.1</v>
      </c>
      <c r="D61">
        <v>0.3</v>
      </c>
      <c r="E61">
        <v>100</v>
      </c>
    </row>
    <row r="62" spans="1:5" x14ac:dyDescent="0.25">
      <c r="A62" s="1" t="s">
        <v>15</v>
      </c>
      <c r="B62">
        <v>2013</v>
      </c>
      <c r="C62">
        <v>83</v>
      </c>
    </row>
    <row r="63" spans="1:5" x14ac:dyDescent="0.25">
      <c r="A63" s="1" t="s">
        <v>15</v>
      </c>
      <c r="B63">
        <v>2012</v>
      </c>
      <c r="C63">
        <v>99.5</v>
      </c>
      <c r="D63">
        <v>0.7</v>
      </c>
      <c r="E63">
        <v>100</v>
      </c>
    </row>
    <row r="64" spans="1:5" x14ac:dyDescent="0.25">
      <c r="A64" s="1" t="s">
        <v>15</v>
      </c>
      <c r="B64">
        <v>2011</v>
      </c>
      <c r="C64">
        <v>82.6</v>
      </c>
      <c r="D64">
        <v>0.5</v>
      </c>
      <c r="E64">
        <v>100</v>
      </c>
    </row>
    <row r="65" spans="1:5" x14ac:dyDescent="0.25">
      <c r="A65" s="1" t="s">
        <v>15</v>
      </c>
      <c r="B65">
        <v>2010</v>
      </c>
      <c r="C65">
        <v>99.9</v>
      </c>
      <c r="D65">
        <v>0.4</v>
      </c>
    </row>
    <row r="66" spans="1:5" x14ac:dyDescent="0.25">
      <c r="A66" s="1" t="s">
        <v>16</v>
      </c>
      <c r="B66">
        <v>2019</v>
      </c>
      <c r="C66">
        <v>100</v>
      </c>
      <c r="D66">
        <v>0.01</v>
      </c>
      <c r="E66">
        <v>100</v>
      </c>
    </row>
    <row r="67" spans="1:5" x14ac:dyDescent="0.25">
      <c r="A67" s="1" t="s">
        <v>16</v>
      </c>
      <c r="B67">
        <v>2018</v>
      </c>
      <c r="C67">
        <v>100</v>
      </c>
      <c r="D67">
        <v>0</v>
      </c>
      <c r="E67">
        <v>100</v>
      </c>
    </row>
    <row r="68" spans="1:5" x14ac:dyDescent="0.25">
      <c r="A68" s="1" t="s">
        <v>16</v>
      </c>
      <c r="B68">
        <v>2017</v>
      </c>
      <c r="C68">
        <v>99.8</v>
      </c>
      <c r="D68">
        <v>0</v>
      </c>
      <c r="E68">
        <v>100</v>
      </c>
    </row>
    <row r="69" spans="1:5" x14ac:dyDescent="0.25">
      <c r="A69" s="1" t="s">
        <v>16</v>
      </c>
      <c r="B69">
        <v>2016</v>
      </c>
      <c r="C69">
        <v>99.5</v>
      </c>
      <c r="D69">
        <v>0</v>
      </c>
      <c r="E69">
        <v>100</v>
      </c>
    </row>
    <row r="70" spans="1:5" x14ac:dyDescent="0.25">
      <c r="A70" s="1" t="s">
        <v>16</v>
      </c>
      <c r="B70">
        <v>2015</v>
      </c>
      <c r="C70">
        <v>98.4</v>
      </c>
      <c r="D70">
        <v>0</v>
      </c>
      <c r="E70">
        <v>100</v>
      </c>
    </row>
    <row r="71" spans="1:5" x14ac:dyDescent="0.25">
      <c r="A71" s="1" t="s">
        <v>16</v>
      </c>
      <c r="B71">
        <v>2014</v>
      </c>
      <c r="C71">
        <v>85.5</v>
      </c>
      <c r="D71">
        <v>0</v>
      </c>
      <c r="E71">
        <v>100</v>
      </c>
    </row>
    <row r="72" spans="1:5" x14ac:dyDescent="0.25">
      <c r="A72" s="1" t="s">
        <v>16</v>
      </c>
      <c r="B72">
        <v>2013</v>
      </c>
      <c r="C72">
        <v>99.6</v>
      </c>
      <c r="D72">
        <v>0</v>
      </c>
      <c r="E72">
        <v>100</v>
      </c>
    </row>
    <row r="73" spans="1:5" x14ac:dyDescent="0.25">
      <c r="A73" s="1" t="s">
        <v>16</v>
      </c>
      <c r="B73">
        <v>2012</v>
      </c>
      <c r="C73">
        <v>96.9</v>
      </c>
      <c r="D73">
        <v>0</v>
      </c>
      <c r="E73">
        <v>100</v>
      </c>
    </row>
    <row r="74" spans="1:5" x14ac:dyDescent="0.25">
      <c r="A74" s="1" t="s">
        <v>16</v>
      </c>
      <c r="B74">
        <v>2011</v>
      </c>
      <c r="C74">
        <v>98.1</v>
      </c>
      <c r="D74">
        <v>0</v>
      </c>
      <c r="E74">
        <v>100</v>
      </c>
    </row>
    <row r="75" spans="1:5" x14ac:dyDescent="0.25">
      <c r="A75" s="1" t="s">
        <v>16</v>
      </c>
      <c r="B75">
        <v>2009</v>
      </c>
      <c r="D75">
        <v>0.1</v>
      </c>
    </row>
    <row r="76" spans="1:5" x14ac:dyDescent="0.25">
      <c r="A76" s="1" t="s">
        <v>16</v>
      </c>
      <c r="B76">
        <v>2008</v>
      </c>
      <c r="C76">
        <v>100</v>
      </c>
      <c r="D76">
        <v>0.1</v>
      </c>
    </row>
    <row r="77" spans="1:5" x14ac:dyDescent="0.25">
      <c r="A77" s="1" t="s">
        <v>17</v>
      </c>
      <c r="B77">
        <v>2013</v>
      </c>
      <c r="C77">
        <v>93.4</v>
      </c>
      <c r="D77">
        <v>0.3</v>
      </c>
      <c r="E77">
        <v>42.9</v>
      </c>
    </row>
    <row r="78" spans="1:5" x14ac:dyDescent="0.25">
      <c r="A78" s="1" t="s">
        <v>17</v>
      </c>
      <c r="B78">
        <v>2012</v>
      </c>
      <c r="C78">
        <v>92.8</v>
      </c>
      <c r="D78">
        <v>0.5</v>
      </c>
      <c r="E78">
        <v>78.8</v>
      </c>
    </row>
    <row r="79" spans="1:5" x14ac:dyDescent="0.25">
      <c r="A79" s="1" t="s">
        <v>17</v>
      </c>
      <c r="B79">
        <v>2011</v>
      </c>
      <c r="C79">
        <v>92.3</v>
      </c>
      <c r="D79">
        <v>0.8</v>
      </c>
      <c r="E79">
        <v>67.3</v>
      </c>
    </row>
    <row r="80" spans="1:5" x14ac:dyDescent="0.25">
      <c r="A80" s="1" t="s">
        <v>17</v>
      </c>
      <c r="B80">
        <v>2010</v>
      </c>
      <c r="C80">
        <v>90.4</v>
      </c>
      <c r="D80">
        <v>1.4</v>
      </c>
    </row>
    <row r="81" spans="1:5" x14ac:dyDescent="0.25">
      <c r="A81" s="1" t="s">
        <v>17</v>
      </c>
      <c r="B81">
        <v>2008</v>
      </c>
      <c r="C81">
        <v>91</v>
      </c>
      <c r="D81">
        <v>0.9</v>
      </c>
    </row>
    <row r="82" spans="1:5" x14ac:dyDescent="0.25">
      <c r="A82" s="1" t="s">
        <v>18</v>
      </c>
      <c r="B82">
        <v>2017</v>
      </c>
      <c r="C82">
        <v>3.1</v>
      </c>
      <c r="D82">
        <v>0.4</v>
      </c>
      <c r="E82">
        <v>100</v>
      </c>
    </row>
    <row r="83" spans="1:5" x14ac:dyDescent="0.25">
      <c r="A83" s="1" t="s">
        <v>18</v>
      </c>
      <c r="B83">
        <v>2015</v>
      </c>
      <c r="C83">
        <v>0.3</v>
      </c>
      <c r="D83">
        <v>0</v>
      </c>
      <c r="E83">
        <v>100</v>
      </c>
    </row>
    <row r="84" spans="1:5" x14ac:dyDescent="0.25">
      <c r="A84" s="1" t="s">
        <v>18</v>
      </c>
      <c r="B84">
        <v>2014</v>
      </c>
      <c r="C84">
        <v>2.8</v>
      </c>
      <c r="D84">
        <v>0.1</v>
      </c>
      <c r="E84">
        <v>100</v>
      </c>
    </row>
    <row r="85" spans="1:5" x14ac:dyDescent="0.25">
      <c r="A85" s="1" t="s">
        <v>18</v>
      </c>
      <c r="B85">
        <v>2013</v>
      </c>
      <c r="C85">
        <v>62.4</v>
      </c>
      <c r="D85">
        <v>0.1</v>
      </c>
      <c r="E85">
        <v>100</v>
      </c>
    </row>
    <row r="86" spans="1:5" x14ac:dyDescent="0.25">
      <c r="A86" s="1" t="s">
        <v>18</v>
      </c>
      <c r="B86">
        <v>2011</v>
      </c>
      <c r="C86">
        <v>100</v>
      </c>
      <c r="D86">
        <v>0.1</v>
      </c>
    </row>
    <row r="87" spans="1:5" x14ac:dyDescent="0.25">
      <c r="A87" s="1" t="s">
        <v>18</v>
      </c>
      <c r="B87">
        <v>2009</v>
      </c>
      <c r="D87">
        <v>0.3</v>
      </c>
    </row>
    <row r="88" spans="1:5" x14ac:dyDescent="0.25">
      <c r="A88" s="1" t="s">
        <v>19</v>
      </c>
      <c r="B88">
        <v>2019</v>
      </c>
      <c r="C88">
        <v>98.5</v>
      </c>
    </row>
    <row r="89" spans="1:5" x14ac:dyDescent="0.25">
      <c r="A89" s="1" t="s">
        <v>19</v>
      </c>
      <c r="B89">
        <v>2010</v>
      </c>
      <c r="C89">
        <v>97.3</v>
      </c>
      <c r="D89">
        <v>1</v>
      </c>
    </row>
    <row r="90" spans="1:5" x14ac:dyDescent="0.25">
      <c r="A90" s="1" t="s">
        <v>19</v>
      </c>
      <c r="B90">
        <v>2009</v>
      </c>
      <c r="C90">
        <v>95</v>
      </c>
    </row>
    <row r="91" spans="1:5" x14ac:dyDescent="0.25">
      <c r="A91" s="1" t="s">
        <v>20</v>
      </c>
      <c r="B91">
        <v>2017</v>
      </c>
      <c r="C91">
        <v>96</v>
      </c>
      <c r="D91">
        <v>0.9</v>
      </c>
      <c r="E91">
        <v>100</v>
      </c>
    </row>
    <row r="92" spans="1:5" x14ac:dyDescent="0.25">
      <c r="A92" s="1" t="s">
        <v>20</v>
      </c>
      <c r="B92">
        <v>2016</v>
      </c>
      <c r="C92">
        <v>95.9</v>
      </c>
      <c r="D92">
        <v>0.8</v>
      </c>
      <c r="E92">
        <v>100</v>
      </c>
    </row>
    <row r="93" spans="1:5" x14ac:dyDescent="0.25">
      <c r="A93" s="1" t="s">
        <v>20</v>
      </c>
      <c r="B93">
        <v>2015</v>
      </c>
      <c r="C93">
        <v>99.9</v>
      </c>
      <c r="D93">
        <v>1.1000000000000001</v>
      </c>
      <c r="E93">
        <v>95.5</v>
      </c>
    </row>
    <row r="94" spans="1:5" x14ac:dyDescent="0.25">
      <c r="A94" s="1" t="s">
        <v>20</v>
      </c>
      <c r="B94">
        <v>2014</v>
      </c>
      <c r="C94">
        <v>69.099999999999994</v>
      </c>
      <c r="D94">
        <v>1.4</v>
      </c>
      <c r="E94">
        <v>92.9</v>
      </c>
    </row>
    <row r="95" spans="1:5" x14ac:dyDescent="0.25">
      <c r="A95" s="1" t="s">
        <v>20</v>
      </c>
      <c r="B95">
        <v>2013</v>
      </c>
      <c r="C95">
        <v>60</v>
      </c>
      <c r="D95">
        <v>1.2</v>
      </c>
      <c r="E95">
        <v>78.7</v>
      </c>
    </row>
    <row r="96" spans="1:5" x14ac:dyDescent="0.25">
      <c r="A96" s="1" t="s">
        <v>20</v>
      </c>
      <c r="B96">
        <v>2012</v>
      </c>
      <c r="C96">
        <v>58</v>
      </c>
      <c r="D96">
        <v>1.3</v>
      </c>
    </row>
    <row r="97" spans="1:5" x14ac:dyDescent="0.25">
      <c r="A97" s="1" t="s">
        <v>20</v>
      </c>
      <c r="B97">
        <v>2011</v>
      </c>
      <c r="D97">
        <v>1.6</v>
      </c>
    </row>
    <row r="98" spans="1:5" x14ac:dyDescent="0.25">
      <c r="A98" s="1" t="s">
        <v>21</v>
      </c>
      <c r="B98">
        <v>2019</v>
      </c>
      <c r="C98">
        <v>73.099999999999994</v>
      </c>
      <c r="D98">
        <v>0.3</v>
      </c>
      <c r="E98">
        <v>42.2</v>
      </c>
    </row>
    <row r="99" spans="1:5" x14ac:dyDescent="0.25">
      <c r="A99" s="1" t="s">
        <v>21</v>
      </c>
      <c r="B99">
        <v>2017</v>
      </c>
      <c r="C99">
        <v>70.599999999999994</v>
      </c>
      <c r="D99">
        <v>1.2</v>
      </c>
    </row>
    <row r="100" spans="1:5" x14ac:dyDescent="0.25">
      <c r="A100" s="1" t="s">
        <v>21</v>
      </c>
      <c r="B100">
        <v>2013</v>
      </c>
      <c r="C100">
        <v>92.3</v>
      </c>
    </row>
    <row r="101" spans="1:5" x14ac:dyDescent="0.25">
      <c r="A101" s="1" t="s">
        <v>21</v>
      </c>
      <c r="B101">
        <v>2011</v>
      </c>
      <c r="D101">
        <v>1.3</v>
      </c>
      <c r="E101">
        <v>100</v>
      </c>
    </row>
    <row r="102" spans="1:5" x14ac:dyDescent="0.25">
      <c r="A102" s="1" t="s">
        <v>21</v>
      </c>
      <c r="B102">
        <v>2009</v>
      </c>
      <c r="D102">
        <v>1.3</v>
      </c>
    </row>
    <row r="103" spans="1:5" x14ac:dyDescent="0.25">
      <c r="A103" s="1" t="s">
        <v>21</v>
      </c>
      <c r="B103">
        <v>2008</v>
      </c>
      <c r="D103">
        <v>2.5</v>
      </c>
    </row>
    <row r="104" spans="1:5" x14ac:dyDescent="0.25">
      <c r="A104" s="1" t="s">
        <v>22</v>
      </c>
      <c r="B104">
        <v>2019</v>
      </c>
      <c r="E104">
        <v>89.6</v>
      </c>
    </row>
    <row r="105" spans="1:5" x14ac:dyDescent="0.25">
      <c r="A105" s="1" t="s">
        <v>22</v>
      </c>
      <c r="B105">
        <v>2018</v>
      </c>
      <c r="E105">
        <v>90.1</v>
      </c>
    </row>
    <row r="106" spans="1:5" x14ac:dyDescent="0.25">
      <c r="A106" s="1" t="s">
        <v>22</v>
      </c>
      <c r="B106">
        <v>2017</v>
      </c>
      <c r="E106">
        <v>88.9</v>
      </c>
    </row>
    <row r="107" spans="1:5" x14ac:dyDescent="0.25">
      <c r="A107" s="1" t="s">
        <v>22</v>
      </c>
      <c r="B107">
        <v>2015</v>
      </c>
      <c r="C107">
        <v>88.2</v>
      </c>
      <c r="D107">
        <v>0.8</v>
      </c>
    </row>
    <row r="108" spans="1:5" x14ac:dyDescent="0.25">
      <c r="A108" s="1" t="s">
        <v>22</v>
      </c>
      <c r="B108">
        <v>2014</v>
      </c>
      <c r="E108">
        <v>86.3</v>
      </c>
    </row>
    <row r="109" spans="1:5" x14ac:dyDescent="0.25">
      <c r="A109" s="1" t="s">
        <v>22</v>
      </c>
      <c r="B109">
        <v>2012</v>
      </c>
      <c r="E109">
        <v>83.4</v>
      </c>
    </row>
    <row r="110" spans="1:5" x14ac:dyDescent="0.25">
      <c r="A110" s="1" t="s">
        <v>22</v>
      </c>
      <c r="B110">
        <v>2011</v>
      </c>
      <c r="C110">
        <v>89.5</v>
      </c>
      <c r="D110">
        <v>0.7</v>
      </c>
    </row>
    <row r="111" spans="1:5" x14ac:dyDescent="0.25">
      <c r="A111" s="1" t="s">
        <v>22</v>
      </c>
      <c r="B111">
        <v>2010</v>
      </c>
      <c r="E111">
        <v>80.599999999999994</v>
      </c>
    </row>
    <row r="112" spans="1:5" x14ac:dyDescent="0.25">
      <c r="A112" s="1" t="s">
        <v>22</v>
      </c>
      <c r="B112">
        <v>2009</v>
      </c>
      <c r="D112">
        <v>1.6</v>
      </c>
    </row>
    <row r="113" spans="1:5" x14ac:dyDescent="0.25">
      <c r="A113" s="1" t="s">
        <v>22</v>
      </c>
      <c r="B113">
        <v>2008</v>
      </c>
      <c r="C113">
        <v>86.4</v>
      </c>
      <c r="D113">
        <v>1.6</v>
      </c>
    </row>
    <row r="114" spans="1:5" x14ac:dyDescent="0.25">
      <c r="A114" s="1" t="s">
        <v>22</v>
      </c>
      <c r="B114">
        <v>2006</v>
      </c>
      <c r="C114">
        <v>86.5</v>
      </c>
      <c r="D114">
        <v>1.1000000000000001</v>
      </c>
    </row>
    <row r="115" spans="1:5" x14ac:dyDescent="0.25">
      <c r="A115" s="1" t="s">
        <v>23</v>
      </c>
      <c r="B115">
        <v>2019</v>
      </c>
      <c r="C115">
        <v>100</v>
      </c>
      <c r="D115">
        <v>0.3</v>
      </c>
    </row>
    <row r="116" spans="1:5" x14ac:dyDescent="0.25">
      <c r="A116" s="1" t="s">
        <v>23</v>
      </c>
      <c r="B116">
        <v>2018</v>
      </c>
      <c r="C116">
        <v>100</v>
      </c>
      <c r="D116">
        <v>0.5</v>
      </c>
    </row>
    <row r="117" spans="1:5" x14ac:dyDescent="0.25">
      <c r="A117" s="1" t="s">
        <v>23</v>
      </c>
      <c r="B117">
        <v>2013</v>
      </c>
      <c r="C117">
        <v>100</v>
      </c>
      <c r="D117">
        <v>0.2</v>
      </c>
    </row>
    <row r="118" spans="1:5" x14ac:dyDescent="0.25">
      <c r="A118" s="1" t="s">
        <v>23</v>
      </c>
      <c r="B118">
        <v>2012</v>
      </c>
      <c r="C118">
        <v>100</v>
      </c>
      <c r="D118">
        <v>0.4</v>
      </c>
    </row>
    <row r="119" spans="1:5" x14ac:dyDescent="0.25">
      <c r="A119" s="1" t="s">
        <v>23</v>
      </c>
      <c r="B119">
        <v>2011</v>
      </c>
      <c r="C119">
        <v>100</v>
      </c>
    </row>
    <row r="120" spans="1:5" x14ac:dyDescent="0.25">
      <c r="A120" s="1" t="s">
        <v>23</v>
      </c>
      <c r="B120">
        <v>2010</v>
      </c>
      <c r="C120">
        <v>100</v>
      </c>
      <c r="D120">
        <v>0.3</v>
      </c>
    </row>
    <row r="121" spans="1:5" x14ac:dyDescent="0.25">
      <c r="A121" s="1" t="s">
        <v>23</v>
      </c>
      <c r="B121">
        <v>2008</v>
      </c>
      <c r="C121">
        <v>100</v>
      </c>
      <c r="D121">
        <v>0.4</v>
      </c>
    </row>
    <row r="122" spans="1:5" x14ac:dyDescent="0.25">
      <c r="A122" s="1" t="s">
        <v>24</v>
      </c>
      <c r="B122">
        <v>2016</v>
      </c>
      <c r="D122">
        <v>0</v>
      </c>
      <c r="E122">
        <v>100</v>
      </c>
    </row>
    <row r="123" spans="1:5" x14ac:dyDescent="0.25">
      <c r="A123" s="1" t="s">
        <v>24</v>
      </c>
      <c r="B123">
        <v>2015</v>
      </c>
      <c r="C123">
        <v>54</v>
      </c>
      <c r="D123">
        <v>0</v>
      </c>
    </row>
    <row r="124" spans="1:5" x14ac:dyDescent="0.25">
      <c r="A124" s="1" t="s">
        <v>25</v>
      </c>
      <c r="B124">
        <v>2019</v>
      </c>
      <c r="C124">
        <v>100</v>
      </c>
      <c r="D124">
        <v>0.7</v>
      </c>
      <c r="E124">
        <v>100</v>
      </c>
    </row>
    <row r="125" spans="1:5" x14ac:dyDescent="0.25">
      <c r="A125" s="1" t="s">
        <v>25</v>
      </c>
      <c r="B125">
        <v>2018</v>
      </c>
      <c r="C125">
        <v>100</v>
      </c>
      <c r="D125">
        <v>0.7</v>
      </c>
      <c r="E125">
        <v>100</v>
      </c>
    </row>
    <row r="126" spans="1:5" x14ac:dyDescent="0.25">
      <c r="A126" s="1" t="s">
        <v>25</v>
      </c>
      <c r="B126">
        <v>2017</v>
      </c>
      <c r="C126">
        <v>0.9</v>
      </c>
      <c r="D126">
        <v>0.7</v>
      </c>
      <c r="E126">
        <v>100</v>
      </c>
    </row>
    <row r="127" spans="1:5" x14ac:dyDescent="0.25">
      <c r="A127" s="1" t="s">
        <v>25</v>
      </c>
      <c r="B127">
        <v>2016</v>
      </c>
      <c r="C127">
        <v>100</v>
      </c>
      <c r="D127">
        <v>0.7</v>
      </c>
      <c r="E127">
        <v>100</v>
      </c>
    </row>
    <row r="128" spans="1:5" x14ac:dyDescent="0.25">
      <c r="A128" s="1" t="s">
        <v>25</v>
      </c>
      <c r="B128">
        <v>2015</v>
      </c>
      <c r="D128">
        <v>1.2</v>
      </c>
    </row>
    <row r="129" spans="1:5" x14ac:dyDescent="0.25">
      <c r="A129" s="1" t="s">
        <v>25</v>
      </c>
      <c r="B129">
        <v>2014</v>
      </c>
      <c r="C129">
        <v>100</v>
      </c>
      <c r="D129">
        <v>1.2</v>
      </c>
      <c r="E129">
        <v>100</v>
      </c>
    </row>
    <row r="130" spans="1:5" x14ac:dyDescent="0.25">
      <c r="A130" s="1" t="s">
        <v>25</v>
      </c>
      <c r="B130">
        <v>2013</v>
      </c>
      <c r="C130">
        <v>100</v>
      </c>
    </row>
    <row r="131" spans="1:5" x14ac:dyDescent="0.25">
      <c r="A131" s="1" t="s">
        <v>25</v>
      </c>
      <c r="B131">
        <v>2012</v>
      </c>
      <c r="D131">
        <v>1.7</v>
      </c>
      <c r="E131">
        <v>100</v>
      </c>
    </row>
    <row r="132" spans="1:5" x14ac:dyDescent="0.25">
      <c r="A132" s="1" t="s">
        <v>25</v>
      </c>
      <c r="B132">
        <v>2011</v>
      </c>
      <c r="C132">
        <v>100</v>
      </c>
      <c r="D132">
        <v>1.9</v>
      </c>
    </row>
    <row r="133" spans="1:5" x14ac:dyDescent="0.25">
      <c r="A133" s="1" t="s">
        <v>25</v>
      </c>
      <c r="B133">
        <v>2010</v>
      </c>
      <c r="D133">
        <v>1.87</v>
      </c>
      <c r="E133">
        <v>100</v>
      </c>
    </row>
    <row r="134" spans="1:5" x14ac:dyDescent="0.25">
      <c r="A134" s="1" t="s">
        <v>25</v>
      </c>
      <c r="B134">
        <v>2009</v>
      </c>
      <c r="C134">
        <v>0.9</v>
      </c>
      <c r="D134">
        <v>2.1</v>
      </c>
    </row>
    <row r="135" spans="1:5" x14ac:dyDescent="0.25">
      <c r="A135" s="1" t="s">
        <v>25</v>
      </c>
      <c r="B135">
        <v>2007</v>
      </c>
      <c r="D135">
        <v>2.4</v>
      </c>
    </row>
    <row r="136" spans="1:5" x14ac:dyDescent="0.25">
      <c r="A136" s="1" t="s">
        <v>26</v>
      </c>
      <c r="B136">
        <v>2015</v>
      </c>
      <c r="C136">
        <v>7.3</v>
      </c>
    </row>
    <row r="137" spans="1:5" x14ac:dyDescent="0.25">
      <c r="A137" s="1" t="s">
        <v>26</v>
      </c>
      <c r="B137">
        <v>2014</v>
      </c>
      <c r="C137">
        <v>0.7</v>
      </c>
      <c r="D137">
        <v>0</v>
      </c>
    </row>
    <row r="138" spans="1:5" x14ac:dyDescent="0.25">
      <c r="A138" s="1" t="s">
        <v>26</v>
      </c>
      <c r="B138">
        <v>2010</v>
      </c>
      <c r="C138">
        <v>100</v>
      </c>
      <c r="D138">
        <v>0.8</v>
      </c>
    </row>
    <row r="139" spans="1:5" x14ac:dyDescent="0.25">
      <c r="A139" s="1" t="s">
        <v>26</v>
      </c>
      <c r="B139">
        <v>2009</v>
      </c>
      <c r="D139">
        <v>1.4</v>
      </c>
    </row>
    <row r="140" spans="1:5" x14ac:dyDescent="0.25">
      <c r="A140" s="1" t="s">
        <v>26</v>
      </c>
      <c r="B140">
        <v>2008</v>
      </c>
      <c r="C140">
        <v>0.7</v>
      </c>
      <c r="D140">
        <v>1.5</v>
      </c>
    </row>
    <row r="141" spans="1:5" x14ac:dyDescent="0.25">
      <c r="A141" s="1" t="s">
        <v>27</v>
      </c>
      <c r="B141">
        <v>2015</v>
      </c>
      <c r="C141">
        <v>100</v>
      </c>
      <c r="D141">
        <v>0.3</v>
      </c>
      <c r="E141">
        <v>100</v>
      </c>
    </row>
    <row r="142" spans="1:5" x14ac:dyDescent="0.25">
      <c r="A142" s="1" t="s">
        <v>27</v>
      </c>
      <c r="B142">
        <v>2014</v>
      </c>
      <c r="C142">
        <v>94.1</v>
      </c>
      <c r="D142">
        <v>0.7</v>
      </c>
      <c r="E142">
        <v>100</v>
      </c>
    </row>
    <row r="143" spans="1:5" x14ac:dyDescent="0.25">
      <c r="A143" s="1" t="s">
        <v>27</v>
      </c>
      <c r="B143">
        <v>2013</v>
      </c>
      <c r="C143">
        <v>51</v>
      </c>
      <c r="D143">
        <v>0.4</v>
      </c>
      <c r="E143">
        <v>67.599999999999994</v>
      </c>
    </row>
    <row r="144" spans="1:5" x14ac:dyDescent="0.25">
      <c r="A144" s="1" t="s">
        <v>27</v>
      </c>
      <c r="B144">
        <v>2012</v>
      </c>
      <c r="C144">
        <v>95</v>
      </c>
      <c r="D144">
        <v>1</v>
      </c>
      <c r="E144">
        <v>100</v>
      </c>
    </row>
    <row r="145" spans="1:5" x14ac:dyDescent="0.25">
      <c r="A145" s="1" t="s">
        <v>27</v>
      </c>
      <c r="B145">
        <v>2011</v>
      </c>
      <c r="C145">
        <v>93.4</v>
      </c>
      <c r="D145">
        <v>0.27</v>
      </c>
    </row>
    <row r="146" spans="1:5" x14ac:dyDescent="0.25">
      <c r="A146" s="1" t="s">
        <v>27</v>
      </c>
      <c r="B146">
        <v>2008</v>
      </c>
      <c r="C146">
        <v>100</v>
      </c>
      <c r="D146">
        <v>0.6</v>
      </c>
    </row>
    <row r="147" spans="1:5" x14ac:dyDescent="0.25">
      <c r="A147" s="1" t="s">
        <v>28</v>
      </c>
      <c r="B147">
        <v>2019</v>
      </c>
      <c r="C147">
        <v>79.7</v>
      </c>
      <c r="D147">
        <v>0.1</v>
      </c>
    </row>
    <row r="148" spans="1:5" x14ac:dyDescent="0.25">
      <c r="A148" s="1" t="s">
        <v>28</v>
      </c>
      <c r="B148">
        <v>2018</v>
      </c>
      <c r="C148">
        <v>81.3</v>
      </c>
      <c r="D148">
        <v>0</v>
      </c>
      <c r="E148">
        <v>84.5</v>
      </c>
    </row>
    <row r="149" spans="1:5" x14ac:dyDescent="0.25">
      <c r="A149" s="1" t="s">
        <v>28</v>
      </c>
      <c r="B149">
        <v>2017</v>
      </c>
      <c r="C149">
        <v>62.9</v>
      </c>
      <c r="D149">
        <v>0</v>
      </c>
      <c r="E149">
        <v>83.9</v>
      </c>
    </row>
    <row r="150" spans="1:5" x14ac:dyDescent="0.25">
      <c r="A150" s="1" t="s">
        <v>28</v>
      </c>
      <c r="B150">
        <v>2016</v>
      </c>
      <c r="C150">
        <v>54.9</v>
      </c>
      <c r="D150">
        <v>0</v>
      </c>
      <c r="E150">
        <v>93.3</v>
      </c>
    </row>
    <row r="151" spans="1:5" x14ac:dyDescent="0.25">
      <c r="A151" s="1" t="s">
        <v>28</v>
      </c>
      <c r="B151">
        <v>2015</v>
      </c>
      <c r="C151">
        <v>43.4</v>
      </c>
      <c r="D151">
        <v>0</v>
      </c>
      <c r="E151">
        <v>91.4</v>
      </c>
    </row>
    <row r="152" spans="1:5" x14ac:dyDescent="0.25">
      <c r="A152" s="1" t="s">
        <v>28</v>
      </c>
      <c r="B152">
        <v>2014</v>
      </c>
      <c r="C152">
        <v>44.9</v>
      </c>
      <c r="D152">
        <v>0</v>
      </c>
      <c r="E152">
        <v>97.3</v>
      </c>
    </row>
    <row r="153" spans="1:5" x14ac:dyDescent="0.25">
      <c r="A153" s="1" t="s">
        <v>28</v>
      </c>
      <c r="B153">
        <v>2013</v>
      </c>
      <c r="C153">
        <v>41.2</v>
      </c>
      <c r="D153">
        <v>0</v>
      </c>
    </row>
    <row r="154" spans="1:5" x14ac:dyDescent="0.25">
      <c r="A154" s="1" t="s">
        <v>28</v>
      </c>
      <c r="B154">
        <v>2012</v>
      </c>
      <c r="C154">
        <v>49.3</v>
      </c>
      <c r="D154">
        <v>0.1</v>
      </c>
      <c r="E154">
        <v>98.5</v>
      </c>
    </row>
    <row r="155" spans="1:5" x14ac:dyDescent="0.25">
      <c r="A155" s="1" t="s">
        <v>28</v>
      </c>
      <c r="B155">
        <v>2011</v>
      </c>
      <c r="C155">
        <v>39</v>
      </c>
      <c r="D155">
        <v>0.1</v>
      </c>
    </row>
    <row r="156" spans="1:5" x14ac:dyDescent="0.25">
      <c r="A156" s="1" t="s">
        <v>28</v>
      </c>
      <c r="B156">
        <v>2010</v>
      </c>
      <c r="D156">
        <v>0.4</v>
      </c>
    </row>
    <row r="157" spans="1:5" x14ac:dyDescent="0.25">
      <c r="A157" s="1" t="s">
        <v>28</v>
      </c>
      <c r="B157">
        <v>2009</v>
      </c>
      <c r="D157">
        <v>0.1</v>
      </c>
    </row>
    <row r="158" spans="1:5" x14ac:dyDescent="0.25">
      <c r="A158" s="1" t="s">
        <v>28</v>
      </c>
      <c r="B158">
        <v>2008</v>
      </c>
      <c r="C158">
        <v>6</v>
      </c>
      <c r="D158">
        <v>0.2</v>
      </c>
    </row>
    <row r="159" spans="1:5" x14ac:dyDescent="0.25">
      <c r="A159" s="1" t="s">
        <v>29</v>
      </c>
      <c r="B159">
        <v>2010</v>
      </c>
      <c r="D159">
        <v>0.6</v>
      </c>
    </row>
    <row r="160" spans="1:5" x14ac:dyDescent="0.25">
      <c r="A160" s="1" t="s">
        <v>29</v>
      </c>
      <c r="B160">
        <v>2009</v>
      </c>
      <c r="D160">
        <v>0.6</v>
      </c>
    </row>
    <row r="161" spans="1:5" x14ac:dyDescent="0.25">
      <c r="A161" s="1" t="s">
        <v>30</v>
      </c>
      <c r="B161">
        <v>2019</v>
      </c>
      <c r="C161">
        <v>55.9</v>
      </c>
      <c r="D161">
        <v>4.2</v>
      </c>
      <c r="E161">
        <v>89.8</v>
      </c>
    </row>
    <row r="162" spans="1:5" x14ac:dyDescent="0.25">
      <c r="A162" s="1" t="s">
        <v>30</v>
      </c>
      <c r="B162">
        <v>2018</v>
      </c>
      <c r="C162">
        <v>70.599999999999994</v>
      </c>
      <c r="D162">
        <v>3.9</v>
      </c>
      <c r="E162">
        <v>100</v>
      </c>
    </row>
    <row r="163" spans="1:5" x14ac:dyDescent="0.25">
      <c r="A163" s="1" t="s">
        <v>30</v>
      </c>
      <c r="B163">
        <v>2017</v>
      </c>
      <c r="C163">
        <v>56.1</v>
      </c>
      <c r="D163">
        <v>4.7</v>
      </c>
      <c r="E163">
        <v>97.4</v>
      </c>
    </row>
    <row r="164" spans="1:5" x14ac:dyDescent="0.25">
      <c r="A164" s="1" t="s">
        <v>30</v>
      </c>
      <c r="B164">
        <v>2016</v>
      </c>
      <c r="C164">
        <v>33.299999999999997</v>
      </c>
      <c r="D164">
        <v>4.7</v>
      </c>
      <c r="E164">
        <v>88.4</v>
      </c>
    </row>
    <row r="165" spans="1:5" x14ac:dyDescent="0.25">
      <c r="A165" s="1" t="s">
        <v>30</v>
      </c>
      <c r="B165">
        <v>2015</v>
      </c>
      <c r="C165">
        <v>48.9</v>
      </c>
      <c r="D165">
        <v>7.5</v>
      </c>
      <c r="E165">
        <v>42.7</v>
      </c>
    </row>
    <row r="166" spans="1:5" x14ac:dyDescent="0.25">
      <c r="A166" s="1" t="s">
        <v>30</v>
      </c>
      <c r="B166">
        <v>2013</v>
      </c>
      <c r="C166">
        <v>35</v>
      </c>
    </row>
    <row r="167" spans="1:5" x14ac:dyDescent="0.25">
      <c r="A167" s="1" t="s">
        <v>30</v>
      </c>
      <c r="B167">
        <v>2011</v>
      </c>
      <c r="C167">
        <v>82.6</v>
      </c>
      <c r="D167">
        <v>7.6</v>
      </c>
      <c r="E167">
        <v>97.8</v>
      </c>
    </row>
    <row r="168" spans="1:5" x14ac:dyDescent="0.25">
      <c r="A168" s="1" t="s">
        <v>30</v>
      </c>
      <c r="B168">
        <v>2010</v>
      </c>
      <c r="C168">
        <v>71.900000000000006</v>
      </c>
      <c r="D168">
        <v>10</v>
      </c>
    </row>
    <row r="169" spans="1:5" x14ac:dyDescent="0.25">
      <c r="A169" s="1" t="s">
        <v>30</v>
      </c>
      <c r="B169">
        <v>2009</v>
      </c>
      <c r="D169">
        <v>5.9</v>
      </c>
    </row>
    <row r="170" spans="1:5" x14ac:dyDescent="0.25">
      <c r="A170" s="1" t="s">
        <v>30</v>
      </c>
      <c r="B170">
        <v>2008</v>
      </c>
      <c r="C170">
        <v>53.5</v>
      </c>
      <c r="D170">
        <v>7.6</v>
      </c>
    </row>
    <row r="171" spans="1:5" x14ac:dyDescent="0.25">
      <c r="A171" s="1" t="s">
        <v>31</v>
      </c>
      <c r="B171">
        <v>2014</v>
      </c>
      <c r="C171">
        <v>100</v>
      </c>
    </row>
    <row r="172" spans="1:5" x14ac:dyDescent="0.25">
      <c r="A172" s="1" t="s">
        <v>31</v>
      </c>
      <c r="B172">
        <v>2013</v>
      </c>
      <c r="C172">
        <v>100</v>
      </c>
      <c r="D172">
        <v>3.4</v>
      </c>
      <c r="E172">
        <v>100</v>
      </c>
    </row>
    <row r="173" spans="1:5" x14ac:dyDescent="0.25">
      <c r="A173" s="1" t="s">
        <v>31</v>
      </c>
      <c r="B173">
        <v>2012</v>
      </c>
      <c r="C173">
        <v>100</v>
      </c>
      <c r="D173">
        <v>4.7</v>
      </c>
    </row>
    <row r="174" spans="1:5" x14ac:dyDescent="0.25">
      <c r="A174" s="1" t="s">
        <v>31</v>
      </c>
      <c r="B174">
        <v>2009</v>
      </c>
      <c r="D174">
        <v>7.3</v>
      </c>
    </row>
    <row r="175" spans="1:5" x14ac:dyDescent="0.25">
      <c r="A175" s="1" t="s">
        <v>32</v>
      </c>
      <c r="B175">
        <v>2019</v>
      </c>
      <c r="C175">
        <v>100</v>
      </c>
      <c r="D175">
        <v>0.3</v>
      </c>
      <c r="E175">
        <v>92.5</v>
      </c>
    </row>
    <row r="176" spans="1:5" x14ac:dyDescent="0.25">
      <c r="A176" s="1" t="s">
        <v>32</v>
      </c>
      <c r="B176">
        <v>2018</v>
      </c>
      <c r="C176">
        <v>100</v>
      </c>
      <c r="D176">
        <v>0.3</v>
      </c>
      <c r="E176">
        <v>0</v>
      </c>
    </row>
    <row r="177" spans="1:5" x14ac:dyDescent="0.25">
      <c r="A177" s="1" t="s">
        <v>32</v>
      </c>
      <c r="B177">
        <v>2015</v>
      </c>
      <c r="C177">
        <v>91.3</v>
      </c>
      <c r="D177">
        <v>0.2</v>
      </c>
      <c r="E177">
        <v>93.2</v>
      </c>
    </row>
    <row r="178" spans="1:5" x14ac:dyDescent="0.25">
      <c r="A178" s="1" t="s">
        <v>32</v>
      </c>
      <c r="B178">
        <v>2014</v>
      </c>
      <c r="C178">
        <v>94.6</v>
      </c>
      <c r="D178">
        <v>0.2</v>
      </c>
      <c r="E178">
        <v>93.6</v>
      </c>
    </row>
    <row r="179" spans="1:5" x14ac:dyDescent="0.25">
      <c r="A179" s="1" t="s">
        <v>32</v>
      </c>
      <c r="B179">
        <v>2011</v>
      </c>
      <c r="C179">
        <v>100</v>
      </c>
      <c r="D179">
        <v>0.1</v>
      </c>
      <c r="E179">
        <v>100</v>
      </c>
    </row>
    <row r="180" spans="1:5" x14ac:dyDescent="0.25">
      <c r="A180" s="1" t="s">
        <v>32</v>
      </c>
      <c r="B180">
        <v>2010</v>
      </c>
      <c r="C180">
        <v>100</v>
      </c>
      <c r="D180">
        <v>0.2</v>
      </c>
    </row>
    <row r="181" spans="1:5" x14ac:dyDescent="0.25">
      <c r="A181" s="1" t="s">
        <v>32</v>
      </c>
      <c r="B181">
        <v>2009</v>
      </c>
      <c r="D181">
        <v>0.2</v>
      </c>
    </row>
    <row r="182" spans="1:5" x14ac:dyDescent="0.25">
      <c r="A182" s="1" t="s">
        <v>32</v>
      </c>
      <c r="B182">
        <v>2008</v>
      </c>
      <c r="C182">
        <v>100</v>
      </c>
      <c r="D182">
        <v>0.2</v>
      </c>
    </row>
    <row r="183" spans="1:5" x14ac:dyDescent="0.25">
      <c r="A183" s="1" t="s">
        <v>33</v>
      </c>
      <c r="B183">
        <v>2019</v>
      </c>
      <c r="C183">
        <v>99.8</v>
      </c>
      <c r="D183">
        <v>0.3</v>
      </c>
      <c r="E183">
        <v>88.7</v>
      </c>
    </row>
    <row r="184" spans="1:5" x14ac:dyDescent="0.25">
      <c r="A184" s="1" t="s">
        <v>33</v>
      </c>
      <c r="B184">
        <v>2014</v>
      </c>
      <c r="C184">
        <v>99.5</v>
      </c>
      <c r="D184">
        <v>0.2</v>
      </c>
      <c r="E184">
        <v>68.099999999999994</v>
      </c>
    </row>
    <row r="185" spans="1:5" x14ac:dyDescent="0.25">
      <c r="A185" s="1" t="s">
        <v>33</v>
      </c>
      <c r="B185">
        <v>2013</v>
      </c>
      <c r="C185">
        <v>96.4</v>
      </c>
      <c r="D185">
        <v>0.2</v>
      </c>
    </row>
    <row r="186" spans="1:5" x14ac:dyDescent="0.25">
      <c r="A186" s="1" t="s">
        <v>33</v>
      </c>
      <c r="B186">
        <v>2012</v>
      </c>
      <c r="C186">
        <v>95.1</v>
      </c>
      <c r="D186">
        <v>0.2</v>
      </c>
      <c r="E186">
        <v>63.1</v>
      </c>
    </row>
    <row r="187" spans="1:5" x14ac:dyDescent="0.25">
      <c r="A187" s="1" t="s">
        <v>33</v>
      </c>
      <c r="B187">
        <v>2011</v>
      </c>
      <c r="C187">
        <v>83.5</v>
      </c>
      <c r="D187">
        <v>0.2</v>
      </c>
    </row>
    <row r="188" spans="1:5" x14ac:dyDescent="0.25">
      <c r="A188" s="1" t="s">
        <v>33</v>
      </c>
      <c r="B188">
        <v>2010</v>
      </c>
      <c r="D188">
        <v>0.4</v>
      </c>
    </row>
    <row r="189" spans="1:5" x14ac:dyDescent="0.25">
      <c r="A189" s="1" t="s">
        <v>33</v>
      </c>
      <c r="B189">
        <v>2009</v>
      </c>
      <c r="D189">
        <v>0.5</v>
      </c>
    </row>
    <row r="190" spans="1:5" x14ac:dyDescent="0.25">
      <c r="A190" s="1" t="s">
        <v>33</v>
      </c>
      <c r="B190">
        <v>2008</v>
      </c>
      <c r="D190">
        <v>0.3</v>
      </c>
    </row>
    <row r="191" spans="1:5" x14ac:dyDescent="0.25">
      <c r="A191" s="1" t="s">
        <v>34</v>
      </c>
      <c r="B191">
        <v>2019</v>
      </c>
      <c r="C191">
        <v>74.099999999999994</v>
      </c>
      <c r="D191">
        <v>1.1000000000000001</v>
      </c>
      <c r="E191">
        <v>74.900000000000006</v>
      </c>
    </row>
    <row r="192" spans="1:5" x14ac:dyDescent="0.25">
      <c r="A192" s="1" t="s">
        <v>34</v>
      </c>
      <c r="B192">
        <v>2018</v>
      </c>
      <c r="C192">
        <v>62.7</v>
      </c>
      <c r="D192">
        <v>2.2000000000000002</v>
      </c>
      <c r="E192">
        <v>37.4</v>
      </c>
    </row>
    <row r="193" spans="1:5" x14ac:dyDescent="0.25">
      <c r="A193" s="1" t="s">
        <v>34</v>
      </c>
      <c r="B193">
        <v>2017</v>
      </c>
      <c r="C193">
        <v>58.8</v>
      </c>
      <c r="D193">
        <v>3.9</v>
      </c>
      <c r="E193">
        <v>92.5</v>
      </c>
    </row>
    <row r="194" spans="1:5" x14ac:dyDescent="0.25">
      <c r="A194" s="1" t="s">
        <v>34</v>
      </c>
      <c r="B194">
        <v>2016</v>
      </c>
      <c r="C194">
        <v>40.700000000000003</v>
      </c>
      <c r="D194">
        <v>1.5</v>
      </c>
      <c r="E194">
        <v>81.900000000000006</v>
      </c>
    </row>
    <row r="195" spans="1:5" x14ac:dyDescent="0.25">
      <c r="A195" s="1" t="s">
        <v>34</v>
      </c>
      <c r="B195">
        <v>2015</v>
      </c>
      <c r="C195">
        <v>62.2</v>
      </c>
      <c r="D195">
        <v>0.5</v>
      </c>
      <c r="E195">
        <v>80</v>
      </c>
    </row>
    <row r="196" spans="1:5" x14ac:dyDescent="0.25">
      <c r="A196" s="1" t="s">
        <v>34</v>
      </c>
      <c r="B196">
        <v>2014</v>
      </c>
      <c r="E196">
        <v>93.8</v>
      </c>
    </row>
    <row r="197" spans="1:5" x14ac:dyDescent="0.25">
      <c r="A197" s="1" t="s">
        <v>34</v>
      </c>
      <c r="B197">
        <v>2013</v>
      </c>
      <c r="C197">
        <v>82.6</v>
      </c>
    </row>
    <row r="198" spans="1:5" x14ac:dyDescent="0.25">
      <c r="A198" s="1" t="s">
        <v>34</v>
      </c>
      <c r="B198">
        <v>2012</v>
      </c>
      <c r="C198">
        <v>82.6</v>
      </c>
      <c r="D198">
        <v>0.6</v>
      </c>
      <c r="E198">
        <v>92.4</v>
      </c>
    </row>
    <row r="199" spans="1:5" x14ac:dyDescent="0.25">
      <c r="A199" s="1" t="s">
        <v>34</v>
      </c>
      <c r="B199">
        <v>2011</v>
      </c>
      <c r="C199">
        <v>73.599999999999994</v>
      </c>
      <c r="D199">
        <v>1</v>
      </c>
      <c r="E199">
        <v>89.4</v>
      </c>
    </row>
    <row r="200" spans="1:5" x14ac:dyDescent="0.25">
      <c r="A200" s="1" t="s">
        <v>34</v>
      </c>
      <c r="B200">
        <v>2010</v>
      </c>
      <c r="C200">
        <v>85.4</v>
      </c>
      <c r="D200">
        <v>0.6</v>
      </c>
    </row>
    <row r="201" spans="1:5" x14ac:dyDescent="0.25">
      <c r="A201" s="1" t="s">
        <v>34</v>
      </c>
      <c r="B201">
        <v>2009</v>
      </c>
      <c r="D201">
        <v>1.1000000000000001</v>
      </c>
    </row>
    <row r="202" spans="1:5" x14ac:dyDescent="0.25">
      <c r="A202" s="1" t="s">
        <v>34</v>
      </c>
      <c r="B202">
        <v>2007</v>
      </c>
      <c r="C202">
        <v>62</v>
      </c>
    </row>
    <row r="203" spans="1:5" x14ac:dyDescent="0.25">
      <c r="A203" s="1" t="s">
        <v>35</v>
      </c>
      <c r="B203">
        <v>2019</v>
      </c>
      <c r="C203">
        <v>63.8</v>
      </c>
      <c r="D203">
        <v>0.16</v>
      </c>
      <c r="E203">
        <v>100</v>
      </c>
    </row>
    <row r="204" spans="1:5" x14ac:dyDescent="0.25">
      <c r="A204" s="1" t="s">
        <v>35</v>
      </c>
      <c r="B204">
        <v>2014</v>
      </c>
      <c r="C204">
        <v>29</v>
      </c>
      <c r="D204">
        <v>0.2</v>
      </c>
    </row>
    <row r="205" spans="1:5" x14ac:dyDescent="0.25">
      <c r="A205" s="1" t="s">
        <v>35</v>
      </c>
      <c r="B205">
        <v>2013</v>
      </c>
      <c r="C205">
        <v>0.36</v>
      </c>
      <c r="D205">
        <v>0.4</v>
      </c>
    </row>
    <row r="206" spans="1:5" x14ac:dyDescent="0.25">
      <c r="A206" s="1" t="s">
        <v>35</v>
      </c>
      <c r="B206">
        <v>2010</v>
      </c>
      <c r="D206">
        <v>0</v>
      </c>
    </row>
    <row r="207" spans="1:5" x14ac:dyDescent="0.25">
      <c r="A207" s="1" t="s">
        <v>35</v>
      </c>
      <c r="B207">
        <v>2008</v>
      </c>
      <c r="C207">
        <v>95</v>
      </c>
      <c r="D207">
        <v>2.2999999999999998</v>
      </c>
    </row>
    <row r="208" spans="1:5" x14ac:dyDescent="0.25">
      <c r="A208" s="1" t="s">
        <v>36</v>
      </c>
      <c r="B208">
        <v>2019</v>
      </c>
      <c r="C208">
        <v>12.8</v>
      </c>
      <c r="D208">
        <v>7.1</v>
      </c>
      <c r="E208">
        <v>100</v>
      </c>
    </row>
    <row r="209" spans="1:5" x14ac:dyDescent="0.25">
      <c r="A209" s="1" t="s">
        <v>36</v>
      </c>
      <c r="B209">
        <v>2016</v>
      </c>
      <c r="C209">
        <v>10.7</v>
      </c>
      <c r="D209">
        <v>0.6</v>
      </c>
    </row>
    <row r="210" spans="1:5" x14ac:dyDescent="0.25">
      <c r="A210" s="1" t="s">
        <v>36</v>
      </c>
      <c r="B210">
        <v>2014</v>
      </c>
      <c r="C210">
        <v>42.7</v>
      </c>
      <c r="D210">
        <v>2.4</v>
      </c>
    </row>
    <row r="211" spans="1:5" x14ac:dyDescent="0.25">
      <c r="A211" s="1" t="s">
        <v>36</v>
      </c>
      <c r="B211">
        <v>2013</v>
      </c>
      <c r="D211">
        <v>0.1</v>
      </c>
    </row>
    <row r="212" spans="1:5" x14ac:dyDescent="0.25">
      <c r="A212" s="1" t="s">
        <v>36</v>
      </c>
      <c r="B212">
        <v>2012</v>
      </c>
      <c r="C212">
        <v>0.1</v>
      </c>
    </row>
    <row r="213" spans="1:5" x14ac:dyDescent="0.25">
      <c r="A213" s="1" t="s">
        <v>37</v>
      </c>
      <c r="B213">
        <v>2017</v>
      </c>
      <c r="C213">
        <v>100</v>
      </c>
      <c r="D213">
        <v>0</v>
      </c>
      <c r="E213">
        <v>0</v>
      </c>
    </row>
    <row r="214" spans="1:5" x14ac:dyDescent="0.25">
      <c r="A214" s="1" t="s">
        <v>37</v>
      </c>
      <c r="B214">
        <v>2016</v>
      </c>
      <c r="C214">
        <v>96</v>
      </c>
      <c r="D214">
        <v>0</v>
      </c>
      <c r="E214">
        <v>0</v>
      </c>
    </row>
    <row r="215" spans="1:5" x14ac:dyDescent="0.25">
      <c r="A215" s="1" t="s">
        <v>37</v>
      </c>
      <c r="B215">
        <v>2015</v>
      </c>
      <c r="C215">
        <v>100</v>
      </c>
    </row>
    <row r="216" spans="1:5" x14ac:dyDescent="0.25">
      <c r="A216" s="1" t="s">
        <v>37</v>
      </c>
      <c r="B216">
        <v>2014</v>
      </c>
      <c r="C216">
        <v>100</v>
      </c>
    </row>
    <row r="217" spans="1:5" x14ac:dyDescent="0.25">
      <c r="A217" s="1" t="s">
        <v>38</v>
      </c>
      <c r="B217">
        <v>2019</v>
      </c>
      <c r="C217">
        <v>78</v>
      </c>
      <c r="D217">
        <v>1.2</v>
      </c>
      <c r="E217">
        <v>71.5</v>
      </c>
    </row>
    <row r="218" spans="1:5" x14ac:dyDescent="0.25">
      <c r="A218" s="1" t="s">
        <v>38</v>
      </c>
      <c r="B218">
        <v>2018</v>
      </c>
      <c r="C218">
        <v>78</v>
      </c>
      <c r="D218">
        <v>0.9</v>
      </c>
      <c r="E218">
        <v>68</v>
      </c>
    </row>
    <row r="219" spans="1:5" x14ac:dyDescent="0.25">
      <c r="A219" s="1" t="s">
        <v>38</v>
      </c>
      <c r="B219">
        <v>2017</v>
      </c>
      <c r="C219">
        <v>76</v>
      </c>
      <c r="D219">
        <v>0.9</v>
      </c>
      <c r="E219">
        <v>58.2</v>
      </c>
    </row>
    <row r="220" spans="1:5" x14ac:dyDescent="0.25">
      <c r="A220" s="1" t="s">
        <v>38</v>
      </c>
      <c r="B220">
        <v>2015</v>
      </c>
      <c r="C220">
        <v>85</v>
      </c>
    </row>
    <row r="221" spans="1:5" x14ac:dyDescent="0.25">
      <c r="A221" s="1" t="s">
        <v>38</v>
      </c>
      <c r="B221">
        <v>2011</v>
      </c>
      <c r="C221">
        <v>87</v>
      </c>
    </row>
    <row r="222" spans="1:5" x14ac:dyDescent="0.25">
      <c r="A222" s="1" t="s">
        <v>38</v>
      </c>
      <c r="B222">
        <v>2010</v>
      </c>
      <c r="C222">
        <v>87.7</v>
      </c>
      <c r="D222">
        <v>0.3</v>
      </c>
      <c r="E222">
        <v>73.3</v>
      </c>
    </row>
    <row r="223" spans="1:5" x14ac:dyDescent="0.25">
      <c r="A223" s="1" t="s">
        <v>39</v>
      </c>
      <c r="B223">
        <v>2018</v>
      </c>
      <c r="C223">
        <v>87.5</v>
      </c>
      <c r="D223">
        <v>3.9</v>
      </c>
    </row>
    <row r="224" spans="1:5" x14ac:dyDescent="0.25">
      <c r="A224" s="1" t="s">
        <v>39</v>
      </c>
      <c r="B224">
        <v>2017</v>
      </c>
      <c r="C224">
        <v>88</v>
      </c>
      <c r="D224">
        <v>4.9000000000000004</v>
      </c>
    </row>
    <row r="225" spans="1:5" x14ac:dyDescent="0.25">
      <c r="A225" s="1" t="s">
        <v>39</v>
      </c>
      <c r="B225">
        <v>2010</v>
      </c>
      <c r="D225">
        <v>0.2</v>
      </c>
    </row>
    <row r="226" spans="1:5" x14ac:dyDescent="0.25">
      <c r="A226" s="1" t="s">
        <v>39</v>
      </c>
      <c r="B226">
        <v>2009</v>
      </c>
      <c r="D226">
        <v>0.2</v>
      </c>
    </row>
    <row r="227" spans="1:5" x14ac:dyDescent="0.25">
      <c r="A227" s="1" t="s">
        <v>39</v>
      </c>
      <c r="B227">
        <v>2008</v>
      </c>
      <c r="C227">
        <v>92.1</v>
      </c>
      <c r="D227">
        <v>0.4</v>
      </c>
    </row>
    <row r="228" spans="1:5" x14ac:dyDescent="0.25">
      <c r="A228" s="1" t="s">
        <v>40</v>
      </c>
      <c r="B228">
        <v>2019</v>
      </c>
      <c r="C228">
        <v>100</v>
      </c>
      <c r="D228">
        <v>0.4</v>
      </c>
      <c r="E228">
        <v>97.8</v>
      </c>
    </row>
    <row r="229" spans="1:5" x14ac:dyDescent="0.25">
      <c r="A229" s="1" t="s">
        <v>40</v>
      </c>
      <c r="B229">
        <v>2018</v>
      </c>
      <c r="C229">
        <v>100</v>
      </c>
      <c r="D229">
        <v>0.4</v>
      </c>
      <c r="E229">
        <v>100</v>
      </c>
    </row>
    <row r="230" spans="1:5" x14ac:dyDescent="0.25">
      <c r="A230" s="1" t="s">
        <v>40</v>
      </c>
      <c r="B230">
        <v>2017</v>
      </c>
      <c r="C230">
        <v>100</v>
      </c>
      <c r="D230">
        <v>0.4</v>
      </c>
      <c r="E230">
        <v>99.3</v>
      </c>
    </row>
    <row r="231" spans="1:5" x14ac:dyDescent="0.25">
      <c r="A231" s="1" t="s">
        <v>40</v>
      </c>
      <c r="B231">
        <v>2016</v>
      </c>
      <c r="C231">
        <v>100</v>
      </c>
      <c r="D231">
        <v>1.3</v>
      </c>
      <c r="E231">
        <v>99.7</v>
      </c>
    </row>
    <row r="232" spans="1:5" x14ac:dyDescent="0.25">
      <c r="A232" s="1" t="s">
        <v>40</v>
      </c>
      <c r="B232">
        <v>2015</v>
      </c>
      <c r="C232">
        <v>100</v>
      </c>
      <c r="D232">
        <v>0.4</v>
      </c>
      <c r="E232">
        <v>99.2</v>
      </c>
    </row>
    <row r="233" spans="1:5" x14ac:dyDescent="0.25">
      <c r="A233" s="1" t="s">
        <v>40</v>
      </c>
      <c r="B233">
        <v>2014</v>
      </c>
      <c r="C233">
        <v>99.4</v>
      </c>
      <c r="D233">
        <v>0.2</v>
      </c>
      <c r="E233">
        <v>97.6</v>
      </c>
    </row>
    <row r="234" spans="1:5" x14ac:dyDescent="0.25">
      <c r="A234" s="1" t="s">
        <v>40</v>
      </c>
      <c r="B234">
        <v>2013</v>
      </c>
      <c r="C234">
        <v>100</v>
      </c>
      <c r="D234">
        <v>0.1</v>
      </c>
      <c r="E234">
        <v>97.2</v>
      </c>
    </row>
    <row r="235" spans="1:5" x14ac:dyDescent="0.25">
      <c r="A235" s="1" t="s">
        <v>40</v>
      </c>
      <c r="B235">
        <v>2012</v>
      </c>
      <c r="C235">
        <v>100</v>
      </c>
      <c r="D235">
        <v>0.1</v>
      </c>
      <c r="E235">
        <v>100</v>
      </c>
    </row>
    <row r="236" spans="1:5" x14ac:dyDescent="0.25">
      <c r="A236" s="1" t="s">
        <v>40</v>
      </c>
      <c r="B236">
        <v>2011</v>
      </c>
      <c r="C236">
        <v>100</v>
      </c>
      <c r="D236">
        <v>0.1</v>
      </c>
      <c r="E236">
        <v>97.1</v>
      </c>
    </row>
    <row r="237" spans="1:5" x14ac:dyDescent="0.25">
      <c r="A237" s="1" t="s">
        <v>40</v>
      </c>
      <c r="B237">
        <v>2010</v>
      </c>
      <c r="C237">
        <v>100</v>
      </c>
      <c r="D237">
        <v>0</v>
      </c>
    </row>
    <row r="238" spans="1:5" x14ac:dyDescent="0.25">
      <c r="A238" s="1" t="s">
        <v>40</v>
      </c>
      <c r="B238">
        <v>2009</v>
      </c>
      <c r="D238">
        <v>0.8</v>
      </c>
    </row>
    <row r="239" spans="1:5" x14ac:dyDescent="0.25">
      <c r="A239" s="1" t="s">
        <v>41</v>
      </c>
      <c r="B239">
        <v>2011</v>
      </c>
      <c r="C239">
        <v>100</v>
      </c>
      <c r="D239">
        <v>0</v>
      </c>
    </row>
    <row r="240" spans="1:5" x14ac:dyDescent="0.25">
      <c r="A240" s="1" t="s">
        <v>42</v>
      </c>
      <c r="B240">
        <v>2010</v>
      </c>
      <c r="C240">
        <v>100</v>
      </c>
      <c r="D240">
        <v>0.05</v>
      </c>
      <c r="E240">
        <v>100</v>
      </c>
    </row>
    <row r="241" spans="1:5" x14ac:dyDescent="0.25">
      <c r="A241" s="1" t="s">
        <v>42</v>
      </c>
      <c r="B241">
        <v>2009</v>
      </c>
      <c r="D241">
        <v>0.1</v>
      </c>
    </row>
    <row r="242" spans="1:5" x14ac:dyDescent="0.25">
      <c r="A242" s="1" t="s">
        <v>43</v>
      </c>
      <c r="B242">
        <v>2012</v>
      </c>
      <c r="C242">
        <v>0.3</v>
      </c>
      <c r="D242">
        <v>0</v>
      </c>
    </row>
    <row r="243" spans="1:5" x14ac:dyDescent="0.25">
      <c r="A243" s="1" t="s">
        <v>43</v>
      </c>
      <c r="B243">
        <v>2010</v>
      </c>
      <c r="C243">
        <v>0.2</v>
      </c>
      <c r="D243">
        <v>0</v>
      </c>
    </row>
    <row r="244" spans="1:5" x14ac:dyDescent="0.25">
      <c r="A244" s="1" t="s">
        <v>44</v>
      </c>
      <c r="B244">
        <v>2019</v>
      </c>
      <c r="C244">
        <v>4.5999999999999996</v>
      </c>
      <c r="D244">
        <v>4.8</v>
      </c>
      <c r="E244">
        <v>43.4</v>
      </c>
    </row>
    <row r="245" spans="1:5" x14ac:dyDescent="0.25">
      <c r="A245" s="1" t="s">
        <v>44</v>
      </c>
      <c r="B245">
        <v>2018</v>
      </c>
      <c r="C245">
        <v>10.8</v>
      </c>
      <c r="D245">
        <v>3.8</v>
      </c>
      <c r="E245">
        <v>57.5</v>
      </c>
    </row>
    <row r="246" spans="1:5" x14ac:dyDescent="0.25">
      <c r="A246" s="1" t="s">
        <v>44</v>
      </c>
      <c r="B246">
        <v>2017</v>
      </c>
      <c r="C246">
        <v>12.1</v>
      </c>
      <c r="D246">
        <v>3.7</v>
      </c>
      <c r="E246">
        <v>60</v>
      </c>
    </row>
    <row r="247" spans="1:5" x14ac:dyDescent="0.25">
      <c r="A247" s="1" t="s">
        <v>44</v>
      </c>
      <c r="B247">
        <v>2015</v>
      </c>
      <c r="C247">
        <v>31.6</v>
      </c>
      <c r="D247">
        <v>1.9</v>
      </c>
      <c r="E247">
        <v>46.1</v>
      </c>
    </row>
    <row r="248" spans="1:5" x14ac:dyDescent="0.25">
      <c r="A248" s="1" t="s">
        <v>44</v>
      </c>
      <c r="B248">
        <v>2014</v>
      </c>
      <c r="C248">
        <v>72.8</v>
      </c>
      <c r="D248">
        <v>4</v>
      </c>
      <c r="E248">
        <v>6.1</v>
      </c>
    </row>
    <row r="249" spans="1:5" x14ac:dyDescent="0.25">
      <c r="A249" s="1" t="s">
        <v>44</v>
      </c>
      <c r="B249">
        <v>2011</v>
      </c>
      <c r="C249">
        <v>4.2</v>
      </c>
    </row>
    <row r="250" spans="1:5" x14ac:dyDescent="0.25">
      <c r="A250" s="1" t="s">
        <v>44</v>
      </c>
      <c r="B250">
        <v>2010</v>
      </c>
      <c r="C250">
        <v>2.1</v>
      </c>
      <c r="D250">
        <v>3.3</v>
      </c>
    </row>
    <row r="251" spans="1:5" x14ac:dyDescent="0.25">
      <c r="A251" s="1" t="s">
        <v>44</v>
      </c>
      <c r="B251">
        <v>2009</v>
      </c>
      <c r="D251">
        <v>2</v>
      </c>
    </row>
    <row r="252" spans="1:5" x14ac:dyDescent="0.25">
      <c r="A252" s="1" t="s">
        <v>44</v>
      </c>
      <c r="B252">
        <v>2008</v>
      </c>
      <c r="D252">
        <v>2</v>
      </c>
    </row>
    <row r="253" spans="1:5" x14ac:dyDescent="0.25">
      <c r="A253" s="1" t="s">
        <v>45</v>
      </c>
      <c r="B253">
        <v>2015</v>
      </c>
      <c r="C253">
        <v>99.8</v>
      </c>
      <c r="D253">
        <v>0</v>
      </c>
    </row>
    <row r="254" spans="1:5" x14ac:dyDescent="0.25">
      <c r="A254" s="1" t="s">
        <v>45</v>
      </c>
      <c r="B254">
        <v>2012</v>
      </c>
      <c r="C254">
        <v>98.9</v>
      </c>
      <c r="D254">
        <v>0</v>
      </c>
    </row>
    <row r="255" spans="1:5" x14ac:dyDescent="0.25">
      <c r="A255" s="1" t="s">
        <v>45</v>
      </c>
      <c r="B255">
        <v>2010</v>
      </c>
      <c r="C255">
        <v>94.1</v>
      </c>
      <c r="D255">
        <v>0.01</v>
      </c>
      <c r="E255">
        <v>100</v>
      </c>
    </row>
    <row r="256" spans="1:5" x14ac:dyDescent="0.25">
      <c r="A256" s="1" t="s">
        <v>46</v>
      </c>
      <c r="B256">
        <v>2014</v>
      </c>
      <c r="C256">
        <v>5.6</v>
      </c>
    </row>
    <row r="257" spans="1:5" x14ac:dyDescent="0.25">
      <c r="A257" s="1" t="s">
        <v>46</v>
      </c>
      <c r="B257">
        <v>2010</v>
      </c>
      <c r="C257">
        <v>11.5</v>
      </c>
      <c r="D257">
        <v>8.11</v>
      </c>
    </row>
    <row r="258" spans="1:5" x14ac:dyDescent="0.25">
      <c r="A258" s="1" t="s">
        <v>46</v>
      </c>
      <c r="B258">
        <v>2009</v>
      </c>
      <c r="C258">
        <v>63.3</v>
      </c>
      <c r="D258">
        <v>0.5</v>
      </c>
    </row>
    <row r="259" spans="1:5" x14ac:dyDescent="0.25">
      <c r="A259" s="1" t="s">
        <v>46</v>
      </c>
      <c r="B259">
        <v>2008</v>
      </c>
      <c r="C259">
        <v>96.5</v>
      </c>
      <c r="D259">
        <v>0.8</v>
      </c>
    </row>
    <row r="260" spans="1:5" x14ac:dyDescent="0.25">
      <c r="A260" s="1" t="s">
        <v>47</v>
      </c>
      <c r="B260">
        <v>2019</v>
      </c>
      <c r="C260">
        <v>100</v>
      </c>
      <c r="D260">
        <v>0.6</v>
      </c>
      <c r="E260">
        <v>60</v>
      </c>
    </row>
    <row r="261" spans="1:5" x14ac:dyDescent="0.25">
      <c r="A261" s="1" t="s">
        <v>47</v>
      </c>
      <c r="B261">
        <v>2018</v>
      </c>
      <c r="C261">
        <v>99.6</v>
      </c>
      <c r="D261">
        <v>2.4</v>
      </c>
      <c r="E261">
        <v>0</v>
      </c>
    </row>
    <row r="262" spans="1:5" x14ac:dyDescent="0.25">
      <c r="A262" s="1" t="s">
        <v>47</v>
      </c>
      <c r="B262">
        <v>2017</v>
      </c>
      <c r="C262">
        <v>89.3</v>
      </c>
      <c r="D262">
        <v>0.2</v>
      </c>
      <c r="E262">
        <v>100</v>
      </c>
    </row>
    <row r="263" spans="1:5" x14ac:dyDescent="0.25">
      <c r="A263" s="1" t="s">
        <v>47</v>
      </c>
      <c r="B263">
        <v>2016</v>
      </c>
      <c r="C263">
        <v>99.6</v>
      </c>
      <c r="E263">
        <v>100</v>
      </c>
    </row>
    <row r="264" spans="1:5" x14ac:dyDescent="0.25">
      <c r="A264" s="1" t="s">
        <v>47</v>
      </c>
      <c r="B264">
        <v>2013</v>
      </c>
      <c r="C264">
        <v>99.2</v>
      </c>
      <c r="D264">
        <v>1.9</v>
      </c>
      <c r="E264">
        <v>100</v>
      </c>
    </row>
    <row r="265" spans="1:5" x14ac:dyDescent="0.25">
      <c r="A265" s="1" t="s">
        <v>47</v>
      </c>
      <c r="B265">
        <v>2011</v>
      </c>
      <c r="C265">
        <v>100</v>
      </c>
      <c r="D265">
        <v>2.2999999999999998</v>
      </c>
    </row>
    <row r="266" spans="1:5" x14ac:dyDescent="0.25">
      <c r="A266" s="1" t="s">
        <v>47</v>
      </c>
      <c r="B266">
        <v>2009</v>
      </c>
      <c r="D266">
        <v>0.4</v>
      </c>
    </row>
    <row r="267" spans="1:5" x14ac:dyDescent="0.25">
      <c r="A267" s="1" t="s">
        <v>48</v>
      </c>
      <c r="B267">
        <v>2018</v>
      </c>
      <c r="C267">
        <v>50.4</v>
      </c>
      <c r="D267">
        <v>1.49</v>
      </c>
      <c r="E267">
        <v>55.3</v>
      </c>
    </row>
    <row r="268" spans="1:5" x14ac:dyDescent="0.25">
      <c r="A268" s="1" t="s">
        <v>48</v>
      </c>
      <c r="B268">
        <v>2017</v>
      </c>
      <c r="C268">
        <v>42.2</v>
      </c>
      <c r="D268">
        <v>1.6</v>
      </c>
      <c r="E268">
        <v>54.1</v>
      </c>
    </row>
    <row r="269" spans="1:5" x14ac:dyDescent="0.25">
      <c r="A269" s="1" t="s">
        <v>48</v>
      </c>
      <c r="B269">
        <v>2016</v>
      </c>
      <c r="C269">
        <v>52.1</v>
      </c>
      <c r="D269">
        <v>2</v>
      </c>
      <c r="E269">
        <v>52.9</v>
      </c>
    </row>
    <row r="270" spans="1:5" x14ac:dyDescent="0.25">
      <c r="A270" s="1" t="s">
        <v>48</v>
      </c>
      <c r="B270">
        <v>2015</v>
      </c>
      <c r="D270">
        <v>1.9</v>
      </c>
      <c r="E270">
        <v>67.900000000000006</v>
      </c>
    </row>
    <row r="271" spans="1:5" x14ac:dyDescent="0.25">
      <c r="A271" s="1" t="s">
        <v>48</v>
      </c>
      <c r="B271">
        <v>2014</v>
      </c>
      <c r="C271">
        <v>16.8</v>
      </c>
      <c r="D271">
        <v>1.9</v>
      </c>
      <c r="E271">
        <v>82.7</v>
      </c>
    </row>
    <row r="272" spans="1:5" x14ac:dyDescent="0.25">
      <c r="A272" s="1" t="s">
        <v>48</v>
      </c>
      <c r="B272">
        <v>2013</v>
      </c>
      <c r="D272">
        <v>0.6</v>
      </c>
    </row>
    <row r="273" spans="1:5" x14ac:dyDescent="0.25">
      <c r="A273" s="1" t="s">
        <v>48</v>
      </c>
      <c r="B273">
        <v>2012</v>
      </c>
      <c r="C273">
        <v>13.7</v>
      </c>
      <c r="D273">
        <v>3.4</v>
      </c>
    </row>
    <row r="274" spans="1:5" x14ac:dyDescent="0.25">
      <c r="A274" s="1" t="s">
        <v>48</v>
      </c>
      <c r="B274">
        <v>2010</v>
      </c>
      <c r="D274">
        <v>0.5</v>
      </c>
    </row>
    <row r="275" spans="1:5" x14ac:dyDescent="0.25">
      <c r="A275" s="1" t="s">
        <v>48</v>
      </c>
      <c r="B275">
        <v>2009</v>
      </c>
      <c r="D275">
        <v>0.4</v>
      </c>
    </row>
    <row r="276" spans="1:5" x14ac:dyDescent="0.25">
      <c r="A276" s="1" t="s">
        <v>48</v>
      </c>
      <c r="B276">
        <v>2008</v>
      </c>
      <c r="D276">
        <v>0.5</v>
      </c>
    </row>
    <row r="277" spans="1:5" x14ac:dyDescent="0.25">
      <c r="A277" s="1" t="s">
        <v>49</v>
      </c>
      <c r="B277">
        <v>2019</v>
      </c>
      <c r="D277">
        <v>0.34</v>
      </c>
    </row>
    <row r="278" spans="1:5" x14ac:dyDescent="0.25">
      <c r="A278" s="1" t="s">
        <v>49</v>
      </c>
      <c r="B278">
        <v>2018</v>
      </c>
      <c r="C278">
        <v>78.099999999999994</v>
      </c>
      <c r="D278">
        <v>0.3</v>
      </c>
    </row>
    <row r="279" spans="1:5" x14ac:dyDescent="0.25">
      <c r="A279" s="1" t="s">
        <v>49</v>
      </c>
      <c r="B279">
        <v>2017</v>
      </c>
      <c r="C279">
        <v>100</v>
      </c>
      <c r="D279">
        <v>0.4</v>
      </c>
    </row>
    <row r="280" spans="1:5" x14ac:dyDescent="0.25">
      <c r="A280" s="1" t="s">
        <v>49</v>
      </c>
      <c r="B280">
        <v>2010</v>
      </c>
      <c r="C280">
        <v>67.8</v>
      </c>
      <c r="D280">
        <v>0.1</v>
      </c>
    </row>
    <row r="281" spans="1:5" x14ac:dyDescent="0.25">
      <c r="A281" s="1" t="s">
        <v>49</v>
      </c>
      <c r="B281">
        <v>2008</v>
      </c>
      <c r="C281">
        <v>24.6</v>
      </c>
    </row>
    <row r="282" spans="1:5" x14ac:dyDescent="0.25">
      <c r="A282" s="1" t="s">
        <v>50</v>
      </c>
      <c r="B282">
        <v>2019</v>
      </c>
      <c r="C282">
        <v>75.599999999999994</v>
      </c>
      <c r="D282">
        <v>0.2</v>
      </c>
      <c r="E282">
        <v>40</v>
      </c>
    </row>
    <row r="283" spans="1:5" x14ac:dyDescent="0.25">
      <c r="A283" s="1" t="s">
        <v>50</v>
      </c>
      <c r="B283">
        <v>2018</v>
      </c>
      <c r="D283">
        <v>0.4</v>
      </c>
      <c r="E283">
        <v>34.9</v>
      </c>
    </row>
    <row r="284" spans="1:5" x14ac:dyDescent="0.25">
      <c r="A284" s="1" t="s">
        <v>50</v>
      </c>
      <c r="B284">
        <v>2017</v>
      </c>
      <c r="C284">
        <v>92.9</v>
      </c>
      <c r="D284">
        <v>0.2</v>
      </c>
      <c r="E284">
        <v>50.6</v>
      </c>
    </row>
    <row r="285" spans="1:5" x14ac:dyDescent="0.25">
      <c r="A285" s="1" t="s">
        <v>50</v>
      </c>
      <c r="B285">
        <v>2016</v>
      </c>
      <c r="C285">
        <v>90.5</v>
      </c>
      <c r="D285">
        <v>0.3</v>
      </c>
      <c r="E285">
        <v>9.6999999999999993</v>
      </c>
    </row>
    <row r="286" spans="1:5" x14ac:dyDescent="0.25">
      <c r="A286" s="1" t="s">
        <v>50</v>
      </c>
      <c r="B286">
        <v>2015</v>
      </c>
      <c r="C286">
        <v>90.5</v>
      </c>
      <c r="D286">
        <v>0</v>
      </c>
      <c r="E286">
        <v>61.5</v>
      </c>
    </row>
    <row r="287" spans="1:5" x14ac:dyDescent="0.25">
      <c r="A287" s="1" t="s">
        <v>50</v>
      </c>
      <c r="B287">
        <v>2014</v>
      </c>
      <c r="C287">
        <v>98.1</v>
      </c>
      <c r="D287">
        <v>0.1</v>
      </c>
    </row>
    <row r="288" spans="1:5" x14ac:dyDescent="0.25">
      <c r="A288" s="1" t="s">
        <v>50</v>
      </c>
      <c r="B288">
        <v>2013</v>
      </c>
      <c r="C288">
        <v>91</v>
      </c>
      <c r="D288">
        <v>0.2</v>
      </c>
      <c r="E288">
        <v>29.9</v>
      </c>
    </row>
    <row r="289" spans="1:5" x14ac:dyDescent="0.25">
      <c r="A289" s="1" t="s">
        <v>50</v>
      </c>
      <c r="B289">
        <v>2012</v>
      </c>
      <c r="C289">
        <v>89.6</v>
      </c>
      <c r="D289">
        <v>0.2</v>
      </c>
      <c r="E289">
        <v>12.3</v>
      </c>
    </row>
    <row r="290" spans="1:5" x14ac:dyDescent="0.25">
      <c r="A290" s="1" t="s">
        <v>50</v>
      </c>
      <c r="B290">
        <v>2011</v>
      </c>
      <c r="C290">
        <v>49.7</v>
      </c>
      <c r="D290">
        <v>0.2</v>
      </c>
      <c r="E290">
        <v>24.2</v>
      </c>
    </row>
    <row r="291" spans="1:5" x14ac:dyDescent="0.25">
      <c r="A291" s="1" t="s">
        <v>50</v>
      </c>
      <c r="B291">
        <v>2010</v>
      </c>
      <c r="D291">
        <v>0.5</v>
      </c>
    </row>
    <row r="292" spans="1:5" x14ac:dyDescent="0.25">
      <c r="A292" s="1" t="s">
        <v>50</v>
      </c>
      <c r="B292">
        <v>2009</v>
      </c>
      <c r="C292">
        <v>63.6</v>
      </c>
      <c r="D292">
        <v>0.3</v>
      </c>
    </row>
    <row r="293" spans="1:5" x14ac:dyDescent="0.25">
      <c r="A293" s="1" t="s">
        <v>50</v>
      </c>
      <c r="B293">
        <v>2008</v>
      </c>
      <c r="D293">
        <v>0.1</v>
      </c>
    </row>
    <row r="294" spans="1:5" x14ac:dyDescent="0.25">
      <c r="A294" s="1" t="s">
        <v>51</v>
      </c>
      <c r="B294">
        <v>2015</v>
      </c>
      <c r="C294">
        <v>37.4</v>
      </c>
      <c r="D294">
        <v>7.7</v>
      </c>
      <c r="E294">
        <v>87.2</v>
      </c>
    </row>
    <row r="295" spans="1:5" x14ac:dyDescent="0.25">
      <c r="A295" s="1" t="s">
        <v>51</v>
      </c>
      <c r="B295">
        <v>2014</v>
      </c>
      <c r="C295">
        <v>26.7</v>
      </c>
      <c r="D295">
        <v>5.6</v>
      </c>
      <c r="E295">
        <v>98.9</v>
      </c>
    </row>
    <row r="296" spans="1:5" x14ac:dyDescent="0.25">
      <c r="A296" s="1" t="s">
        <v>51</v>
      </c>
      <c r="B296">
        <v>2013</v>
      </c>
      <c r="C296">
        <v>60.3</v>
      </c>
      <c r="D296">
        <v>4.3</v>
      </c>
      <c r="E296">
        <v>99.3</v>
      </c>
    </row>
    <row r="297" spans="1:5" x14ac:dyDescent="0.25">
      <c r="A297" s="1" t="s">
        <v>51</v>
      </c>
      <c r="B297">
        <v>2012</v>
      </c>
      <c r="C297">
        <v>75.8</v>
      </c>
      <c r="D297">
        <v>6.8</v>
      </c>
    </row>
    <row r="298" spans="1:5" x14ac:dyDescent="0.25">
      <c r="A298" s="1" t="s">
        <v>51</v>
      </c>
      <c r="B298">
        <v>2010</v>
      </c>
      <c r="C298">
        <v>35.799999999999997</v>
      </c>
      <c r="D298">
        <v>14</v>
      </c>
    </row>
    <row r="299" spans="1:5" x14ac:dyDescent="0.25">
      <c r="A299" s="1" t="s">
        <v>52</v>
      </c>
      <c r="B299">
        <v>2019</v>
      </c>
      <c r="C299">
        <v>83.8</v>
      </c>
      <c r="D299">
        <v>1.34</v>
      </c>
      <c r="E299">
        <v>100</v>
      </c>
    </row>
    <row r="300" spans="1:5" x14ac:dyDescent="0.25">
      <c r="A300" s="1" t="s">
        <v>52</v>
      </c>
      <c r="B300">
        <v>2018</v>
      </c>
      <c r="C300">
        <v>96.9</v>
      </c>
      <c r="D300">
        <v>1.3</v>
      </c>
      <c r="E300">
        <v>100</v>
      </c>
    </row>
    <row r="301" spans="1:5" x14ac:dyDescent="0.25">
      <c r="A301" s="1" t="s">
        <v>52</v>
      </c>
      <c r="B301">
        <v>2017</v>
      </c>
      <c r="C301">
        <v>97.2</v>
      </c>
      <c r="D301">
        <v>1.1000000000000001</v>
      </c>
      <c r="E301">
        <v>100</v>
      </c>
    </row>
    <row r="302" spans="1:5" x14ac:dyDescent="0.25">
      <c r="A302" s="1" t="s">
        <v>52</v>
      </c>
      <c r="B302">
        <v>2016</v>
      </c>
      <c r="C302">
        <v>70.7</v>
      </c>
      <c r="D302">
        <v>0.8</v>
      </c>
      <c r="E302">
        <v>100</v>
      </c>
    </row>
    <row r="303" spans="1:5" x14ac:dyDescent="0.25">
      <c r="A303" s="1" t="s">
        <v>52</v>
      </c>
      <c r="B303">
        <v>2015</v>
      </c>
      <c r="C303">
        <v>30.5</v>
      </c>
      <c r="D303">
        <v>0.6</v>
      </c>
      <c r="E303">
        <v>100</v>
      </c>
    </row>
    <row r="304" spans="1:5" x14ac:dyDescent="0.25">
      <c r="A304" s="1" t="s">
        <v>52</v>
      </c>
      <c r="B304">
        <v>2010</v>
      </c>
      <c r="C304">
        <v>0</v>
      </c>
    </row>
    <row r="305" spans="1:5" x14ac:dyDescent="0.25">
      <c r="A305" s="1" t="s">
        <v>52</v>
      </c>
      <c r="B305">
        <v>2008</v>
      </c>
      <c r="D305">
        <v>1.1000000000000001</v>
      </c>
    </row>
    <row r="306" spans="1:5" x14ac:dyDescent="0.25">
      <c r="A306" s="1" t="s">
        <v>53</v>
      </c>
      <c r="B306">
        <v>2018</v>
      </c>
      <c r="C306">
        <v>89.4</v>
      </c>
      <c r="D306">
        <v>1.7</v>
      </c>
    </row>
    <row r="307" spans="1:5" x14ac:dyDescent="0.25">
      <c r="A307" s="1" t="s">
        <v>53</v>
      </c>
      <c r="B307">
        <v>2016</v>
      </c>
      <c r="C307">
        <v>85.2</v>
      </c>
      <c r="E307">
        <v>90.2</v>
      </c>
    </row>
    <row r="308" spans="1:5" x14ac:dyDescent="0.25">
      <c r="A308" s="1" t="s">
        <v>53</v>
      </c>
      <c r="B308">
        <v>2015</v>
      </c>
      <c r="D308">
        <v>1.7</v>
      </c>
    </row>
    <row r="309" spans="1:5" x14ac:dyDescent="0.25">
      <c r="A309" s="1" t="s">
        <v>53</v>
      </c>
      <c r="B309">
        <v>2014</v>
      </c>
      <c r="C309">
        <v>97.8</v>
      </c>
      <c r="E309">
        <v>98</v>
      </c>
    </row>
    <row r="310" spans="1:5" x14ac:dyDescent="0.25">
      <c r="A310" s="1" t="s">
        <v>53</v>
      </c>
      <c r="B310">
        <v>2013</v>
      </c>
      <c r="C310">
        <v>58.3</v>
      </c>
      <c r="D310">
        <v>3.3</v>
      </c>
      <c r="E310">
        <v>93.3</v>
      </c>
    </row>
    <row r="311" spans="1:5" x14ac:dyDescent="0.25">
      <c r="A311" s="1" t="s">
        <v>53</v>
      </c>
      <c r="B311">
        <v>2010</v>
      </c>
      <c r="C311">
        <v>34.799999999999997</v>
      </c>
      <c r="D311">
        <v>8.3000000000000007</v>
      </c>
    </row>
    <row r="312" spans="1:5" x14ac:dyDescent="0.25">
      <c r="A312" s="1" t="s">
        <v>53</v>
      </c>
      <c r="B312">
        <v>2009</v>
      </c>
      <c r="D312">
        <v>4.7</v>
      </c>
    </row>
    <row r="313" spans="1:5" x14ac:dyDescent="0.25">
      <c r="A313" s="1" t="s">
        <v>53</v>
      </c>
      <c r="B313">
        <v>2008</v>
      </c>
      <c r="D313">
        <v>4.5</v>
      </c>
    </row>
    <row r="314" spans="1:5" x14ac:dyDescent="0.25">
      <c r="A314" s="1" t="s">
        <v>54</v>
      </c>
      <c r="B314">
        <v>2019</v>
      </c>
      <c r="C314">
        <v>61.3</v>
      </c>
      <c r="D314">
        <v>1.5</v>
      </c>
      <c r="E314">
        <v>100</v>
      </c>
    </row>
    <row r="315" spans="1:5" x14ac:dyDescent="0.25">
      <c r="A315" s="1" t="s">
        <v>54</v>
      </c>
      <c r="B315">
        <v>2018</v>
      </c>
      <c r="D315">
        <v>2.5</v>
      </c>
    </row>
    <row r="316" spans="1:5" x14ac:dyDescent="0.25">
      <c r="A316" s="1" t="s">
        <v>54</v>
      </c>
      <c r="B316">
        <v>2017</v>
      </c>
      <c r="C316">
        <v>44.6</v>
      </c>
      <c r="D316">
        <v>1.1000000000000001</v>
      </c>
    </row>
    <row r="317" spans="1:5" x14ac:dyDescent="0.25">
      <c r="A317" s="1" t="s">
        <v>54</v>
      </c>
      <c r="B317">
        <v>2016</v>
      </c>
      <c r="D317">
        <v>1.1000000000000001</v>
      </c>
    </row>
    <row r="318" spans="1:5" x14ac:dyDescent="0.25">
      <c r="A318" s="1" t="s">
        <v>54</v>
      </c>
      <c r="B318">
        <v>2015</v>
      </c>
      <c r="C318">
        <v>34.5</v>
      </c>
      <c r="D318">
        <v>1.1000000000000001</v>
      </c>
    </row>
    <row r="319" spans="1:5" x14ac:dyDescent="0.25">
      <c r="A319" s="1" t="s">
        <v>54</v>
      </c>
      <c r="B319">
        <v>2014</v>
      </c>
      <c r="C319">
        <v>28.1</v>
      </c>
      <c r="D319">
        <v>0.9</v>
      </c>
    </row>
    <row r="320" spans="1:5" x14ac:dyDescent="0.25">
      <c r="A320" s="1" t="s">
        <v>54</v>
      </c>
      <c r="B320">
        <v>2013</v>
      </c>
      <c r="D320">
        <v>0.9</v>
      </c>
    </row>
    <row r="321" spans="1:5" x14ac:dyDescent="0.25">
      <c r="A321" s="1" t="s">
        <v>54</v>
      </c>
      <c r="B321">
        <v>2008</v>
      </c>
      <c r="C321">
        <v>1.6</v>
      </c>
      <c r="D321">
        <v>2.7</v>
      </c>
    </row>
    <row r="322" spans="1:5" x14ac:dyDescent="0.25">
      <c r="A322" s="1" t="s">
        <v>54</v>
      </c>
      <c r="B322">
        <v>2007</v>
      </c>
      <c r="D322">
        <v>2.2000000000000002</v>
      </c>
    </row>
    <row r="323" spans="1:5" x14ac:dyDescent="0.25">
      <c r="A323" s="1" t="s">
        <v>55</v>
      </c>
      <c r="B323">
        <v>2015</v>
      </c>
      <c r="C323">
        <v>100</v>
      </c>
    </row>
    <row r="324" spans="1:5" x14ac:dyDescent="0.25">
      <c r="A324" s="1" t="s">
        <v>55</v>
      </c>
      <c r="B324">
        <v>2014</v>
      </c>
      <c r="C324">
        <v>100</v>
      </c>
    </row>
    <row r="325" spans="1:5" x14ac:dyDescent="0.25">
      <c r="A325" s="1" t="s">
        <v>55</v>
      </c>
      <c r="B325">
        <v>2012</v>
      </c>
      <c r="C325">
        <v>100</v>
      </c>
      <c r="D325">
        <v>0.9</v>
      </c>
    </row>
    <row r="326" spans="1:5" x14ac:dyDescent="0.25">
      <c r="A326" s="1" t="s">
        <v>55</v>
      </c>
      <c r="B326">
        <v>2011</v>
      </c>
      <c r="C326">
        <v>72.8</v>
      </c>
    </row>
    <row r="327" spans="1:5" x14ac:dyDescent="0.25">
      <c r="A327" s="1" t="s">
        <v>55</v>
      </c>
      <c r="B327">
        <v>2010</v>
      </c>
      <c r="C327">
        <v>100</v>
      </c>
      <c r="D327">
        <v>4</v>
      </c>
    </row>
    <row r="328" spans="1:5" x14ac:dyDescent="0.25">
      <c r="A328" s="1" t="s">
        <v>55</v>
      </c>
      <c r="B328">
        <v>2009</v>
      </c>
      <c r="D328">
        <v>5.0999999999999996</v>
      </c>
    </row>
    <row r="329" spans="1:5" x14ac:dyDescent="0.25">
      <c r="A329" s="1" t="s">
        <v>55</v>
      </c>
      <c r="B329">
        <v>2008</v>
      </c>
      <c r="C329">
        <v>100</v>
      </c>
      <c r="D329">
        <v>5.0999999999999996</v>
      </c>
    </row>
    <row r="330" spans="1:5" x14ac:dyDescent="0.25">
      <c r="A330" s="1" t="s">
        <v>56</v>
      </c>
      <c r="B330">
        <v>2015</v>
      </c>
      <c r="C330">
        <v>97.4</v>
      </c>
    </row>
    <row r="331" spans="1:5" x14ac:dyDescent="0.25">
      <c r="A331" s="1" t="s">
        <v>57</v>
      </c>
      <c r="B331">
        <v>2019</v>
      </c>
      <c r="C331">
        <v>23.8</v>
      </c>
      <c r="D331">
        <v>6.5</v>
      </c>
      <c r="E331">
        <v>100</v>
      </c>
    </row>
    <row r="332" spans="1:5" x14ac:dyDescent="0.25">
      <c r="A332" s="1" t="s">
        <v>57</v>
      </c>
      <c r="B332">
        <v>2018</v>
      </c>
      <c r="C332">
        <v>9.4</v>
      </c>
      <c r="D332">
        <v>3.6</v>
      </c>
      <c r="E332">
        <v>100</v>
      </c>
    </row>
    <row r="333" spans="1:5" x14ac:dyDescent="0.25">
      <c r="A333" s="1" t="s">
        <v>57</v>
      </c>
      <c r="B333">
        <v>2017</v>
      </c>
      <c r="C333">
        <v>31.1</v>
      </c>
      <c r="D333">
        <v>1.8</v>
      </c>
      <c r="E333">
        <v>100</v>
      </c>
    </row>
    <row r="334" spans="1:5" x14ac:dyDescent="0.25">
      <c r="A334" s="1" t="s">
        <v>57</v>
      </c>
      <c r="B334">
        <v>2016</v>
      </c>
      <c r="C334">
        <v>13.3</v>
      </c>
      <c r="D334">
        <v>0.4</v>
      </c>
      <c r="E334">
        <v>100</v>
      </c>
    </row>
    <row r="335" spans="1:5" x14ac:dyDescent="0.25">
      <c r="A335" s="1" t="s">
        <v>57</v>
      </c>
      <c r="B335">
        <v>2015</v>
      </c>
      <c r="C335">
        <v>39.5</v>
      </c>
      <c r="D335">
        <v>1.7</v>
      </c>
      <c r="E335">
        <v>100</v>
      </c>
    </row>
    <row r="336" spans="1:5" x14ac:dyDescent="0.25">
      <c r="A336" s="1" t="s">
        <v>57</v>
      </c>
      <c r="B336">
        <v>2014</v>
      </c>
      <c r="C336">
        <v>23.9</v>
      </c>
      <c r="D336">
        <v>0.2</v>
      </c>
      <c r="E336">
        <v>66.900000000000006</v>
      </c>
    </row>
    <row r="337" spans="1:5" x14ac:dyDescent="0.25">
      <c r="A337" s="1" t="s">
        <v>57</v>
      </c>
      <c r="B337">
        <v>2013</v>
      </c>
      <c r="C337">
        <v>44.7</v>
      </c>
      <c r="D337">
        <v>0.8</v>
      </c>
      <c r="E337">
        <v>69.7</v>
      </c>
    </row>
    <row r="338" spans="1:5" x14ac:dyDescent="0.25">
      <c r="A338" s="1" t="s">
        <v>57</v>
      </c>
      <c r="B338">
        <v>2012</v>
      </c>
      <c r="C338">
        <v>61.4</v>
      </c>
      <c r="D338">
        <v>2.2000000000000002</v>
      </c>
      <c r="E338">
        <v>100</v>
      </c>
    </row>
    <row r="339" spans="1:5" x14ac:dyDescent="0.25">
      <c r="A339" s="1" t="s">
        <v>57</v>
      </c>
      <c r="B339">
        <v>2011</v>
      </c>
      <c r="C339">
        <v>95</v>
      </c>
      <c r="D339">
        <v>1</v>
      </c>
      <c r="E339">
        <v>100</v>
      </c>
    </row>
    <row r="340" spans="1:5" x14ac:dyDescent="0.25">
      <c r="A340" s="1" t="s">
        <v>57</v>
      </c>
      <c r="B340">
        <v>2010</v>
      </c>
      <c r="C340">
        <v>95</v>
      </c>
      <c r="D340">
        <v>0.6</v>
      </c>
    </row>
    <row r="341" spans="1:5" x14ac:dyDescent="0.25">
      <c r="A341" s="1" t="s">
        <v>57</v>
      </c>
      <c r="B341">
        <v>2009</v>
      </c>
      <c r="D341">
        <v>0.9</v>
      </c>
    </row>
    <row r="342" spans="1:5" x14ac:dyDescent="0.25">
      <c r="A342" s="1" t="s">
        <v>57</v>
      </c>
      <c r="B342">
        <v>2008</v>
      </c>
      <c r="C342">
        <v>100</v>
      </c>
      <c r="D342">
        <v>2.4</v>
      </c>
    </row>
    <row r="343" spans="1:5" x14ac:dyDescent="0.25">
      <c r="A343" s="1" t="s">
        <v>58</v>
      </c>
      <c r="B343">
        <v>2018</v>
      </c>
      <c r="C343">
        <v>43.3</v>
      </c>
      <c r="D343">
        <v>3.6</v>
      </c>
    </row>
    <row r="344" spans="1:5" x14ac:dyDescent="0.25">
      <c r="A344" s="1" t="s">
        <v>59</v>
      </c>
      <c r="B344">
        <v>2019</v>
      </c>
      <c r="C344">
        <v>95</v>
      </c>
      <c r="D344">
        <v>0.1</v>
      </c>
      <c r="E344">
        <v>97.9</v>
      </c>
    </row>
    <row r="345" spans="1:5" x14ac:dyDescent="0.25">
      <c r="A345" s="1" t="s">
        <v>59</v>
      </c>
      <c r="B345">
        <v>2018</v>
      </c>
      <c r="C345">
        <v>91.6</v>
      </c>
      <c r="D345">
        <v>0.3</v>
      </c>
      <c r="E345">
        <v>84.7</v>
      </c>
    </row>
    <row r="346" spans="1:5" x14ac:dyDescent="0.25">
      <c r="A346" s="1" t="s">
        <v>59</v>
      </c>
      <c r="B346">
        <v>2017</v>
      </c>
      <c r="C346">
        <v>92.2</v>
      </c>
      <c r="D346">
        <v>0.3</v>
      </c>
    </row>
    <row r="347" spans="1:5" x14ac:dyDescent="0.25">
      <c r="A347" s="1" t="s">
        <v>59</v>
      </c>
      <c r="B347">
        <v>2016</v>
      </c>
      <c r="C347">
        <v>93.5</v>
      </c>
      <c r="D347">
        <v>0.3</v>
      </c>
    </row>
    <row r="348" spans="1:5" x14ac:dyDescent="0.25">
      <c r="A348" s="1" t="s">
        <v>59</v>
      </c>
      <c r="B348">
        <v>2015</v>
      </c>
      <c r="C348">
        <v>89.1</v>
      </c>
      <c r="D348">
        <v>0.2</v>
      </c>
      <c r="E348">
        <v>18.2</v>
      </c>
    </row>
    <row r="349" spans="1:5" x14ac:dyDescent="0.25">
      <c r="A349" s="1" t="s">
        <v>59</v>
      </c>
      <c r="B349">
        <v>2014</v>
      </c>
      <c r="C349">
        <v>87.1</v>
      </c>
      <c r="D349">
        <v>0.2</v>
      </c>
      <c r="E349">
        <v>91.8</v>
      </c>
    </row>
    <row r="350" spans="1:5" x14ac:dyDescent="0.25">
      <c r="A350" s="1" t="s">
        <v>59</v>
      </c>
      <c r="B350">
        <v>2013</v>
      </c>
      <c r="C350">
        <v>85.5</v>
      </c>
      <c r="D350">
        <v>0.2</v>
      </c>
    </row>
    <row r="351" spans="1:5" x14ac:dyDescent="0.25">
      <c r="A351" s="1" t="s">
        <v>59</v>
      </c>
      <c r="B351">
        <v>2012</v>
      </c>
      <c r="C351">
        <v>86.1</v>
      </c>
      <c r="D351">
        <v>0.1</v>
      </c>
    </row>
    <row r="352" spans="1:5" x14ac:dyDescent="0.25">
      <c r="A352" s="1" t="s">
        <v>59</v>
      </c>
      <c r="B352">
        <v>2011</v>
      </c>
      <c r="C352">
        <v>88.1</v>
      </c>
      <c r="D352">
        <v>0</v>
      </c>
    </row>
    <row r="353" spans="1:5" x14ac:dyDescent="0.25">
      <c r="A353" s="1" t="s">
        <v>59</v>
      </c>
      <c r="B353">
        <v>2007</v>
      </c>
      <c r="C353">
        <v>88</v>
      </c>
      <c r="D353">
        <v>0.1</v>
      </c>
    </row>
    <row r="354" spans="1:5" x14ac:dyDescent="0.25">
      <c r="A354" s="1" t="s">
        <v>60</v>
      </c>
      <c r="B354">
        <v>2013</v>
      </c>
      <c r="D354">
        <v>0.1</v>
      </c>
    </row>
    <row r="355" spans="1:5" x14ac:dyDescent="0.25">
      <c r="A355" s="1" t="s">
        <v>60</v>
      </c>
      <c r="B355">
        <v>2012</v>
      </c>
      <c r="C355">
        <v>94.9</v>
      </c>
    </row>
    <row r="356" spans="1:5" x14ac:dyDescent="0.25">
      <c r="A356" s="1" t="s">
        <v>60</v>
      </c>
      <c r="B356">
        <v>2011</v>
      </c>
      <c r="D356">
        <v>0.2</v>
      </c>
    </row>
    <row r="357" spans="1:5" x14ac:dyDescent="0.25">
      <c r="A357" s="1" t="s">
        <v>60</v>
      </c>
      <c r="B357">
        <v>2010</v>
      </c>
      <c r="D357">
        <v>0.3</v>
      </c>
    </row>
    <row r="358" spans="1:5" x14ac:dyDescent="0.25">
      <c r="A358" s="1" t="s">
        <v>60</v>
      </c>
      <c r="B358">
        <v>2009</v>
      </c>
      <c r="D358">
        <v>0.3</v>
      </c>
    </row>
    <row r="359" spans="1:5" x14ac:dyDescent="0.25">
      <c r="A359" s="1" t="s">
        <v>60</v>
      </c>
      <c r="B359">
        <v>2008</v>
      </c>
      <c r="C359">
        <v>97.1</v>
      </c>
    </row>
    <row r="360" spans="1:5" x14ac:dyDescent="0.25">
      <c r="A360" s="1" t="s">
        <v>61</v>
      </c>
      <c r="B360">
        <v>2019</v>
      </c>
      <c r="C360">
        <v>56.5</v>
      </c>
      <c r="D360">
        <v>2.7</v>
      </c>
      <c r="E360">
        <v>95.2</v>
      </c>
    </row>
    <row r="361" spans="1:5" x14ac:dyDescent="0.25">
      <c r="A361" s="1" t="s">
        <v>61</v>
      </c>
      <c r="B361">
        <v>2018</v>
      </c>
      <c r="C361">
        <v>52.9</v>
      </c>
      <c r="D361">
        <v>2.8</v>
      </c>
      <c r="E361">
        <v>96.1</v>
      </c>
    </row>
    <row r="362" spans="1:5" x14ac:dyDescent="0.25">
      <c r="A362" s="1" t="s">
        <v>61</v>
      </c>
      <c r="B362">
        <v>2017</v>
      </c>
      <c r="C362">
        <v>44.6</v>
      </c>
      <c r="D362">
        <v>3</v>
      </c>
      <c r="E362">
        <v>91</v>
      </c>
    </row>
    <row r="363" spans="1:5" x14ac:dyDescent="0.25">
      <c r="A363" s="1" t="s">
        <v>61</v>
      </c>
      <c r="B363">
        <v>2016</v>
      </c>
      <c r="C363">
        <v>77.599999999999994</v>
      </c>
      <c r="D363">
        <v>2.2000000000000002</v>
      </c>
      <c r="E363">
        <v>100</v>
      </c>
    </row>
    <row r="364" spans="1:5" x14ac:dyDescent="0.25">
      <c r="A364" s="1" t="s">
        <v>61</v>
      </c>
      <c r="B364">
        <v>2015</v>
      </c>
      <c r="C364">
        <v>61.8</v>
      </c>
      <c r="D364">
        <v>2.7</v>
      </c>
      <c r="E364">
        <v>96.9</v>
      </c>
    </row>
    <row r="365" spans="1:5" x14ac:dyDescent="0.25">
      <c r="A365" s="1" t="s">
        <v>61</v>
      </c>
      <c r="B365">
        <v>2014</v>
      </c>
      <c r="C365">
        <v>33.9</v>
      </c>
      <c r="D365">
        <v>2.5</v>
      </c>
      <c r="E365">
        <v>90.3</v>
      </c>
    </row>
    <row r="366" spans="1:5" x14ac:dyDescent="0.25">
      <c r="A366" s="1" t="s">
        <v>61</v>
      </c>
      <c r="B366">
        <v>2013</v>
      </c>
      <c r="D366">
        <v>2.2999999999999998</v>
      </c>
      <c r="E366">
        <v>75</v>
      </c>
    </row>
    <row r="367" spans="1:5" x14ac:dyDescent="0.25">
      <c r="A367" s="1" t="s">
        <v>61</v>
      </c>
      <c r="B367">
        <v>2012</v>
      </c>
      <c r="C367">
        <v>41.5</v>
      </c>
      <c r="D367">
        <v>1.5</v>
      </c>
      <c r="E367">
        <v>91.9</v>
      </c>
    </row>
    <row r="368" spans="1:5" x14ac:dyDescent="0.25">
      <c r="A368" s="1" t="s">
        <v>61</v>
      </c>
      <c r="B368">
        <v>2011</v>
      </c>
      <c r="C368">
        <v>31.93</v>
      </c>
    </row>
    <row r="369" spans="1:5" x14ac:dyDescent="0.25">
      <c r="A369" s="1" t="s">
        <v>61</v>
      </c>
      <c r="B369">
        <v>2010</v>
      </c>
      <c r="C369">
        <v>9</v>
      </c>
      <c r="D369">
        <v>3.4</v>
      </c>
    </row>
    <row r="370" spans="1:5" x14ac:dyDescent="0.25">
      <c r="A370" s="1" t="s">
        <v>61</v>
      </c>
      <c r="B370">
        <v>2009</v>
      </c>
      <c r="D370">
        <v>6.1</v>
      </c>
    </row>
    <row r="371" spans="1:5" x14ac:dyDescent="0.25">
      <c r="A371" s="1" t="s">
        <v>61</v>
      </c>
      <c r="B371">
        <v>2008</v>
      </c>
      <c r="D371">
        <v>6</v>
      </c>
    </row>
    <row r="372" spans="1:5" x14ac:dyDescent="0.25">
      <c r="A372" s="1" t="s">
        <v>62</v>
      </c>
      <c r="B372">
        <v>2015</v>
      </c>
      <c r="D372">
        <v>0</v>
      </c>
    </row>
    <row r="373" spans="1:5" x14ac:dyDescent="0.25">
      <c r="A373" s="1" t="s">
        <v>63</v>
      </c>
      <c r="B373">
        <v>2018</v>
      </c>
      <c r="C373">
        <v>78.8</v>
      </c>
      <c r="D373">
        <v>1.1000000000000001</v>
      </c>
      <c r="E373">
        <v>33.299999999999997</v>
      </c>
    </row>
    <row r="374" spans="1:5" x14ac:dyDescent="0.25">
      <c r="A374" s="1" t="s">
        <v>63</v>
      </c>
      <c r="B374">
        <v>2016</v>
      </c>
      <c r="C374">
        <v>75.8</v>
      </c>
      <c r="D374">
        <v>1</v>
      </c>
      <c r="E374">
        <v>100</v>
      </c>
    </row>
    <row r="375" spans="1:5" x14ac:dyDescent="0.25">
      <c r="A375" s="1" t="s">
        <v>63</v>
      </c>
      <c r="B375">
        <v>2015</v>
      </c>
      <c r="C375">
        <v>100</v>
      </c>
      <c r="D375">
        <v>2.6</v>
      </c>
      <c r="E375">
        <v>100</v>
      </c>
    </row>
    <row r="376" spans="1:5" x14ac:dyDescent="0.25">
      <c r="A376" s="1" t="s">
        <v>63</v>
      </c>
      <c r="B376">
        <v>2013</v>
      </c>
      <c r="C376">
        <v>100</v>
      </c>
      <c r="D376">
        <v>1.3</v>
      </c>
      <c r="E376">
        <v>100</v>
      </c>
    </row>
    <row r="377" spans="1:5" x14ac:dyDescent="0.25">
      <c r="A377" s="1" t="s">
        <v>63</v>
      </c>
      <c r="B377">
        <v>2010</v>
      </c>
      <c r="C377">
        <v>100</v>
      </c>
      <c r="D377">
        <v>3.7</v>
      </c>
    </row>
    <row r="378" spans="1:5" x14ac:dyDescent="0.25">
      <c r="A378" s="1" t="s">
        <v>63</v>
      </c>
      <c r="B378">
        <v>2009</v>
      </c>
      <c r="D378">
        <v>5.3</v>
      </c>
    </row>
    <row r="379" spans="1:5" x14ac:dyDescent="0.25">
      <c r="A379" s="1" t="s">
        <v>64</v>
      </c>
      <c r="B379">
        <v>2019</v>
      </c>
      <c r="C379">
        <v>51.4</v>
      </c>
      <c r="D379">
        <v>0.1</v>
      </c>
      <c r="E379">
        <v>54.8</v>
      </c>
    </row>
    <row r="380" spans="1:5" x14ac:dyDescent="0.25">
      <c r="A380" s="1" t="s">
        <v>64</v>
      </c>
      <c r="B380">
        <v>2018</v>
      </c>
      <c r="C380">
        <v>36</v>
      </c>
      <c r="D380">
        <v>0</v>
      </c>
      <c r="E380">
        <v>47.6</v>
      </c>
    </row>
    <row r="381" spans="1:5" x14ac:dyDescent="0.25">
      <c r="A381" s="1" t="s">
        <v>64</v>
      </c>
      <c r="B381">
        <v>2017</v>
      </c>
      <c r="C381">
        <v>37.1</v>
      </c>
      <c r="D381">
        <v>0.1</v>
      </c>
    </row>
    <row r="382" spans="1:5" x14ac:dyDescent="0.25">
      <c r="A382" s="1" t="s">
        <v>64</v>
      </c>
      <c r="B382">
        <v>2016</v>
      </c>
      <c r="C382">
        <v>22.4</v>
      </c>
      <c r="D382">
        <v>1.1000000000000001</v>
      </c>
    </row>
    <row r="383" spans="1:5" x14ac:dyDescent="0.25">
      <c r="A383" s="1" t="s">
        <v>64</v>
      </c>
      <c r="B383">
        <v>2015</v>
      </c>
      <c r="C383">
        <v>48.5</v>
      </c>
      <c r="D383">
        <v>1.2</v>
      </c>
    </row>
    <row r="384" spans="1:5" x14ac:dyDescent="0.25">
      <c r="A384" s="1" t="s">
        <v>64</v>
      </c>
      <c r="B384">
        <v>2014</v>
      </c>
      <c r="C384">
        <v>80.5</v>
      </c>
      <c r="D384">
        <v>0.2</v>
      </c>
      <c r="E384">
        <v>100</v>
      </c>
    </row>
    <row r="385" spans="1:5" x14ac:dyDescent="0.25">
      <c r="A385" s="1" t="s">
        <v>64</v>
      </c>
      <c r="B385">
        <v>2013</v>
      </c>
      <c r="D385">
        <v>0.1</v>
      </c>
      <c r="E385">
        <v>70.8</v>
      </c>
    </row>
    <row r="386" spans="1:5" x14ac:dyDescent="0.25">
      <c r="A386" s="1" t="s">
        <v>64</v>
      </c>
      <c r="B386">
        <v>2012</v>
      </c>
      <c r="C386">
        <v>50.9</v>
      </c>
      <c r="D386">
        <v>0.4</v>
      </c>
    </row>
    <row r="387" spans="1:5" x14ac:dyDescent="0.25">
      <c r="A387" s="1" t="s">
        <v>64</v>
      </c>
      <c r="B387">
        <v>2011</v>
      </c>
      <c r="C387">
        <v>20.8</v>
      </c>
      <c r="D387">
        <v>0.3</v>
      </c>
      <c r="E387">
        <v>100</v>
      </c>
    </row>
    <row r="388" spans="1:5" x14ac:dyDescent="0.25">
      <c r="A388" s="1" t="s">
        <v>64</v>
      </c>
      <c r="B388">
        <v>2010</v>
      </c>
      <c r="C388">
        <v>13.5</v>
      </c>
      <c r="D388">
        <v>4.2</v>
      </c>
    </row>
    <row r="389" spans="1:5" x14ac:dyDescent="0.25">
      <c r="A389" s="1" t="s">
        <v>64</v>
      </c>
      <c r="B389">
        <v>2009</v>
      </c>
      <c r="D389">
        <v>0.5</v>
      </c>
    </row>
    <row r="390" spans="1:5" x14ac:dyDescent="0.25">
      <c r="A390" s="1" t="s">
        <v>64</v>
      </c>
      <c r="B390">
        <v>2008</v>
      </c>
      <c r="C390">
        <v>0.8</v>
      </c>
      <c r="D390">
        <v>0.8</v>
      </c>
    </row>
    <row r="391" spans="1:5" x14ac:dyDescent="0.25">
      <c r="A391" s="1" t="s">
        <v>65</v>
      </c>
      <c r="B391">
        <v>2019</v>
      </c>
      <c r="C391">
        <v>21.4</v>
      </c>
      <c r="D391">
        <v>6.6</v>
      </c>
    </row>
    <row r="392" spans="1:5" x14ac:dyDescent="0.25">
      <c r="A392" s="1" t="s">
        <v>65</v>
      </c>
      <c r="B392">
        <v>2017</v>
      </c>
      <c r="C392">
        <v>4.8</v>
      </c>
      <c r="D392">
        <v>5.4</v>
      </c>
      <c r="E392">
        <v>100</v>
      </c>
    </row>
    <row r="393" spans="1:5" x14ac:dyDescent="0.25">
      <c r="A393" s="1" t="s">
        <v>65</v>
      </c>
      <c r="B393">
        <v>2016</v>
      </c>
      <c r="C393">
        <v>3.4</v>
      </c>
      <c r="D393">
        <v>7</v>
      </c>
      <c r="E393">
        <v>100</v>
      </c>
    </row>
    <row r="394" spans="1:5" x14ac:dyDescent="0.25">
      <c r="A394" s="1" t="s">
        <v>65</v>
      </c>
      <c r="B394">
        <v>2015</v>
      </c>
      <c r="C394">
        <v>5.7</v>
      </c>
      <c r="D394">
        <v>2.2000000000000002</v>
      </c>
    </row>
    <row r="395" spans="1:5" x14ac:dyDescent="0.25">
      <c r="A395" s="1" t="s">
        <v>65</v>
      </c>
      <c r="B395">
        <v>2009</v>
      </c>
      <c r="D395">
        <v>1.5</v>
      </c>
    </row>
    <row r="396" spans="1:5" x14ac:dyDescent="0.25">
      <c r="A396" s="1" t="s">
        <v>65</v>
      </c>
      <c r="B396">
        <v>2008</v>
      </c>
      <c r="C396">
        <v>30.8</v>
      </c>
      <c r="D396">
        <v>1.5</v>
      </c>
    </row>
    <row r="397" spans="1:5" x14ac:dyDescent="0.25">
      <c r="A397" s="1" t="s">
        <v>66</v>
      </c>
      <c r="B397">
        <v>2014</v>
      </c>
      <c r="C397">
        <v>8.9</v>
      </c>
      <c r="D397">
        <v>2.2000000000000002</v>
      </c>
    </row>
    <row r="398" spans="1:5" x14ac:dyDescent="0.25">
      <c r="A398" s="1" t="s">
        <v>66</v>
      </c>
      <c r="B398">
        <v>2010</v>
      </c>
      <c r="D398">
        <v>1.1000000000000001</v>
      </c>
    </row>
    <row r="399" spans="1:5" x14ac:dyDescent="0.25">
      <c r="A399" s="1" t="s">
        <v>66</v>
      </c>
      <c r="B399">
        <v>2008</v>
      </c>
      <c r="C399">
        <v>0.4</v>
      </c>
      <c r="D399">
        <v>4.8</v>
      </c>
    </row>
    <row r="400" spans="1:5" x14ac:dyDescent="0.25">
      <c r="A400" s="1" t="s">
        <v>67</v>
      </c>
      <c r="B400">
        <v>2013</v>
      </c>
      <c r="C400">
        <v>82.7</v>
      </c>
      <c r="D400">
        <v>0.1</v>
      </c>
    </row>
    <row r="401" spans="1:5" x14ac:dyDescent="0.25">
      <c r="A401" s="1" t="s">
        <v>67</v>
      </c>
      <c r="B401">
        <v>2011</v>
      </c>
      <c r="C401">
        <v>85</v>
      </c>
      <c r="D401">
        <v>0.4</v>
      </c>
    </row>
    <row r="402" spans="1:5" x14ac:dyDescent="0.25">
      <c r="A402" s="1" t="s">
        <v>67</v>
      </c>
      <c r="B402">
        <v>2010</v>
      </c>
      <c r="C402">
        <v>87.9</v>
      </c>
      <c r="D402">
        <v>0.2</v>
      </c>
    </row>
    <row r="403" spans="1:5" x14ac:dyDescent="0.25">
      <c r="A403" s="1" t="s">
        <v>67</v>
      </c>
      <c r="B403">
        <v>2009</v>
      </c>
      <c r="D403">
        <v>0.2</v>
      </c>
    </row>
    <row r="404" spans="1:5" x14ac:dyDescent="0.25">
      <c r="A404" s="1" t="s">
        <v>67</v>
      </c>
      <c r="B404">
        <v>2008</v>
      </c>
      <c r="C404">
        <v>100</v>
      </c>
      <c r="D404">
        <v>0.7</v>
      </c>
    </row>
    <row r="405" spans="1:5" x14ac:dyDescent="0.25">
      <c r="A405" s="1" t="s">
        <v>68</v>
      </c>
      <c r="B405">
        <v>2019</v>
      </c>
      <c r="C405">
        <v>74.7</v>
      </c>
      <c r="D405">
        <v>2.4</v>
      </c>
      <c r="E405">
        <v>94.1</v>
      </c>
    </row>
    <row r="406" spans="1:5" x14ac:dyDescent="0.25">
      <c r="A406" s="1" t="s">
        <v>68</v>
      </c>
      <c r="B406">
        <v>2018</v>
      </c>
      <c r="C406">
        <v>89.9</v>
      </c>
      <c r="D406">
        <v>2.8</v>
      </c>
      <c r="E406">
        <v>90.3</v>
      </c>
    </row>
    <row r="407" spans="1:5" x14ac:dyDescent="0.25">
      <c r="A407" s="1" t="s">
        <v>68</v>
      </c>
      <c r="B407">
        <v>2017</v>
      </c>
      <c r="D407">
        <v>3</v>
      </c>
      <c r="E407">
        <v>89.8</v>
      </c>
    </row>
    <row r="408" spans="1:5" x14ac:dyDescent="0.25">
      <c r="A408" s="1" t="s">
        <v>68</v>
      </c>
      <c r="B408">
        <v>2016</v>
      </c>
      <c r="C408">
        <v>92.5</v>
      </c>
      <c r="D408">
        <v>2.8</v>
      </c>
      <c r="E408">
        <v>90.2</v>
      </c>
    </row>
    <row r="409" spans="1:5" x14ac:dyDescent="0.25">
      <c r="A409" s="1" t="s">
        <v>68</v>
      </c>
      <c r="B409">
        <v>2015</v>
      </c>
      <c r="C409">
        <v>88.5</v>
      </c>
      <c r="D409">
        <v>3</v>
      </c>
      <c r="E409">
        <v>88.1</v>
      </c>
    </row>
    <row r="410" spans="1:5" x14ac:dyDescent="0.25">
      <c r="A410" s="1" t="s">
        <v>68</v>
      </c>
      <c r="B410">
        <v>2014</v>
      </c>
      <c r="D410">
        <v>3.1</v>
      </c>
      <c r="E410">
        <v>86.5</v>
      </c>
    </row>
    <row r="411" spans="1:5" x14ac:dyDescent="0.25">
      <c r="A411" s="1" t="s">
        <v>68</v>
      </c>
      <c r="B411">
        <v>2013</v>
      </c>
      <c r="C411">
        <v>61.7</v>
      </c>
      <c r="D411">
        <v>3.5</v>
      </c>
      <c r="E411">
        <v>84.4</v>
      </c>
    </row>
    <row r="412" spans="1:5" x14ac:dyDescent="0.25">
      <c r="A412" s="1" t="s">
        <v>68</v>
      </c>
      <c r="B412">
        <v>2012</v>
      </c>
      <c r="D412">
        <v>3.9</v>
      </c>
      <c r="E412">
        <v>84.3</v>
      </c>
    </row>
    <row r="413" spans="1:5" x14ac:dyDescent="0.25">
      <c r="A413" s="1" t="s">
        <v>68</v>
      </c>
      <c r="B413">
        <v>2010</v>
      </c>
      <c r="C413">
        <v>68.400000000000006</v>
      </c>
      <c r="D413">
        <v>4.7</v>
      </c>
    </row>
    <row r="414" spans="1:5" x14ac:dyDescent="0.25">
      <c r="A414" s="1" t="s">
        <v>68</v>
      </c>
      <c r="B414">
        <v>2008</v>
      </c>
      <c r="C414">
        <v>74.099999999999994</v>
      </c>
      <c r="D414">
        <v>5</v>
      </c>
    </row>
    <row r="415" spans="1:5" x14ac:dyDescent="0.25">
      <c r="A415" s="1" t="s">
        <v>69</v>
      </c>
      <c r="B415">
        <v>2019</v>
      </c>
      <c r="C415">
        <v>86.9</v>
      </c>
      <c r="D415">
        <v>0.2</v>
      </c>
      <c r="E415">
        <v>100</v>
      </c>
    </row>
    <row r="416" spans="1:5" x14ac:dyDescent="0.25">
      <c r="A416" s="1" t="s">
        <v>69</v>
      </c>
      <c r="B416">
        <v>2018</v>
      </c>
      <c r="C416">
        <v>65.8</v>
      </c>
      <c r="D416">
        <v>0.2</v>
      </c>
      <c r="E416">
        <v>100</v>
      </c>
    </row>
    <row r="417" spans="1:5" x14ac:dyDescent="0.25">
      <c r="A417" s="1" t="s">
        <v>69</v>
      </c>
      <c r="B417">
        <v>2017</v>
      </c>
      <c r="C417">
        <v>69</v>
      </c>
      <c r="D417">
        <v>0.2</v>
      </c>
    </row>
    <row r="418" spans="1:5" x14ac:dyDescent="0.25">
      <c r="A418" s="1" t="s">
        <v>69</v>
      </c>
      <c r="B418">
        <v>2016</v>
      </c>
      <c r="C418">
        <v>72.400000000000006</v>
      </c>
      <c r="D418">
        <v>0.1</v>
      </c>
    </row>
    <row r="419" spans="1:5" x14ac:dyDescent="0.25">
      <c r="A419" s="1" t="s">
        <v>69</v>
      </c>
      <c r="B419">
        <v>2014</v>
      </c>
      <c r="C419">
        <v>56.6</v>
      </c>
      <c r="D419">
        <v>0.1</v>
      </c>
      <c r="E419">
        <v>100</v>
      </c>
    </row>
    <row r="420" spans="1:5" x14ac:dyDescent="0.25">
      <c r="A420" s="1" t="s">
        <v>69</v>
      </c>
      <c r="B420">
        <v>2013</v>
      </c>
      <c r="C420">
        <v>62.7</v>
      </c>
      <c r="D420">
        <v>0.1</v>
      </c>
    </row>
    <row r="421" spans="1:5" x14ac:dyDescent="0.25">
      <c r="A421" s="1" t="s">
        <v>69</v>
      </c>
      <c r="B421">
        <v>2012</v>
      </c>
      <c r="C421">
        <v>40.700000000000003</v>
      </c>
      <c r="D421">
        <v>0.1</v>
      </c>
      <c r="E421">
        <v>100</v>
      </c>
    </row>
    <row r="422" spans="1:5" x14ac:dyDescent="0.25">
      <c r="A422" s="1" t="s">
        <v>69</v>
      </c>
      <c r="B422">
        <v>2011</v>
      </c>
      <c r="C422">
        <v>62</v>
      </c>
    </row>
    <row r="423" spans="1:5" x14ac:dyDescent="0.25">
      <c r="A423" s="1" t="s">
        <v>69</v>
      </c>
      <c r="B423">
        <v>2010</v>
      </c>
      <c r="C423">
        <v>41.5</v>
      </c>
      <c r="D423">
        <v>1.5</v>
      </c>
    </row>
    <row r="424" spans="1:5" x14ac:dyDescent="0.25">
      <c r="A424" s="1" t="s">
        <v>69</v>
      </c>
      <c r="B424">
        <v>2009</v>
      </c>
      <c r="D424">
        <v>1.2</v>
      </c>
    </row>
    <row r="425" spans="1:5" x14ac:dyDescent="0.25">
      <c r="A425" s="1" t="s">
        <v>69</v>
      </c>
      <c r="B425">
        <v>2008</v>
      </c>
      <c r="C425">
        <v>39.5</v>
      </c>
      <c r="D425">
        <v>1.2</v>
      </c>
    </row>
    <row r="426" spans="1:5" x14ac:dyDescent="0.25">
      <c r="A426" s="1" t="s">
        <v>70</v>
      </c>
      <c r="B426">
        <v>2008</v>
      </c>
      <c r="C426">
        <v>100</v>
      </c>
    </row>
    <row r="427" spans="1:5" x14ac:dyDescent="0.25">
      <c r="A427" s="1" t="s">
        <v>71</v>
      </c>
      <c r="B427">
        <v>2019</v>
      </c>
      <c r="C427">
        <v>33.9</v>
      </c>
      <c r="D427">
        <v>0.1</v>
      </c>
      <c r="E427">
        <v>69.900000000000006</v>
      </c>
    </row>
    <row r="428" spans="1:5" x14ac:dyDescent="0.25">
      <c r="A428" s="1" t="s">
        <v>71</v>
      </c>
      <c r="B428">
        <v>2018</v>
      </c>
      <c r="C428">
        <v>25.6</v>
      </c>
      <c r="D428">
        <v>0.1</v>
      </c>
      <c r="E428">
        <v>54.7</v>
      </c>
    </row>
    <row r="429" spans="1:5" x14ac:dyDescent="0.25">
      <c r="A429" s="1" t="s">
        <v>71</v>
      </c>
      <c r="B429">
        <v>2017</v>
      </c>
      <c r="C429">
        <v>19.8</v>
      </c>
      <c r="D429">
        <v>0.1</v>
      </c>
      <c r="E429">
        <v>47.6</v>
      </c>
    </row>
    <row r="430" spans="1:5" x14ac:dyDescent="0.25">
      <c r="A430" s="1" t="s">
        <v>71</v>
      </c>
      <c r="B430">
        <v>2016</v>
      </c>
      <c r="C430">
        <v>23.6</v>
      </c>
      <c r="D430">
        <v>0.1</v>
      </c>
      <c r="E430">
        <v>74.7</v>
      </c>
    </row>
    <row r="431" spans="1:5" x14ac:dyDescent="0.25">
      <c r="A431" s="1" t="s">
        <v>71</v>
      </c>
      <c r="B431">
        <v>2015</v>
      </c>
      <c r="C431">
        <v>65.3</v>
      </c>
      <c r="D431">
        <v>0.2</v>
      </c>
      <c r="E431">
        <v>23.7</v>
      </c>
    </row>
    <row r="432" spans="1:5" x14ac:dyDescent="0.25">
      <c r="A432" s="1" t="s">
        <v>71</v>
      </c>
      <c r="B432">
        <v>2014</v>
      </c>
      <c r="C432">
        <v>65.099999999999994</v>
      </c>
      <c r="D432">
        <v>0.2</v>
      </c>
      <c r="E432">
        <v>20.9</v>
      </c>
    </row>
    <row r="433" spans="1:5" x14ac:dyDescent="0.25">
      <c r="A433" s="1" t="s">
        <v>71</v>
      </c>
      <c r="B433">
        <v>2013</v>
      </c>
      <c r="C433">
        <v>63.6</v>
      </c>
      <c r="D433">
        <v>0.1</v>
      </c>
    </row>
    <row r="434" spans="1:5" x14ac:dyDescent="0.25">
      <c r="A434" s="1" t="s">
        <v>71</v>
      </c>
      <c r="B434">
        <v>2012</v>
      </c>
      <c r="C434">
        <v>69.2</v>
      </c>
      <c r="D434">
        <v>0.6</v>
      </c>
      <c r="E434">
        <v>89</v>
      </c>
    </row>
    <row r="435" spans="1:5" x14ac:dyDescent="0.25">
      <c r="A435" s="1" t="s">
        <v>71</v>
      </c>
      <c r="B435">
        <v>2010</v>
      </c>
      <c r="C435">
        <v>65.400000000000006</v>
      </c>
      <c r="D435">
        <v>0.3</v>
      </c>
    </row>
    <row r="436" spans="1:5" x14ac:dyDescent="0.25">
      <c r="A436" s="1" t="s">
        <v>71</v>
      </c>
      <c r="B436">
        <v>2009</v>
      </c>
      <c r="D436">
        <v>0.4</v>
      </c>
    </row>
    <row r="437" spans="1:5" x14ac:dyDescent="0.25">
      <c r="A437" s="1" t="s">
        <v>71</v>
      </c>
      <c r="B437">
        <v>2008</v>
      </c>
      <c r="C437">
        <v>52.4</v>
      </c>
      <c r="D437">
        <v>2.2999999999999998</v>
      </c>
    </row>
    <row r="438" spans="1:5" x14ac:dyDescent="0.25">
      <c r="A438" s="1" t="s">
        <v>72</v>
      </c>
      <c r="B438">
        <v>2019</v>
      </c>
      <c r="C438">
        <v>8.1</v>
      </c>
      <c r="D438">
        <v>1.2</v>
      </c>
      <c r="E438">
        <v>58.9</v>
      </c>
    </row>
    <row r="439" spans="1:5" x14ac:dyDescent="0.25">
      <c r="A439" s="1" t="s">
        <v>72</v>
      </c>
      <c r="B439">
        <v>2018</v>
      </c>
      <c r="C439">
        <v>4.0999999999999996</v>
      </c>
      <c r="D439">
        <v>1.4</v>
      </c>
      <c r="E439">
        <v>51.7</v>
      </c>
    </row>
    <row r="440" spans="1:5" x14ac:dyDescent="0.25">
      <c r="A440" s="1" t="s">
        <v>72</v>
      </c>
      <c r="B440">
        <v>2017</v>
      </c>
      <c r="C440">
        <v>1.7</v>
      </c>
      <c r="D440">
        <v>3.2</v>
      </c>
    </row>
    <row r="441" spans="1:5" x14ac:dyDescent="0.25">
      <c r="A441" s="1" t="s">
        <v>72</v>
      </c>
      <c r="B441">
        <v>2016</v>
      </c>
      <c r="C441">
        <v>0.9</v>
      </c>
      <c r="D441">
        <v>9.5</v>
      </c>
      <c r="E441">
        <v>30.1</v>
      </c>
    </row>
    <row r="442" spans="1:5" x14ac:dyDescent="0.25">
      <c r="A442" s="1" t="s">
        <v>72</v>
      </c>
      <c r="B442">
        <v>2015</v>
      </c>
      <c r="C442">
        <v>0.2</v>
      </c>
      <c r="D442">
        <v>5.8</v>
      </c>
      <c r="E442">
        <v>15.6</v>
      </c>
    </row>
    <row r="443" spans="1:5" x14ac:dyDescent="0.25">
      <c r="A443" s="1" t="s">
        <v>72</v>
      </c>
      <c r="B443">
        <v>2014</v>
      </c>
      <c r="C443">
        <v>1.2</v>
      </c>
      <c r="D443">
        <v>1.7</v>
      </c>
      <c r="E443">
        <v>50.4</v>
      </c>
    </row>
    <row r="444" spans="1:5" x14ac:dyDescent="0.25">
      <c r="A444" s="1" t="s">
        <v>72</v>
      </c>
      <c r="B444">
        <v>2013</v>
      </c>
      <c r="C444">
        <v>0.5</v>
      </c>
      <c r="D444">
        <v>1</v>
      </c>
      <c r="E444">
        <v>49.6</v>
      </c>
    </row>
    <row r="445" spans="1:5" x14ac:dyDescent="0.25">
      <c r="A445" s="1" t="s">
        <v>72</v>
      </c>
      <c r="B445">
        <v>2012</v>
      </c>
      <c r="C445">
        <v>0.1</v>
      </c>
    </row>
    <row r="446" spans="1:5" x14ac:dyDescent="0.25">
      <c r="A446" s="1" t="s">
        <v>72</v>
      </c>
      <c r="B446">
        <v>2011</v>
      </c>
      <c r="C446">
        <v>0.1</v>
      </c>
    </row>
    <row r="447" spans="1:5" x14ac:dyDescent="0.25">
      <c r="A447" s="1" t="s">
        <v>72</v>
      </c>
      <c r="B447">
        <v>2009</v>
      </c>
      <c r="D447">
        <v>1.2</v>
      </c>
    </row>
    <row r="448" spans="1:5" x14ac:dyDescent="0.25">
      <c r="A448" s="1" t="s">
        <v>72</v>
      </c>
      <c r="B448">
        <v>2008</v>
      </c>
      <c r="D448">
        <v>5.8</v>
      </c>
    </row>
    <row r="449" spans="1:5" x14ac:dyDescent="0.25">
      <c r="A449" s="1" t="s">
        <v>73</v>
      </c>
      <c r="B449">
        <v>2019</v>
      </c>
      <c r="C449">
        <v>38.1</v>
      </c>
      <c r="D449">
        <v>0</v>
      </c>
      <c r="E449">
        <v>100</v>
      </c>
    </row>
    <row r="450" spans="1:5" x14ac:dyDescent="0.25">
      <c r="A450" s="1" t="s">
        <v>73</v>
      </c>
      <c r="B450">
        <v>2018</v>
      </c>
      <c r="D450">
        <v>0</v>
      </c>
      <c r="E450">
        <v>100</v>
      </c>
    </row>
    <row r="451" spans="1:5" x14ac:dyDescent="0.25">
      <c r="A451" s="1" t="s">
        <v>73</v>
      </c>
      <c r="B451">
        <v>2017</v>
      </c>
      <c r="C451">
        <v>70</v>
      </c>
      <c r="D451">
        <v>0</v>
      </c>
    </row>
    <row r="452" spans="1:5" x14ac:dyDescent="0.25">
      <c r="A452" s="1" t="s">
        <v>73</v>
      </c>
      <c r="B452">
        <v>2011</v>
      </c>
      <c r="D452">
        <v>0</v>
      </c>
    </row>
    <row r="453" spans="1:5" x14ac:dyDescent="0.25">
      <c r="A453" s="1" t="s">
        <v>73</v>
      </c>
      <c r="B453">
        <v>2010</v>
      </c>
      <c r="C453">
        <v>0</v>
      </c>
    </row>
    <row r="454" spans="1:5" x14ac:dyDescent="0.25">
      <c r="A454" s="1" t="s">
        <v>74</v>
      </c>
      <c r="B454">
        <v>2010</v>
      </c>
      <c r="C454">
        <v>27.3</v>
      </c>
      <c r="D454">
        <v>0</v>
      </c>
    </row>
    <row r="455" spans="1:5" x14ac:dyDescent="0.25">
      <c r="A455" s="1" t="s">
        <v>74</v>
      </c>
      <c r="B455">
        <v>2008</v>
      </c>
      <c r="D455">
        <v>0</v>
      </c>
    </row>
    <row r="456" spans="1:5" x14ac:dyDescent="0.25">
      <c r="A456" s="1" t="s">
        <v>75</v>
      </c>
      <c r="B456">
        <v>2019</v>
      </c>
      <c r="C456">
        <v>15.4</v>
      </c>
      <c r="D456">
        <v>1.1000000000000001</v>
      </c>
    </row>
    <row r="457" spans="1:5" x14ac:dyDescent="0.25">
      <c r="A457" s="1" t="s">
        <v>75</v>
      </c>
      <c r="B457">
        <v>2016</v>
      </c>
      <c r="D457">
        <v>1.5</v>
      </c>
      <c r="E457">
        <v>70.900000000000006</v>
      </c>
    </row>
    <row r="458" spans="1:5" x14ac:dyDescent="0.25">
      <c r="A458" s="1" t="s">
        <v>75</v>
      </c>
      <c r="B458">
        <v>2015</v>
      </c>
      <c r="C458">
        <v>88.4</v>
      </c>
      <c r="D458">
        <v>1.5</v>
      </c>
      <c r="E458">
        <v>23.3</v>
      </c>
    </row>
    <row r="459" spans="1:5" x14ac:dyDescent="0.25">
      <c r="A459" s="1" t="s">
        <v>75</v>
      </c>
      <c r="B459">
        <v>2014</v>
      </c>
      <c r="C459">
        <v>89.2</v>
      </c>
      <c r="D459">
        <v>1.7</v>
      </c>
      <c r="E459">
        <v>64.599999999999994</v>
      </c>
    </row>
    <row r="460" spans="1:5" x14ac:dyDescent="0.25">
      <c r="A460" s="1" t="s">
        <v>75</v>
      </c>
      <c r="B460">
        <v>2012</v>
      </c>
      <c r="C460">
        <v>87.1</v>
      </c>
      <c r="D460">
        <v>2.1</v>
      </c>
    </row>
    <row r="461" spans="1:5" x14ac:dyDescent="0.25">
      <c r="A461" s="1" t="s">
        <v>75</v>
      </c>
      <c r="B461">
        <v>2010</v>
      </c>
      <c r="C461">
        <v>82.5</v>
      </c>
      <c r="D461">
        <v>1.6</v>
      </c>
    </row>
    <row r="462" spans="1:5" x14ac:dyDescent="0.25">
      <c r="A462" s="1" t="s">
        <v>75</v>
      </c>
      <c r="B462">
        <v>2008</v>
      </c>
      <c r="C462">
        <v>77.8</v>
      </c>
      <c r="D462">
        <v>1.6</v>
      </c>
    </row>
    <row r="463" spans="1:5" x14ac:dyDescent="0.25">
      <c r="A463" s="1" t="s">
        <v>76</v>
      </c>
      <c r="B463">
        <v>2010</v>
      </c>
      <c r="C463">
        <v>0</v>
      </c>
    </row>
    <row r="464" spans="1:5" x14ac:dyDescent="0.25">
      <c r="A464" s="1" t="s">
        <v>76</v>
      </c>
      <c r="B464">
        <v>2009</v>
      </c>
      <c r="D464">
        <v>0</v>
      </c>
    </row>
    <row r="465" spans="1:5" x14ac:dyDescent="0.25">
      <c r="A465" s="1" t="s">
        <v>76</v>
      </c>
      <c r="B465">
        <v>2008</v>
      </c>
      <c r="C465">
        <v>0.8</v>
      </c>
      <c r="D465">
        <v>0</v>
      </c>
    </row>
    <row r="466" spans="1:5" x14ac:dyDescent="0.25">
      <c r="A466" s="1" t="s">
        <v>77</v>
      </c>
      <c r="B466">
        <v>2019</v>
      </c>
      <c r="C466">
        <v>96.4</v>
      </c>
      <c r="D466">
        <v>0.1</v>
      </c>
      <c r="E466">
        <v>98.5</v>
      </c>
    </row>
    <row r="467" spans="1:5" x14ac:dyDescent="0.25">
      <c r="A467" s="1" t="s">
        <v>77</v>
      </c>
      <c r="B467">
        <v>2018</v>
      </c>
      <c r="C467">
        <v>95.4</v>
      </c>
      <c r="D467">
        <v>0.1</v>
      </c>
      <c r="E467">
        <v>0</v>
      </c>
    </row>
    <row r="468" spans="1:5" x14ac:dyDescent="0.25">
      <c r="A468" s="1" t="s">
        <v>77</v>
      </c>
      <c r="B468">
        <v>2016</v>
      </c>
      <c r="C468">
        <v>100</v>
      </c>
      <c r="D468">
        <v>0.1</v>
      </c>
      <c r="E468">
        <v>100</v>
      </c>
    </row>
    <row r="469" spans="1:5" x14ac:dyDescent="0.25">
      <c r="A469" s="1" t="s">
        <v>77</v>
      </c>
      <c r="B469">
        <v>2015</v>
      </c>
      <c r="C469">
        <v>100</v>
      </c>
      <c r="D469">
        <v>0.1</v>
      </c>
      <c r="E469">
        <v>100</v>
      </c>
    </row>
    <row r="470" spans="1:5" x14ac:dyDescent="0.25">
      <c r="A470" s="1" t="s">
        <v>77</v>
      </c>
      <c r="B470">
        <v>2013</v>
      </c>
      <c r="C470">
        <v>99.9</v>
      </c>
      <c r="D470">
        <v>0.1</v>
      </c>
      <c r="E470">
        <v>100</v>
      </c>
    </row>
    <row r="471" spans="1:5" x14ac:dyDescent="0.25">
      <c r="A471" s="1" t="s">
        <v>77</v>
      </c>
      <c r="B471">
        <v>2008</v>
      </c>
      <c r="C471">
        <v>100</v>
      </c>
      <c r="D471">
        <v>2.2000000000000002</v>
      </c>
    </row>
    <row r="472" spans="1:5" x14ac:dyDescent="0.25">
      <c r="A472" s="1" t="s">
        <v>78</v>
      </c>
      <c r="B472">
        <v>2019</v>
      </c>
      <c r="C472">
        <v>81</v>
      </c>
      <c r="D472">
        <v>0.3</v>
      </c>
      <c r="E472">
        <v>100</v>
      </c>
    </row>
    <row r="473" spans="1:5" x14ac:dyDescent="0.25">
      <c r="A473" s="1" t="s">
        <v>78</v>
      </c>
      <c r="B473">
        <v>2018</v>
      </c>
      <c r="C473">
        <v>74</v>
      </c>
      <c r="D473">
        <v>0.9</v>
      </c>
    </row>
    <row r="474" spans="1:5" x14ac:dyDescent="0.25">
      <c r="A474" s="1" t="s">
        <v>78</v>
      </c>
      <c r="B474">
        <v>2017</v>
      </c>
      <c r="C474">
        <v>85.7</v>
      </c>
      <c r="D474">
        <v>1.4</v>
      </c>
    </row>
    <row r="475" spans="1:5" x14ac:dyDescent="0.25">
      <c r="A475" s="1" t="s">
        <v>78</v>
      </c>
      <c r="B475">
        <v>2016</v>
      </c>
      <c r="C475">
        <v>73</v>
      </c>
      <c r="D475">
        <v>1.2</v>
      </c>
    </row>
    <row r="476" spans="1:5" x14ac:dyDescent="0.25">
      <c r="A476" s="1" t="s">
        <v>78</v>
      </c>
      <c r="B476">
        <v>2015</v>
      </c>
      <c r="C476">
        <v>74.2</v>
      </c>
      <c r="D476">
        <v>1.2</v>
      </c>
    </row>
    <row r="477" spans="1:5" x14ac:dyDescent="0.25">
      <c r="A477" s="1" t="s">
        <v>78</v>
      </c>
      <c r="B477">
        <v>2014</v>
      </c>
      <c r="C477">
        <v>70.3</v>
      </c>
      <c r="D477">
        <v>1.4</v>
      </c>
    </row>
    <row r="478" spans="1:5" x14ac:dyDescent="0.25">
      <c r="A478" s="1" t="s">
        <v>78</v>
      </c>
      <c r="B478">
        <v>2013</v>
      </c>
      <c r="C478">
        <v>68.8</v>
      </c>
      <c r="D478">
        <v>1.2</v>
      </c>
    </row>
    <row r="479" spans="1:5" x14ac:dyDescent="0.25">
      <c r="A479" s="1" t="s">
        <v>78</v>
      </c>
      <c r="B479">
        <v>2012</v>
      </c>
      <c r="C479">
        <v>71.8</v>
      </c>
      <c r="D479">
        <v>1.3</v>
      </c>
    </row>
    <row r="480" spans="1:5" x14ac:dyDescent="0.25">
      <c r="A480" s="1" t="s">
        <v>78</v>
      </c>
      <c r="B480">
        <v>2011</v>
      </c>
      <c r="C480">
        <v>63.5</v>
      </c>
      <c r="D480">
        <v>1.6</v>
      </c>
    </row>
    <row r="481" spans="1:5" x14ac:dyDescent="0.25">
      <c r="A481" s="1" t="s">
        <v>78</v>
      </c>
      <c r="B481">
        <v>2010</v>
      </c>
      <c r="C481">
        <v>58.8</v>
      </c>
      <c r="D481">
        <v>1.8</v>
      </c>
    </row>
    <row r="482" spans="1:5" x14ac:dyDescent="0.25">
      <c r="A482" s="1" t="s">
        <v>78</v>
      </c>
      <c r="B482">
        <v>2008</v>
      </c>
      <c r="D482">
        <v>1.9</v>
      </c>
    </row>
    <row r="483" spans="1:5" x14ac:dyDescent="0.25">
      <c r="A483" s="1" t="s">
        <v>79</v>
      </c>
      <c r="B483">
        <v>2019</v>
      </c>
      <c r="C483">
        <v>23.4</v>
      </c>
      <c r="D483">
        <v>0.2</v>
      </c>
      <c r="E483">
        <v>100</v>
      </c>
    </row>
    <row r="484" spans="1:5" x14ac:dyDescent="0.25">
      <c r="A484" s="1" t="s">
        <v>79</v>
      </c>
      <c r="B484">
        <v>2018</v>
      </c>
      <c r="C484">
        <v>41.5</v>
      </c>
      <c r="D484">
        <v>0.5</v>
      </c>
      <c r="E484">
        <v>100</v>
      </c>
    </row>
    <row r="485" spans="1:5" x14ac:dyDescent="0.25">
      <c r="A485" s="1" t="s">
        <v>79</v>
      </c>
      <c r="B485">
        <v>2017</v>
      </c>
      <c r="C485">
        <v>85.5</v>
      </c>
      <c r="D485">
        <v>1.1000000000000001</v>
      </c>
      <c r="E485">
        <v>100</v>
      </c>
    </row>
    <row r="486" spans="1:5" x14ac:dyDescent="0.25">
      <c r="A486" s="1" t="s">
        <v>79</v>
      </c>
      <c r="B486">
        <v>2016</v>
      </c>
      <c r="C486">
        <v>64.099999999999994</v>
      </c>
      <c r="D486">
        <v>2.4</v>
      </c>
      <c r="E486">
        <v>100</v>
      </c>
    </row>
    <row r="487" spans="1:5" x14ac:dyDescent="0.25">
      <c r="A487" s="1" t="s">
        <v>79</v>
      </c>
      <c r="B487">
        <v>2015</v>
      </c>
      <c r="C487">
        <v>100</v>
      </c>
      <c r="D487">
        <v>1.9</v>
      </c>
      <c r="E487">
        <v>100</v>
      </c>
    </row>
    <row r="488" spans="1:5" x14ac:dyDescent="0.25">
      <c r="A488" s="1" t="s">
        <v>79</v>
      </c>
      <c r="B488">
        <v>2014</v>
      </c>
      <c r="C488">
        <v>100</v>
      </c>
      <c r="D488">
        <v>6.4</v>
      </c>
      <c r="E488">
        <v>100</v>
      </c>
    </row>
    <row r="489" spans="1:5" x14ac:dyDescent="0.25">
      <c r="A489" s="1" t="s">
        <v>79</v>
      </c>
      <c r="B489">
        <v>2010</v>
      </c>
      <c r="C489">
        <v>100</v>
      </c>
    </row>
    <row r="490" spans="1:5" x14ac:dyDescent="0.25">
      <c r="A490" s="1" t="s">
        <v>79</v>
      </c>
      <c r="B490">
        <v>2009</v>
      </c>
      <c r="D490">
        <v>5.6</v>
      </c>
    </row>
    <row r="491" spans="1:5" x14ac:dyDescent="0.25">
      <c r="A491" s="1" t="s">
        <v>80</v>
      </c>
      <c r="B491">
        <v>2019</v>
      </c>
      <c r="C491">
        <v>97.2</v>
      </c>
      <c r="D491">
        <v>0</v>
      </c>
      <c r="E491">
        <v>100</v>
      </c>
    </row>
    <row r="492" spans="1:5" x14ac:dyDescent="0.25">
      <c r="A492" s="1" t="s">
        <v>80</v>
      </c>
      <c r="B492">
        <v>2018</v>
      </c>
      <c r="C492">
        <v>86.5</v>
      </c>
      <c r="D492">
        <v>0</v>
      </c>
      <c r="E492">
        <v>100</v>
      </c>
    </row>
    <row r="493" spans="1:5" x14ac:dyDescent="0.25">
      <c r="A493" s="1" t="s">
        <v>80</v>
      </c>
      <c r="B493">
        <v>2017</v>
      </c>
      <c r="C493">
        <v>89.4</v>
      </c>
      <c r="D493">
        <v>0</v>
      </c>
      <c r="E493">
        <v>100</v>
      </c>
    </row>
    <row r="494" spans="1:5" x14ac:dyDescent="0.25">
      <c r="A494" s="1" t="s">
        <v>80</v>
      </c>
      <c r="B494">
        <v>2016</v>
      </c>
      <c r="C494">
        <v>89.6</v>
      </c>
      <c r="D494">
        <v>0</v>
      </c>
      <c r="E494">
        <v>100</v>
      </c>
    </row>
    <row r="495" spans="1:5" x14ac:dyDescent="0.25">
      <c r="A495" s="1" t="s">
        <v>80</v>
      </c>
      <c r="B495">
        <v>2015</v>
      </c>
      <c r="C495">
        <v>89.5</v>
      </c>
      <c r="D495">
        <v>0</v>
      </c>
      <c r="E495">
        <v>100</v>
      </c>
    </row>
    <row r="496" spans="1:5" x14ac:dyDescent="0.25">
      <c r="A496" s="1" t="s">
        <v>80</v>
      </c>
      <c r="B496">
        <v>2014</v>
      </c>
      <c r="C496">
        <v>92.8</v>
      </c>
      <c r="D496">
        <v>0</v>
      </c>
      <c r="E496">
        <v>100</v>
      </c>
    </row>
    <row r="497" spans="1:5" x14ac:dyDescent="0.25">
      <c r="A497" s="1" t="s">
        <v>80</v>
      </c>
      <c r="B497">
        <v>2013</v>
      </c>
      <c r="C497">
        <v>82.3</v>
      </c>
      <c r="E497">
        <v>100</v>
      </c>
    </row>
    <row r="498" spans="1:5" x14ac:dyDescent="0.25">
      <c r="A498" s="1" t="s">
        <v>80</v>
      </c>
      <c r="B498">
        <v>2012</v>
      </c>
      <c r="C498">
        <v>88.8</v>
      </c>
      <c r="D498">
        <v>0.1</v>
      </c>
      <c r="E498">
        <v>100</v>
      </c>
    </row>
    <row r="499" spans="1:5" x14ac:dyDescent="0.25">
      <c r="A499" s="1" t="s">
        <v>80</v>
      </c>
      <c r="B499">
        <v>2011</v>
      </c>
      <c r="C499">
        <v>92.3</v>
      </c>
      <c r="D499">
        <v>0</v>
      </c>
      <c r="E499">
        <v>100</v>
      </c>
    </row>
    <row r="500" spans="1:5" x14ac:dyDescent="0.25">
      <c r="A500" s="1" t="s">
        <v>80</v>
      </c>
      <c r="B500">
        <v>2009</v>
      </c>
      <c r="D500">
        <v>0.1</v>
      </c>
    </row>
    <row r="501" spans="1:5" x14ac:dyDescent="0.25">
      <c r="A501" s="1" t="s">
        <v>80</v>
      </c>
      <c r="B501">
        <v>2008</v>
      </c>
      <c r="C501">
        <v>100</v>
      </c>
      <c r="D501">
        <v>0</v>
      </c>
    </row>
    <row r="502" spans="1:5" x14ac:dyDescent="0.25">
      <c r="A502" s="1" t="s">
        <v>81</v>
      </c>
      <c r="B502">
        <v>2017</v>
      </c>
      <c r="C502">
        <v>0</v>
      </c>
    </row>
    <row r="503" spans="1:5" x14ac:dyDescent="0.25">
      <c r="A503" s="1" t="s">
        <v>81</v>
      </c>
      <c r="B503">
        <v>2009</v>
      </c>
      <c r="D503">
        <v>0.8</v>
      </c>
    </row>
    <row r="504" spans="1:5" x14ac:dyDescent="0.25">
      <c r="A504" s="1" t="s">
        <v>81</v>
      </c>
      <c r="B504">
        <v>2008</v>
      </c>
      <c r="D504">
        <v>0</v>
      </c>
    </row>
    <row r="505" spans="1:5" x14ac:dyDescent="0.25">
      <c r="A505" s="1" t="s">
        <v>82</v>
      </c>
      <c r="E505">
        <v>79.2</v>
      </c>
    </row>
    <row r="506" spans="1:5" x14ac:dyDescent="0.25">
      <c r="A506" s="1" t="s">
        <v>82</v>
      </c>
      <c r="B506">
        <v>2019</v>
      </c>
      <c r="C506">
        <v>78.5</v>
      </c>
      <c r="D506">
        <v>4</v>
      </c>
    </row>
    <row r="507" spans="1:5" x14ac:dyDescent="0.25">
      <c r="A507" s="1" t="s">
        <v>82</v>
      </c>
      <c r="B507">
        <v>2018</v>
      </c>
      <c r="C507">
        <v>74</v>
      </c>
      <c r="D507">
        <v>5</v>
      </c>
    </row>
    <row r="508" spans="1:5" x14ac:dyDescent="0.25">
      <c r="A508" s="1" t="s">
        <v>82</v>
      </c>
      <c r="B508">
        <v>2017</v>
      </c>
      <c r="C508">
        <v>91.2</v>
      </c>
      <c r="D508">
        <v>6</v>
      </c>
    </row>
    <row r="509" spans="1:5" x14ac:dyDescent="0.25">
      <c r="A509" s="1" t="s">
        <v>82</v>
      </c>
      <c r="B509">
        <v>2016</v>
      </c>
      <c r="C509">
        <v>77.5</v>
      </c>
      <c r="D509">
        <v>2.4</v>
      </c>
    </row>
    <row r="510" spans="1:5" x14ac:dyDescent="0.25">
      <c r="A510" s="1" t="s">
        <v>82</v>
      </c>
      <c r="B510">
        <v>2014</v>
      </c>
      <c r="C510">
        <v>84.3</v>
      </c>
      <c r="D510">
        <v>1.5</v>
      </c>
      <c r="E510">
        <v>62.2</v>
      </c>
    </row>
    <row r="511" spans="1:5" x14ac:dyDescent="0.25">
      <c r="A511" s="1" t="s">
        <v>82</v>
      </c>
      <c r="B511">
        <v>2013</v>
      </c>
      <c r="C511">
        <v>74.099999999999994</v>
      </c>
      <c r="D511">
        <v>7.9</v>
      </c>
    </row>
    <row r="512" spans="1:5" x14ac:dyDescent="0.25">
      <c r="A512" s="1" t="s">
        <v>82</v>
      </c>
      <c r="B512">
        <v>2012</v>
      </c>
      <c r="C512">
        <v>70</v>
      </c>
      <c r="D512">
        <v>2.9</v>
      </c>
      <c r="E512">
        <v>51.9</v>
      </c>
    </row>
    <row r="513" spans="1:5" x14ac:dyDescent="0.25">
      <c r="A513" s="1" t="s">
        <v>82</v>
      </c>
      <c r="B513">
        <v>2011</v>
      </c>
      <c r="C513">
        <v>61.5</v>
      </c>
      <c r="D513">
        <v>9.3000000000000007</v>
      </c>
    </row>
    <row r="514" spans="1:5" x14ac:dyDescent="0.25">
      <c r="A514" s="1" t="s">
        <v>82</v>
      </c>
      <c r="B514">
        <v>2010</v>
      </c>
      <c r="C514">
        <v>66.900000000000006</v>
      </c>
      <c r="D514">
        <v>1.6</v>
      </c>
    </row>
    <row r="515" spans="1:5" x14ac:dyDescent="0.25">
      <c r="A515" s="1" t="s">
        <v>82</v>
      </c>
      <c r="B515">
        <v>2008</v>
      </c>
      <c r="D515">
        <v>1.4</v>
      </c>
    </row>
    <row r="516" spans="1:5" x14ac:dyDescent="0.25">
      <c r="A516" s="1" t="s">
        <v>83</v>
      </c>
      <c r="B516">
        <v>2019</v>
      </c>
      <c r="C516">
        <v>7.6</v>
      </c>
      <c r="D516">
        <v>5.2</v>
      </c>
    </row>
    <row r="517" spans="1:5" x14ac:dyDescent="0.25">
      <c r="A517" s="1" t="s">
        <v>83</v>
      </c>
      <c r="B517">
        <v>2018</v>
      </c>
      <c r="C517">
        <v>81.099999999999994</v>
      </c>
      <c r="D517">
        <v>0.6</v>
      </c>
    </row>
    <row r="518" spans="1:5" x14ac:dyDescent="0.25">
      <c r="A518" s="1" t="s">
        <v>83</v>
      </c>
      <c r="B518">
        <v>2017</v>
      </c>
      <c r="D518">
        <v>2.7</v>
      </c>
    </row>
    <row r="519" spans="1:5" x14ac:dyDescent="0.25">
      <c r="A519" s="1" t="s">
        <v>83</v>
      </c>
      <c r="B519">
        <v>2015</v>
      </c>
      <c r="C519">
        <v>7.8</v>
      </c>
      <c r="D519">
        <v>7.1</v>
      </c>
      <c r="E519">
        <v>100</v>
      </c>
    </row>
    <row r="520" spans="1:5" x14ac:dyDescent="0.25">
      <c r="A520" s="1" t="s">
        <v>83</v>
      </c>
      <c r="B520">
        <v>2014</v>
      </c>
      <c r="C520">
        <v>11.1</v>
      </c>
      <c r="D520">
        <v>11.3</v>
      </c>
    </row>
    <row r="521" spans="1:5" x14ac:dyDescent="0.25">
      <c r="A521" s="1" t="s">
        <v>83</v>
      </c>
      <c r="B521">
        <v>2013</v>
      </c>
      <c r="C521">
        <v>16.399999999999999</v>
      </c>
      <c r="D521">
        <v>11.8</v>
      </c>
    </row>
    <row r="522" spans="1:5" x14ac:dyDescent="0.25">
      <c r="A522" s="1" t="s">
        <v>83</v>
      </c>
      <c r="B522">
        <v>2012</v>
      </c>
      <c r="D522">
        <v>10.3</v>
      </c>
    </row>
    <row r="523" spans="1:5" x14ac:dyDescent="0.25">
      <c r="A523" s="1" t="s">
        <v>83</v>
      </c>
      <c r="B523">
        <v>2010</v>
      </c>
      <c r="C523">
        <v>10.9</v>
      </c>
      <c r="D523">
        <v>13.6</v>
      </c>
    </row>
    <row r="524" spans="1:5" x14ac:dyDescent="0.25">
      <c r="A524" s="1" t="s">
        <v>84</v>
      </c>
      <c r="B524">
        <v>2016</v>
      </c>
      <c r="C524">
        <v>77.8</v>
      </c>
      <c r="D524">
        <v>0</v>
      </c>
    </row>
    <row r="525" spans="1:5" x14ac:dyDescent="0.25">
      <c r="A525" s="1" t="s">
        <v>84</v>
      </c>
      <c r="B525">
        <v>2015</v>
      </c>
      <c r="D525">
        <v>0.1</v>
      </c>
    </row>
    <row r="526" spans="1:5" x14ac:dyDescent="0.25">
      <c r="A526" s="1" t="s">
        <v>84</v>
      </c>
      <c r="B526">
        <v>2014</v>
      </c>
      <c r="D526">
        <v>0</v>
      </c>
    </row>
    <row r="527" spans="1:5" x14ac:dyDescent="0.25">
      <c r="A527" s="1" t="s">
        <v>84</v>
      </c>
      <c r="B527">
        <v>2013</v>
      </c>
      <c r="D527">
        <v>0.1</v>
      </c>
    </row>
    <row r="528" spans="1:5" x14ac:dyDescent="0.25">
      <c r="A528" s="1" t="s">
        <v>84</v>
      </c>
      <c r="B528">
        <v>2012</v>
      </c>
      <c r="D528">
        <v>0.1</v>
      </c>
    </row>
    <row r="529" spans="1:5" x14ac:dyDescent="0.25">
      <c r="A529" s="1" t="s">
        <v>84</v>
      </c>
      <c r="B529">
        <v>2010</v>
      </c>
      <c r="D529">
        <v>0.05</v>
      </c>
    </row>
    <row r="530" spans="1:5" x14ac:dyDescent="0.25">
      <c r="A530" s="1" t="s">
        <v>85</v>
      </c>
      <c r="B530">
        <v>2019</v>
      </c>
      <c r="C530">
        <v>9.8000000000000007</v>
      </c>
      <c r="D530">
        <v>3</v>
      </c>
      <c r="E530">
        <v>47.8</v>
      </c>
    </row>
    <row r="531" spans="1:5" x14ac:dyDescent="0.25">
      <c r="A531" s="1" t="s">
        <v>85</v>
      </c>
      <c r="B531">
        <v>2018</v>
      </c>
      <c r="C531">
        <v>13.7</v>
      </c>
      <c r="D531">
        <v>2.7</v>
      </c>
      <c r="E531">
        <v>77.099999999999994</v>
      </c>
    </row>
    <row r="532" spans="1:5" x14ac:dyDescent="0.25">
      <c r="A532" s="1" t="s">
        <v>85</v>
      </c>
      <c r="B532">
        <v>2017</v>
      </c>
      <c r="C532">
        <v>28.8</v>
      </c>
      <c r="D532">
        <v>3</v>
      </c>
      <c r="E532">
        <v>61</v>
      </c>
    </row>
    <row r="533" spans="1:5" x14ac:dyDescent="0.25">
      <c r="A533" s="1" t="s">
        <v>85</v>
      </c>
      <c r="B533">
        <v>2016</v>
      </c>
      <c r="C533">
        <v>29.8</v>
      </c>
      <c r="D533">
        <v>3.8</v>
      </c>
      <c r="E533">
        <v>59.4</v>
      </c>
    </row>
    <row r="534" spans="1:5" x14ac:dyDescent="0.25">
      <c r="A534" s="1" t="s">
        <v>85</v>
      </c>
      <c r="B534">
        <v>2015</v>
      </c>
      <c r="C534">
        <v>42.2</v>
      </c>
      <c r="D534">
        <v>3.9</v>
      </c>
      <c r="E534">
        <v>52.9</v>
      </c>
    </row>
    <row r="535" spans="1:5" x14ac:dyDescent="0.25">
      <c r="A535" s="1" t="s">
        <v>85</v>
      </c>
      <c r="B535">
        <v>2014</v>
      </c>
      <c r="C535">
        <v>30.4</v>
      </c>
      <c r="D535">
        <v>4.3</v>
      </c>
      <c r="E535">
        <v>65.099999999999994</v>
      </c>
    </row>
    <row r="536" spans="1:5" x14ac:dyDescent="0.25">
      <c r="A536" s="1" t="s">
        <v>85</v>
      </c>
      <c r="B536">
        <v>2013</v>
      </c>
      <c r="C536">
        <v>50.2</v>
      </c>
      <c r="D536">
        <v>5.6</v>
      </c>
      <c r="E536">
        <v>62.4</v>
      </c>
    </row>
    <row r="537" spans="1:5" x14ac:dyDescent="0.25">
      <c r="A537" s="1" t="s">
        <v>85</v>
      </c>
      <c r="B537">
        <v>2012</v>
      </c>
      <c r="C537">
        <v>37.700000000000003</v>
      </c>
      <c r="D537">
        <v>5.9</v>
      </c>
      <c r="E537">
        <v>64.599999999999994</v>
      </c>
    </row>
    <row r="538" spans="1:5" x14ac:dyDescent="0.25">
      <c r="A538" s="1" t="s">
        <v>85</v>
      </c>
      <c r="B538">
        <v>2011</v>
      </c>
      <c r="C538">
        <v>25.9</v>
      </c>
      <c r="D538">
        <v>5.9</v>
      </c>
      <c r="E538">
        <v>55.8</v>
      </c>
    </row>
    <row r="539" spans="1:5" x14ac:dyDescent="0.25">
      <c r="A539" s="1" t="s">
        <v>85</v>
      </c>
      <c r="B539">
        <v>2010</v>
      </c>
      <c r="C539">
        <v>84.7</v>
      </c>
      <c r="D539">
        <v>6</v>
      </c>
    </row>
    <row r="540" spans="1:5" x14ac:dyDescent="0.25">
      <c r="A540" s="1" t="s">
        <v>85</v>
      </c>
      <c r="B540">
        <v>2009</v>
      </c>
      <c r="D540">
        <v>7.7</v>
      </c>
    </row>
    <row r="541" spans="1:5" x14ac:dyDescent="0.25">
      <c r="A541" s="1" t="s">
        <v>85</v>
      </c>
      <c r="B541">
        <v>2008</v>
      </c>
      <c r="C541">
        <v>12</v>
      </c>
      <c r="D541">
        <v>9.1</v>
      </c>
    </row>
    <row r="542" spans="1:5" x14ac:dyDescent="0.25">
      <c r="A542" s="1" t="s">
        <v>86</v>
      </c>
      <c r="E542">
        <v>100</v>
      </c>
    </row>
    <row r="543" spans="1:5" x14ac:dyDescent="0.25">
      <c r="A543" s="1" t="s">
        <v>86</v>
      </c>
      <c r="B543">
        <v>2019</v>
      </c>
      <c r="C543">
        <v>81.7</v>
      </c>
      <c r="D543">
        <v>1.6</v>
      </c>
      <c r="E543">
        <v>100</v>
      </c>
    </row>
    <row r="544" spans="1:5" x14ac:dyDescent="0.25">
      <c r="A544" s="1" t="s">
        <v>86</v>
      </c>
      <c r="B544">
        <v>2018</v>
      </c>
      <c r="C544">
        <v>84.1</v>
      </c>
      <c r="D544">
        <v>1</v>
      </c>
      <c r="E544">
        <v>100</v>
      </c>
    </row>
    <row r="545" spans="1:5" x14ac:dyDescent="0.25">
      <c r="A545" s="1" t="s">
        <v>86</v>
      </c>
      <c r="B545">
        <v>2017</v>
      </c>
      <c r="C545">
        <v>82</v>
      </c>
      <c r="D545">
        <v>1</v>
      </c>
    </row>
    <row r="546" spans="1:5" x14ac:dyDescent="0.25">
      <c r="A546" s="1" t="s">
        <v>86</v>
      </c>
      <c r="B546">
        <v>2016</v>
      </c>
      <c r="C546">
        <v>56.2</v>
      </c>
      <c r="D546">
        <v>1.4</v>
      </c>
      <c r="E546">
        <v>100</v>
      </c>
    </row>
    <row r="547" spans="1:5" x14ac:dyDescent="0.25">
      <c r="A547" s="1" t="s">
        <v>86</v>
      </c>
      <c r="B547">
        <v>2015</v>
      </c>
      <c r="C547">
        <v>14.3</v>
      </c>
      <c r="D547">
        <v>2.9</v>
      </c>
      <c r="E547">
        <v>100</v>
      </c>
    </row>
    <row r="548" spans="1:5" x14ac:dyDescent="0.25">
      <c r="A548" s="1" t="s">
        <v>86</v>
      </c>
      <c r="B548">
        <v>2014</v>
      </c>
      <c r="C548">
        <v>7.4</v>
      </c>
      <c r="D548">
        <v>3.7</v>
      </c>
      <c r="E548">
        <v>100</v>
      </c>
    </row>
    <row r="549" spans="1:5" x14ac:dyDescent="0.25">
      <c r="A549" s="1" t="s">
        <v>86</v>
      </c>
      <c r="B549">
        <v>2013</v>
      </c>
      <c r="C549">
        <v>10.1</v>
      </c>
      <c r="D549">
        <v>10.1</v>
      </c>
    </row>
    <row r="550" spans="1:5" x14ac:dyDescent="0.25">
      <c r="A550" s="1" t="s">
        <v>86</v>
      </c>
      <c r="B550">
        <v>2012</v>
      </c>
      <c r="C550">
        <v>23</v>
      </c>
      <c r="D550">
        <v>2.1</v>
      </c>
      <c r="E550">
        <v>100</v>
      </c>
    </row>
    <row r="551" spans="1:5" x14ac:dyDescent="0.25">
      <c r="A551" s="1" t="s">
        <v>86</v>
      </c>
      <c r="B551">
        <v>2011</v>
      </c>
      <c r="C551">
        <v>95</v>
      </c>
    </row>
    <row r="552" spans="1:5" x14ac:dyDescent="0.25">
      <c r="A552" s="1" t="s">
        <v>86</v>
      </c>
      <c r="B552">
        <v>2010</v>
      </c>
      <c r="D552">
        <v>4</v>
      </c>
    </row>
    <row r="553" spans="1:5" x14ac:dyDescent="0.25">
      <c r="A553" s="1" t="s">
        <v>86</v>
      </c>
      <c r="B553">
        <v>2009</v>
      </c>
      <c r="D553">
        <v>1.1000000000000001</v>
      </c>
    </row>
    <row r="554" spans="1:5" x14ac:dyDescent="0.25">
      <c r="A554" s="1" t="s">
        <v>86</v>
      </c>
      <c r="B554">
        <v>2007</v>
      </c>
      <c r="D554">
        <v>1.1000000000000001</v>
      </c>
    </row>
    <row r="555" spans="1:5" x14ac:dyDescent="0.25">
      <c r="A555" s="1" t="s">
        <v>87</v>
      </c>
      <c r="B555">
        <v>2019</v>
      </c>
      <c r="C555">
        <v>100</v>
      </c>
      <c r="D555">
        <v>0.1</v>
      </c>
      <c r="E555">
        <v>95.9</v>
      </c>
    </row>
    <row r="556" spans="1:5" x14ac:dyDescent="0.25">
      <c r="A556" s="1" t="s">
        <v>87</v>
      </c>
      <c r="B556">
        <v>2018</v>
      </c>
      <c r="C556">
        <v>99.5</v>
      </c>
      <c r="D556">
        <v>0.1</v>
      </c>
      <c r="E556">
        <v>96</v>
      </c>
    </row>
    <row r="557" spans="1:5" x14ac:dyDescent="0.25">
      <c r="A557" s="1" t="s">
        <v>87</v>
      </c>
      <c r="B557">
        <v>2017</v>
      </c>
      <c r="C557">
        <v>99.3</v>
      </c>
      <c r="D557">
        <v>0</v>
      </c>
      <c r="E557">
        <v>100</v>
      </c>
    </row>
    <row r="558" spans="1:5" x14ac:dyDescent="0.25">
      <c r="A558" s="1" t="s">
        <v>87</v>
      </c>
      <c r="B558">
        <v>2016</v>
      </c>
      <c r="D558">
        <v>0</v>
      </c>
      <c r="E558">
        <v>100</v>
      </c>
    </row>
    <row r="559" spans="1:5" x14ac:dyDescent="0.25">
      <c r="A559" s="1" t="s">
        <v>87</v>
      </c>
      <c r="B559">
        <v>2015</v>
      </c>
      <c r="C559">
        <v>99.8</v>
      </c>
      <c r="D559">
        <v>0</v>
      </c>
      <c r="E559">
        <v>100</v>
      </c>
    </row>
    <row r="560" spans="1:5" x14ac:dyDescent="0.25">
      <c r="A560" s="1" t="s">
        <v>87</v>
      </c>
      <c r="B560">
        <v>2014</v>
      </c>
      <c r="C560">
        <v>98.9</v>
      </c>
      <c r="D560">
        <v>0.1</v>
      </c>
      <c r="E560">
        <v>100</v>
      </c>
    </row>
    <row r="561" spans="1:5" x14ac:dyDescent="0.25">
      <c r="A561" s="1" t="s">
        <v>87</v>
      </c>
      <c r="B561">
        <v>2013</v>
      </c>
      <c r="C561">
        <v>97.7</v>
      </c>
      <c r="D561">
        <v>0.1</v>
      </c>
      <c r="E561">
        <v>100</v>
      </c>
    </row>
    <row r="562" spans="1:5" x14ac:dyDescent="0.25">
      <c r="A562" s="1" t="s">
        <v>87</v>
      </c>
      <c r="B562">
        <v>2012</v>
      </c>
      <c r="C562">
        <v>99.5</v>
      </c>
      <c r="D562">
        <v>0.1</v>
      </c>
      <c r="E562">
        <v>100</v>
      </c>
    </row>
    <row r="563" spans="1:5" x14ac:dyDescent="0.25">
      <c r="A563" s="1" t="s">
        <v>87</v>
      </c>
      <c r="B563">
        <v>2011</v>
      </c>
      <c r="C563">
        <v>98.3</v>
      </c>
      <c r="D563">
        <v>0.1</v>
      </c>
      <c r="E563">
        <v>100</v>
      </c>
    </row>
    <row r="564" spans="1:5" x14ac:dyDescent="0.25">
      <c r="A564" s="1" t="s">
        <v>87</v>
      </c>
      <c r="B564">
        <v>2010</v>
      </c>
      <c r="C564">
        <v>98.7</v>
      </c>
      <c r="D564">
        <v>0.1</v>
      </c>
    </row>
    <row r="565" spans="1:5" x14ac:dyDescent="0.25">
      <c r="A565" s="1" t="s">
        <v>87</v>
      </c>
      <c r="B565">
        <v>2009</v>
      </c>
      <c r="D565">
        <v>0.1</v>
      </c>
    </row>
    <row r="566" spans="1:5" x14ac:dyDescent="0.25">
      <c r="A566" s="1" t="s">
        <v>87</v>
      </c>
      <c r="B566">
        <v>2008</v>
      </c>
      <c r="C566">
        <v>94</v>
      </c>
      <c r="D566">
        <v>0.1</v>
      </c>
    </row>
    <row r="567" spans="1:5" x14ac:dyDescent="0.25">
      <c r="A567" s="1" t="s">
        <v>88</v>
      </c>
      <c r="B567">
        <v>2015</v>
      </c>
      <c r="C567">
        <v>51.4</v>
      </c>
    </row>
    <row r="568" spans="1:5" x14ac:dyDescent="0.25">
      <c r="A568" s="1" t="s">
        <v>88</v>
      </c>
      <c r="B568">
        <v>2014</v>
      </c>
      <c r="C568">
        <v>66</v>
      </c>
      <c r="D568">
        <v>0.1</v>
      </c>
      <c r="E568">
        <v>100</v>
      </c>
    </row>
    <row r="569" spans="1:5" x14ac:dyDescent="0.25">
      <c r="A569" s="1" t="s">
        <v>88</v>
      </c>
      <c r="B569">
        <v>2013</v>
      </c>
      <c r="C569">
        <v>86.1</v>
      </c>
    </row>
    <row r="570" spans="1:5" x14ac:dyDescent="0.25">
      <c r="A570" s="1" t="s">
        <v>88</v>
      </c>
      <c r="B570">
        <v>2012</v>
      </c>
      <c r="C570">
        <v>37.4</v>
      </c>
      <c r="D570">
        <v>0</v>
      </c>
    </row>
    <row r="571" spans="1:5" x14ac:dyDescent="0.25">
      <c r="A571" s="1" t="s">
        <v>88</v>
      </c>
      <c r="B571">
        <v>2011</v>
      </c>
      <c r="C571">
        <v>82.7</v>
      </c>
      <c r="D571">
        <v>0.1</v>
      </c>
    </row>
    <row r="572" spans="1:5" x14ac:dyDescent="0.25">
      <c r="A572" s="1" t="s">
        <v>88</v>
      </c>
      <c r="B572">
        <v>2010</v>
      </c>
      <c r="C572">
        <v>41.7</v>
      </c>
      <c r="D572">
        <v>0</v>
      </c>
    </row>
    <row r="573" spans="1:5" x14ac:dyDescent="0.25">
      <c r="A573" s="1" t="s">
        <v>88</v>
      </c>
      <c r="B573">
        <v>2009</v>
      </c>
      <c r="D573">
        <v>0</v>
      </c>
    </row>
    <row r="574" spans="1:5" x14ac:dyDescent="0.25">
      <c r="A574" s="1" t="s">
        <v>89</v>
      </c>
      <c r="B574">
        <v>2019</v>
      </c>
      <c r="C574">
        <v>19.5</v>
      </c>
      <c r="D574">
        <v>4.4000000000000004</v>
      </c>
      <c r="E574">
        <v>100</v>
      </c>
    </row>
    <row r="575" spans="1:5" x14ac:dyDescent="0.25">
      <c r="A575" s="1" t="s">
        <v>89</v>
      </c>
      <c r="B575">
        <v>2018</v>
      </c>
      <c r="C575">
        <v>22.6</v>
      </c>
      <c r="D575">
        <v>4.9000000000000004</v>
      </c>
    </row>
    <row r="576" spans="1:5" x14ac:dyDescent="0.25">
      <c r="A576" s="1" t="s">
        <v>89</v>
      </c>
      <c r="B576">
        <v>2017</v>
      </c>
      <c r="C576">
        <v>21.4</v>
      </c>
      <c r="D576">
        <v>6.1</v>
      </c>
      <c r="E576">
        <v>100</v>
      </c>
    </row>
    <row r="577" spans="1:5" x14ac:dyDescent="0.25">
      <c r="A577" s="1" t="s">
        <v>89</v>
      </c>
      <c r="B577">
        <v>2016</v>
      </c>
      <c r="C577">
        <v>25.5</v>
      </c>
      <c r="D577">
        <v>4.8</v>
      </c>
      <c r="E577">
        <v>100</v>
      </c>
    </row>
    <row r="578" spans="1:5" x14ac:dyDescent="0.25">
      <c r="A578" s="1" t="s">
        <v>89</v>
      </c>
      <c r="B578">
        <v>2015</v>
      </c>
      <c r="C578">
        <v>31.6</v>
      </c>
      <c r="D578">
        <v>4.5999999999999996</v>
      </c>
    </row>
    <row r="579" spans="1:5" x14ac:dyDescent="0.25">
      <c r="A579" s="1" t="s">
        <v>89</v>
      </c>
      <c r="B579">
        <v>2014</v>
      </c>
      <c r="C579">
        <v>26.7</v>
      </c>
      <c r="D579">
        <v>9.5</v>
      </c>
    </row>
    <row r="580" spans="1:5" x14ac:dyDescent="0.25">
      <c r="A580" s="1" t="s">
        <v>89</v>
      </c>
      <c r="B580">
        <v>2010</v>
      </c>
      <c r="D580">
        <v>2.4</v>
      </c>
    </row>
    <row r="581" spans="1:5" x14ac:dyDescent="0.25">
      <c r="A581" s="1" t="s">
        <v>89</v>
      </c>
      <c r="B581">
        <v>2009</v>
      </c>
      <c r="D581">
        <v>4</v>
      </c>
    </row>
    <row r="582" spans="1:5" x14ac:dyDescent="0.25">
      <c r="A582" s="1" t="s">
        <v>89</v>
      </c>
      <c r="B582">
        <v>2008</v>
      </c>
      <c r="C582">
        <v>4.8</v>
      </c>
      <c r="D582">
        <v>4</v>
      </c>
    </row>
    <row r="583" spans="1:5" x14ac:dyDescent="0.25">
      <c r="A583" s="1" t="s">
        <v>90</v>
      </c>
      <c r="B583">
        <v>2016</v>
      </c>
      <c r="C583">
        <v>100</v>
      </c>
      <c r="D583">
        <v>0.1</v>
      </c>
      <c r="E583">
        <v>100</v>
      </c>
    </row>
    <row r="584" spans="1:5" x14ac:dyDescent="0.25">
      <c r="A584" s="1" t="s">
        <v>90</v>
      </c>
      <c r="B584">
        <v>2015</v>
      </c>
      <c r="C584">
        <v>100</v>
      </c>
      <c r="D584">
        <v>0.1</v>
      </c>
      <c r="E584">
        <v>100</v>
      </c>
    </row>
    <row r="585" spans="1:5" x14ac:dyDescent="0.25">
      <c r="A585" s="1" t="s">
        <v>90</v>
      </c>
      <c r="B585">
        <v>2013</v>
      </c>
      <c r="C585">
        <v>100</v>
      </c>
      <c r="D585">
        <v>0</v>
      </c>
      <c r="E585">
        <v>100</v>
      </c>
    </row>
    <row r="586" spans="1:5" x14ac:dyDescent="0.25">
      <c r="A586" s="1" t="s">
        <v>90</v>
      </c>
      <c r="B586">
        <v>2011</v>
      </c>
      <c r="C586">
        <v>100</v>
      </c>
      <c r="D586">
        <v>0.5</v>
      </c>
      <c r="E586">
        <v>100</v>
      </c>
    </row>
    <row r="587" spans="1:5" x14ac:dyDescent="0.25">
      <c r="A587" s="1" t="s">
        <v>90</v>
      </c>
      <c r="B587">
        <v>2010</v>
      </c>
      <c r="D587">
        <v>0.2</v>
      </c>
    </row>
    <row r="588" spans="1:5" x14ac:dyDescent="0.25">
      <c r="A588" s="1" t="s">
        <v>91</v>
      </c>
      <c r="B588">
        <v>2016</v>
      </c>
      <c r="C588">
        <v>96.6</v>
      </c>
      <c r="D588">
        <v>0.1</v>
      </c>
      <c r="E588">
        <v>100</v>
      </c>
    </row>
    <row r="589" spans="1:5" x14ac:dyDescent="0.25">
      <c r="A589" s="1" t="s">
        <v>91</v>
      </c>
      <c r="B589">
        <v>2015</v>
      </c>
      <c r="C589">
        <v>100</v>
      </c>
      <c r="D589">
        <v>0.7</v>
      </c>
      <c r="E589">
        <v>8.3000000000000007</v>
      </c>
    </row>
    <row r="590" spans="1:5" x14ac:dyDescent="0.25">
      <c r="A590" s="1" t="s">
        <v>91</v>
      </c>
      <c r="B590">
        <v>2014</v>
      </c>
      <c r="C590">
        <v>100</v>
      </c>
      <c r="D590">
        <v>5.0999999999999996</v>
      </c>
      <c r="E590">
        <v>100</v>
      </c>
    </row>
    <row r="591" spans="1:5" x14ac:dyDescent="0.25">
      <c r="A591" s="1" t="s">
        <v>91</v>
      </c>
      <c r="B591">
        <v>2012</v>
      </c>
      <c r="C591">
        <v>100</v>
      </c>
      <c r="D591">
        <v>4.7</v>
      </c>
      <c r="E591">
        <v>100</v>
      </c>
    </row>
    <row r="592" spans="1:5" x14ac:dyDescent="0.25">
      <c r="A592" s="1" t="s">
        <v>92</v>
      </c>
      <c r="B592">
        <v>2018</v>
      </c>
      <c r="C592">
        <v>3.3</v>
      </c>
      <c r="D592">
        <v>3.3</v>
      </c>
      <c r="E592">
        <v>100</v>
      </c>
    </row>
    <row r="593" spans="1:5" x14ac:dyDescent="0.25">
      <c r="A593" s="1" t="s">
        <v>92</v>
      </c>
      <c r="B593">
        <v>2013</v>
      </c>
      <c r="C593">
        <v>50.9</v>
      </c>
      <c r="D593">
        <v>3.8</v>
      </c>
      <c r="E593">
        <v>87.5</v>
      </c>
    </row>
    <row r="594" spans="1:5" x14ac:dyDescent="0.25">
      <c r="A594" s="1" t="s">
        <v>92</v>
      </c>
      <c r="B594">
        <v>2012</v>
      </c>
      <c r="C594">
        <v>4.9000000000000004</v>
      </c>
    </row>
    <row r="595" spans="1:5" x14ac:dyDescent="0.25">
      <c r="A595" s="1" t="s">
        <v>93</v>
      </c>
      <c r="B595">
        <v>2019</v>
      </c>
      <c r="C595">
        <v>8</v>
      </c>
      <c r="D595">
        <v>3.9</v>
      </c>
      <c r="E595">
        <v>100</v>
      </c>
    </row>
    <row r="596" spans="1:5" x14ac:dyDescent="0.25">
      <c r="A596" s="1" t="s">
        <v>93</v>
      </c>
      <c r="B596">
        <v>2018</v>
      </c>
      <c r="C596">
        <v>94.8</v>
      </c>
      <c r="D596">
        <v>2.7</v>
      </c>
      <c r="E596">
        <v>100</v>
      </c>
    </row>
    <row r="597" spans="1:5" x14ac:dyDescent="0.25">
      <c r="A597" s="1" t="s">
        <v>93</v>
      </c>
      <c r="B597">
        <v>2017</v>
      </c>
      <c r="C597">
        <v>100</v>
      </c>
      <c r="D597">
        <v>2.1</v>
      </c>
      <c r="E597">
        <v>100</v>
      </c>
    </row>
    <row r="598" spans="1:5" x14ac:dyDescent="0.25">
      <c r="A598" s="1" t="s">
        <v>93</v>
      </c>
      <c r="B598">
        <v>2016</v>
      </c>
      <c r="C598">
        <v>100</v>
      </c>
      <c r="D598">
        <v>1.4</v>
      </c>
      <c r="E598">
        <v>100</v>
      </c>
    </row>
    <row r="599" spans="1:5" x14ac:dyDescent="0.25">
      <c r="A599" s="1" t="s">
        <v>93</v>
      </c>
      <c r="B599">
        <v>2015</v>
      </c>
      <c r="C599">
        <v>0</v>
      </c>
      <c r="D599">
        <v>1.1000000000000001</v>
      </c>
      <c r="E599">
        <v>100</v>
      </c>
    </row>
    <row r="600" spans="1:5" x14ac:dyDescent="0.25">
      <c r="A600" s="1" t="s">
        <v>93</v>
      </c>
      <c r="B600">
        <v>2014</v>
      </c>
      <c r="C600">
        <v>100</v>
      </c>
      <c r="D600">
        <v>0.8</v>
      </c>
      <c r="E600">
        <v>100</v>
      </c>
    </row>
    <row r="601" spans="1:5" x14ac:dyDescent="0.25">
      <c r="A601" s="1" t="s">
        <v>93</v>
      </c>
      <c r="B601">
        <v>2013</v>
      </c>
      <c r="C601">
        <v>100</v>
      </c>
      <c r="D601">
        <v>0.5</v>
      </c>
      <c r="E601">
        <v>100</v>
      </c>
    </row>
    <row r="602" spans="1:5" x14ac:dyDescent="0.25">
      <c r="A602" s="1" t="s">
        <v>93</v>
      </c>
      <c r="B602">
        <v>2012</v>
      </c>
      <c r="C602">
        <v>100</v>
      </c>
      <c r="D602">
        <v>0.6</v>
      </c>
      <c r="E602">
        <v>100</v>
      </c>
    </row>
    <row r="603" spans="1:5" x14ac:dyDescent="0.25">
      <c r="A603" s="1" t="s">
        <v>93</v>
      </c>
      <c r="B603">
        <v>2011</v>
      </c>
      <c r="C603">
        <v>100</v>
      </c>
      <c r="D603">
        <v>0.4</v>
      </c>
      <c r="E603">
        <v>100</v>
      </c>
    </row>
    <row r="604" spans="1:5" x14ac:dyDescent="0.25">
      <c r="A604" s="1" t="s">
        <v>93</v>
      </c>
      <c r="B604">
        <v>2010</v>
      </c>
      <c r="C604">
        <v>100</v>
      </c>
      <c r="D604">
        <v>0.1</v>
      </c>
    </row>
    <row r="605" spans="1:5" x14ac:dyDescent="0.25">
      <c r="A605" s="1" t="s">
        <v>93</v>
      </c>
      <c r="B605">
        <v>2009</v>
      </c>
      <c r="D605">
        <v>0.2</v>
      </c>
    </row>
    <row r="606" spans="1:5" x14ac:dyDescent="0.25">
      <c r="A606" s="1" t="s">
        <v>94</v>
      </c>
      <c r="B606">
        <v>2018</v>
      </c>
      <c r="C606">
        <v>52.9</v>
      </c>
    </row>
    <row r="607" spans="1:5" x14ac:dyDescent="0.25">
      <c r="A607" s="1" t="s">
        <v>94</v>
      </c>
      <c r="B607">
        <v>2017</v>
      </c>
      <c r="C607">
        <v>51.2</v>
      </c>
      <c r="D607">
        <v>0.2</v>
      </c>
    </row>
    <row r="608" spans="1:5" x14ac:dyDescent="0.25">
      <c r="A608" s="1" t="s">
        <v>94</v>
      </c>
      <c r="B608">
        <v>2016</v>
      </c>
      <c r="C608">
        <v>60</v>
      </c>
    </row>
    <row r="609" spans="1:5" x14ac:dyDescent="0.25">
      <c r="A609" s="1" t="s">
        <v>94</v>
      </c>
      <c r="B609">
        <v>2015</v>
      </c>
      <c r="D609">
        <v>0.2</v>
      </c>
    </row>
    <row r="610" spans="1:5" x14ac:dyDescent="0.25">
      <c r="A610" s="1" t="s">
        <v>94</v>
      </c>
      <c r="B610">
        <v>2014</v>
      </c>
      <c r="C610">
        <v>57.3</v>
      </c>
      <c r="D610">
        <v>0.4</v>
      </c>
    </row>
    <row r="611" spans="1:5" x14ac:dyDescent="0.25">
      <c r="A611" s="1" t="s">
        <v>94</v>
      </c>
      <c r="B611">
        <v>2013</v>
      </c>
      <c r="C611">
        <v>57.5</v>
      </c>
    </row>
    <row r="612" spans="1:5" x14ac:dyDescent="0.25">
      <c r="A612" s="1" t="s">
        <v>94</v>
      </c>
      <c r="B612">
        <v>2012</v>
      </c>
      <c r="D612">
        <v>0.2</v>
      </c>
    </row>
    <row r="613" spans="1:5" x14ac:dyDescent="0.25">
      <c r="A613" s="1" t="s">
        <v>94</v>
      </c>
      <c r="B613">
        <v>2011</v>
      </c>
      <c r="C613">
        <v>82</v>
      </c>
      <c r="D613">
        <v>0.1</v>
      </c>
    </row>
    <row r="614" spans="1:5" x14ac:dyDescent="0.25">
      <c r="A614" s="1" t="s">
        <v>94</v>
      </c>
      <c r="B614">
        <v>2009</v>
      </c>
      <c r="D614">
        <v>0.3</v>
      </c>
    </row>
    <row r="615" spans="1:5" x14ac:dyDescent="0.25">
      <c r="A615" s="1" t="s">
        <v>94</v>
      </c>
      <c r="B615">
        <v>2008</v>
      </c>
      <c r="C615">
        <v>45.8</v>
      </c>
    </row>
    <row r="616" spans="1:5" x14ac:dyDescent="0.25">
      <c r="A616" s="1" t="s">
        <v>95</v>
      </c>
      <c r="B616">
        <v>2017</v>
      </c>
      <c r="C616">
        <v>94.5</v>
      </c>
      <c r="D616">
        <v>0.5</v>
      </c>
      <c r="E616">
        <v>70</v>
      </c>
    </row>
    <row r="617" spans="1:5" x14ac:dyDescent="0.25">
      <c r="A617" s="1" t="s">
        <v>95</v>
      </c>
      <c r="B617">
        <v>2016</v>
      </c>
      <c r="C617">
        <v>100</v>
      </c>
      <c r="D617">
        <v>1.5</v>
      </c>
      <c r="E617">
        <v>82.1</v>
      </c>
    </row>
    <row r="618" spans="1:5" x14ac:dyDescent="0.25">
      <c r="A618" s="1" t="s">
        <v>95</v>
      </c>
      <c r="B618">
        <v>2015</v>
      </c>
      <c r="C618">
        <v>75.599999999999994</v>
      </c>
      <c r="D618">
        <v>5.5</v>
      </c>
      <c r="E618">
        <v>84.4</v>
      </c>
    </row>
    <row r="619" spans="1:5" x14ac:dyDescent="0.25">
      <c r="A619" s="1" t="s">
        <v>95</v>
      </c>
      <c r="B619">
        <v>2014</v>
      </c>
      <c r="C619">
        <v>97.2</v>
      </c>
      <c r="D619">
        <v>2.8</v>
      </c>
      <c r="E619">
        <v>63.5</v>
      </c>
    </row>
    <row r="620" spans="1:5" x14ac:dyDescent="0.25">
      <c r="A620" s="1" t="s">
        <v>95</v>
      </c>
      <c r="B620">
        <v>2013</v>
      </c>
      <c r="C620">
        <v>73.599999999999994</v>
      </c>
      <c r="D620">
        <v>3.9</v>
      </c>
      <c r="E620">
        <v>83.6</v>
      </c>
    </row>
    <row r="621" spans="1:5" x14ac:dyDescent="0.25">
      <c r="A621" s="1" t="s">
        <v>95</v>
      </c>
      <c r="B621">
        <v>2012</v>
      </c>
      <c r="E621">
        <v>100</v>
      </c>
    </row>
    <row r="622" spans="1:5" x14ac:dyDescent="0.25">
      <c r="A622" s="1" t="s">
        <v>96</v>
      </c>
      <c r="B622">
        <v>2014</v>
      </c>
      <c r="C622">
        <v>100</v>
      </c>
    </row>
    <row r="623" spans="1:5" x14ac:dyDescent="0.25">
      <c r="A623" s="1" t="s">
        <v>97</v>
      </c>
      <c r="B623">
        <v>2019</v>
      </c>
      <c r="C623">
        <v>98.8</v>
      </c>
      <c r="D623">
        <v>2</v>
      </c>
      <c r="E623">
        <v>100</v>
      </c>
    </row>
    <row r="624" spans="1:5" x14ac:dyDescent="0.25">
      <c r="A624" s="1" t="s">
        <v>97</v>
      </c>
      <c r="B624">
        <v>2018</v>
      </c>
      <c r="C624">
        <v>97.7</v>
      </c>
      <c r="D624">
        <v>2</v>
      </c>
    </row>
    <row r="625" spans="1:5" x14ac:dyDescent="0.25">
      <c r="A625" s="1" t="s">
        <v>97</v>
      </c>
      <c r="B625">
        <v>2017</v>
      </c>
      <c r="C625">
        <v>97.4</v>
      </c>
      <c r="D625">
        <v>2.4</v>
      </c>
    </row>
    <row r="626" spans="1:5" x14ac:dyDescent="0.25">
      <c r="A626" s="1" t="s">
        <v>97</v>
      </c>
      <c r="B626">
        <v>2016</v>
      </c>
      <c r="C626">
        <v>97.1</v>
      </c>
      <c r="D626">
        <v>2.4</v>
      </c>
    </row>
    <row r="627" spans="1:5" x14ac:dyDescent="0.25">
      <c r="A627" s="1" t="s">
        <v>97</v>
      </c>
      <c r="B627">
        <v>2015</v>
      </c>
      <c r="C627">
        <v>97.2</v>
      </c>
      <c r="D627">
        <v>3</v>
      </c>
    </row>
    <row r="628" spans="1:5" x14ac:dyDescent="0.25">
      <c r="A628" s="1" t="s">
        <v>97</v>
      </c>
      <c r="B628">
        <v>2014</v>
      </c>
      <c r="C628">
        <v>97.2</v>
      </c>
      <c r="D628">
        <v>2.6</v>
      </c>
    </row>
    <row r="629" spans="1:5" x14ac:dyDescent="0.25">
      <c r="A629" s="1" t="s">
        <v>97</v>
      </c>
      <c r="B629">
        <v>2013</v>
      </c>
      <c r="C629">
        <v>95.7</v>
      </c>
      <c r="D629">
        <v>2</v>
      </c>
    </row>
    <row r="630" spans="1:5" x14ac:dyDescent="0.25">
      <c r="A630" s="1" t="s">
        <v>97</v>
      </c>
      <c r="B630">
        <v>2012</v>
      </c>
      <c r="C630">
        <v>97.1</v>
      </c>
      <c r="D630">
        <v>2.1</v>
      </c>
      <c r="E630">
        <v>89.3</v>
      </c>
    </row>
    <row r="631" spans="1:5" x14ac:dyDescent="0.25">
      <c r="A631" s="1" t="s">
        <v>97</v>
      </c>
      <c r="B631">
        <v>2011</v>
      </c>
      <c r="C631">
        <v>97</v>
      </c>
      <c r="D631">
        <v>2.5</v>
      </c>
      <c r="E631">
        <v>99.4</v>
      </c>
    </row>
    <row r="632" spans="1:5" x14ac:dyDescent="0.25">
      <c r="A632" s="1" t="s">
        <v>97</v>
      </c>
      <c r="B632">
        <v>2010</v>
      </c>
      <c r="C632">
        <v>82.9</v>
      </c>
      <c r="D632">
        <v>2.2000000000000002</v>
      </c>
    </row>
    <row r="633" spans="1:5" x14ac:dyDescent="0.25">
      <c r="A633" s="1" t="s">
        <v>97</v>
      </c>
      <c r="B633">
        <v>2009</v>
      </c>
      <c r="D633">
        <v>2</v>
      </c>
    </row>
    <row r="634" spans="1:5" x14ac:dyDescent="0.25">
      <c r="A634" s="1" t="s">
        <v>97</v>
      </c>
      <c r="B634">
        <v>2008</v>
      </c>
      <c r="C634">
        <v>80.2</v>
      </c>
      <c r="D634">
        <v>1.9</v>
      </c>
    </row>
    <row r="635" spans="1:5" x14ac:dyDescent="0.25">
      <c r="A635" s="1" t="s">
        <v>98</v>
      </c>
      <c r="B635">
        <v>2019</v>
      </c>
      <c r="C635">
        <v>38.4</v>
      </c>
      <c r="D635">
        <v>0.3</v>
      </c>
      <c r="E635">
        <v>86.7</v>
      </c>
    </row>
    <row r="636" spans="1:5" x14ac:dyDescent="0.25">
      <c r="A636" s="1" t="s">
        <v>98</v>
      </c>
      <c r="B636">
        <v>2018</v>
      </c>
      <c r="C636">
        <v>40.299999999999997</v>
      </c>
      <c r="D636">
        <v>0.9</v>
      </c>
      <c r="E636">
        <v>41.7</v>
      </c>
    </row>
    <row r="637" spans="1:5" x14ac:dyDescent="0.25">
      <c r="A637" s="1" t="s">
        <v>98</v>
      </c>
      <c r="B637">
        <v>2017</v>
      </c>
      <c r="C637">
        <v>43</v>
      </c>
      <c r="D637">
        <v>1.3</v>
      </c>
      <c r="E637">
        <v>52.6</v>
      </c>
    </row>
    <row r="638" spans="1:5" x14ac:dyDescent="0.25">
      <c r="A638" s="1" t="s">
        <v>98</v>
      </c>
      <c r="B638">
        <v>2012</v>
      </c>
      <c r="D638">
        <v>0.9</v>
      </c>
    </row>
    <row r="639" spans="1:5" x14ac:dyDescent="0.25">
      <c r="A639" s="1" t="s">
        <v>98</v>
      </c>
      <c r="B639">
        <v>2010</v>
      </c>
      <c r="D639">
        <v>0.6</v>
      </c>
    </row>
    <row r="640" spans="1:5" x14ac:dyDescent="0.25">
      <c r="A640" s="1" t="s">
        <v>98</v>
      </c>
      <c r="B640">
        <v>2008</v>
      </c>
      <c r="D640">
        <v>1.1000000000000001</v>
      </c>
    </row>
    <row r="641" spans="1:5" x14ac:dyDescent="0.25">
      <c r="A641" s="1" t="s">
        <v>99</v>
      </c>
      <c r="B641">
        <v>2019</v>
      </c>
      <c r="C641">
        <v>82.7</v>
      </c>
      <c r="D641">
        <v>2.9</v>
      </c>
    </row>
    <row r="642" spans="1:5" x14ac:dyDescent="0.25">
      <c r="A642" s="1" t="s">
        <v>99</v>
      </c>
      <c r="B642">
        <v>2018</v>
      </c>
      <c r="C642">
        <v>77.900000000000006</v>
      </c>
      <c r="D642">
        <v>3.7</v>
      </c>
      <c r="E642">
        <v>75</v>
      </c>
    </row>
    <row r="643" spans="1:5" x14ac:dyDescent="0.25">
      <c r="A643" s="1" t="s">
        <v>99</v>
      </c>
      <c r="B643">
        <v>2017</v>
      </c>
      <c r="C643">
        <v>71.900000000000006</v>
      </c>
      <c r="D643">
        <v>4.5999999999999996</v>
      </c>
    </row>
    <row r="644" spans="1:5" x14ac:dyDescent="0.25">
      <c r="A644" s="1" t="s">
        <v>99</v>
      </c>
      <c r="B644">
        <v>2016</v>
      </c>
      <c r="D644">
        <v>3.8</v>
      </c>
    </row>
    <row r="645" spans="1:5" x14ac:dyDescent="0.25">
      <c r="A645" s="1" t="s">
        <v>99</v>
      </c>
      <c r="B645">
        <v>2015</v>
      </c>
      <c r="C645">
        <v>58.9</v>
      </c>
      <c r="D645">
        <v>3.9</v>
      </c>
      <c r="E645">
        <v>96.9</v>
      </c>
    </row>
    <row r="646" spans="1:5" x14ac:dyDescent="0.25">
      <c r="A646" s="1" t="s">
        <v>99</v>
      </c>
      <c r="B646">
        <v>2014</v>
      </c>
      <c r="C646">
        <v>46.3</v>
      </c>
      <c r="D646">
        <v>4.0999999999999996</v>
      </c>
      <c r="E646">
        <v>72.400000000000006</v>
      </c>
    </row>
    <row r="647" spans="1:5" x14ac:dyDescent="0.25">
      <c r="A647" s="1" t="s">
        <v>99</v>
      </c>
      <c r="B647">
        <v>2013</v>
      </c>
      <c r="C647">
        <v>11.1</v>
      </c>
      <c r="D647">
        <v>5.8</v>
      </c>
    </row>
    <row r="648" spans="1:5" x14ac:dyDescent="0.25">
      <c r="A648" s="1" t="s">
        <v>99</v>
      </c>
      <c r="B648">
        <v>2012</v>
      </c>
      <c r="C648">
        <v>36.799999999999997</v>
      </c>
      <c r="D648">
        <v>6.4</v>
      </c>
      <c r="E648">
        <v>87.2</v>
      </c>
    </row>
    <row r="649" spans="1:5" x14ac:dyDescent="0.25">
      <c r="A649" s="1" t="s">
        <v>99</v>
      </c>
      <c r="B649">
        <v>2011</v>
      </c>
      <c r="C649">
        <v>71.680000000000007</v>
      </c>
      <c r="D649">
        <v>5.48</v>
      </c>
    </row>
    <row r="650" spans="1:5" x14ac:dyDescent="0.25">
      <c r="A650" s="1" t="s">
        <v>99</v>
      </c>
      <c r="B650">
        <v>2010</v>
      </c>
      <c r="C650">
        <v>66.7</v>
      </c>
      <c r="D650">
        <v>5.7</v>
      </c>
    </row>
    <row r="651" spans="1:5" x14ac:dyDescent="0.25">
      <c r="A651" s="1" t="s">
        <v>99</v>
      </c>
      <c r="B651">
        <v>2009</v>
      </c>
      <c r="D651">
        <v>6.9</v>
      </c>
    </row>
    <row r="652" spans="1:5" x14ac:dyDescent="0.25">
      <c r="A652" s="1" t="s">
        <v>99</v>
      </c>
      <c r="B652">
        <v>2008</v>
      </c>
      <c r="C652">
        <v>63.6</v>
      </c>
      <c r="D652">
        <v>7.9</v>
      </c>
    </row>
    <row r="653" spans="1:5" x14ac:dyDescent="0.25">
      <c r="A653" s="1" t="s">
        <v>100</v>
      </c>
      <c r="B653">
        <v>2019</v>
      </c>
      <c r="C653">
        <v>52.9</v>
      </c>
      <c r="D653">
        <v>0.5</v>
      </c>
      <c r="E653">
        <v>84.3</v>
      </c>
    </row>
    <row r="654" spans="1:5" x14ac:dyDescent="0.25">
      <c r="A654" s="1" t="s">
        <v>100</v>
      </c>
      <c r="B654">
        <v>2018</v>
      </c>
      <c r="C654">
        <v>54</v>
      </c>
      <c r="D654">
        <v>0.3</v>
      </c>
      <c r="E654">
        <v>68.2</v>
      </c>
    </row>
    <row r="655" spans="1:5" x14ac:dyDescent="0.25">
      <c r="A655" s="1" t="s">
        <v>100</v>
      </c>
      <c r="B655">
        <v>2017</v>
      </c>
      <c r="C655">
        <v>31.2</v>
      </c>
      <c r="D655">
        <v>0.2</v>
      </c>
      <c r="E655">
        <v>71.400000000000006</v>
      </c>
    </row>
    <row r="656" spans="1:5" x14ac:dyDescent="0.25">
      <c r="A656" s="1" t="s">
        <v>100</v>
      </c>
      <c r="B656">
        <v>2016</v>
      </c>
      <c r="C656">
        <v>7.2</v>
      </c>
      <c r="D656">
        <v>0.8</v>
      </c>
    </row>
    <row r="657" spans="1:5" x14ac:dyDescent="0.25">
      <c r="A657" s="1" t="s">
        <v>100</v>
      </c>
      <c r="B657">
        <v>2015</v>
      </c>
      <c r="C657">
        <v>8.1</v>
      </c>
      <c r="D657">
        <v>0.9</v>
      </c>
    </row>
    <row r="658" spans="1:5" x14ac:dyDescent="0.25">
      <c r="A658" s="1" t="s">
        <v>100</v>
      </c>
      <c r="B658">
        <v>2014</v>
      </c>
      <c r="C658">
        <v>10</v>
      </c>
      <c r="D658">
        <v>0.7</v>
      </c>
    </row>
    <row r="659" spans="1:5" x14ac:dyDescent="0.25">
      <c r="A659" s="1" t="s">
        <v>100</v>
      </c>
      <c r="B659">
        <v>2013</v>
      </c>
      <c r="C659">
        <v>12.4</v>
      </c>
      <c r="D659">
        <v>0.6</v>
      </c>
    </row>
    <row r="660" spans="1:5" x14ac:dyDescent="0.25">
      <c r="A660" s="1" t="s">
        <v>100</v>
      </c>
      <c r="B660">
        <v>2012</v>
      </c>
      <c r="C660">
        <v>11.8</v>
      </c>
      <c r="D660">
        <v>0.6</v>
      </c>
      <c r="E660">
        <v>85.8</v>
      </c>
    </row>
    <row r="661" spans="1:5" x14ac:dyDescent="0.25">
      <c r="A661" s="1" t="s">
        <v>100</v>
      </c>
      <c r="B661">
        <v>2011</v>
      </c>
      <c r="C661">
        <v>9.6999999999999993</v>
      </c>
      <c r="D661">
        <v>0.5</v>
      </c>
    </row>
    <row r="662" spans="1:5" x14ac:dyDescent="0.25">
      <c r="A662" s="1" t="s">
        <v>100</v>
      </c>
      <c r="B662">
        <v>2010</v>
      </c>
      <c r="C662">
        <v>8.1</v>
      </c>
      <c r="D662">
        <v>0.7</v>
      </c>
    </row>
    <row r="663" spans="1:5" x14ac:dyDescent="0.25">
      <c r="A663" s="1" t="s">
        <v>100</v>
      </c>
      <c r="B663">
        <v>2009</v>
      </c>
      <c r="D663">
        <v>0.7</v>
      </c>
    </row>
    <row r="664" spans="1:5" x14ac:dyDescent="0.25">
      <c r="A664" s="1" t="s">
        <v>100</v>
      </c>
      <c r="B664">
        <v>2008</v>
      </c>
      <c r="C664">
        <v>10.199999999999999</v>
      </c>
      <c r="D664">
        <v>2</v>
      </c>
    </row>
    <row r="665" spans="1:5" x14ac:dyDescent="0.25">
      <c r="A665" s="1" t="s">
        <v>101</v>
      </c>
      <c r="B665">
        <v>2017</v>
      </c>
      <c r="C665">
        <v>97.9</v>
      </c>
      <c r="D665">
        <v>2.1</v>
      </c>
    </row>
    <row r="666" spans="1:5" x14ac:dyDescent="0.25">
      <c r="A666" s="1" t="s">
        <v>101</v>
      </c>
      <c r="B666">
        <v>2014</v>
      </c>
      <c r="C666">
        <v>78.2</v>
      </c>
      <c r="D666">
        <v>1.9</v>
      </c>
    </row>
    <row r="667" spans="1:5" x14ac:dyDescent="0.25">
      <c r="A667" s="1" t="s">
        <v>101</v>
      </c>
      <c r="B667">
        <v>2012</v>
      </c>
      <c r="D667">
        <v>1.9</v>
      </c>
    </row>
    <row r="668" spans="1:5" x14ac:dyDescent="0.25">
      <c r="A668" s="1" t="s">
        <v>101</v>
      </c>
      <c r="B668">
        <v>2010</v>
      </c>
      <c r="C668">
        <v>93.8</v>
      </c>
      <c r="D668">
        <v>1.9</v>
      </c>
    </row>
    <row r="669" spans="1:5" x14ac:dyDescent="0.25">
      <c r="A669" s="1" t="s">
        <v>101</v>
      </c>
      <c r="B669">
        <v>2009</v>
      </c>
      <c r="D669">
        <v>2.2999999999999998</v>
      </c>
    </row>
    <row r="670" spans="1:5" x14ac:dyDescent="0.25">
      <c r="A670" s="1" t="s">
        <v>101</v>
      </c>
      <c r="B670">
        <v>2008</v>
      </c>
      <c r="C670">
        <v>98.9</v>
      </c>
      <c r="D670">
        <v>3.4</v>
      </c>
    </row>
    <row r="671" spans="1:5" x14ac:dyDescent="0.25">
      <c r="A671" s="1" t="s">
        <v>102</v>
      </c>
      <c r="B671">
        <v>2016</v>
      </c>
      <c r="C671">
        <v>61.8</v>
      </c>
      <c r="E671">
        <v>61.8</v>
      </c>
    </row>
    <row r="672" spans="1:5" x14ac:dyDescent="0.25">
      <c r="A672" s="1" t="s">
        <v>102</v>
      </c>
      <c r="B672">
        <v>2015</v>
      </c>
      <c r="C672">
        <v>100</v>
      </c>
      <c r="D672">
        <v>4.5999999999999996</v>
      </c>
    </row>
    <row r="673" spans="1:5" x14ac:dyDescent="0.25">
      <c r="A673" s="1" t="s">
        <v>102</v>
      </c>
      <c r="B673">
        <v>2014</v>
      </c>
      <c r="C673">
        <v>100</v>
      </c>
      <c r="D673">
        <v>4.5999999999999996</v>
      </c>
    </row>
    <row r="674" spans="1:5" x14ac:dyDescent="0.25">
      <c r="A674" s="1" t="s">
        <v>102</v>
      </c>
      <c r="B674">
        <v>2013</v>
      </c>
      <c r="C674">
        <v>0</v>
      </c>
      <c r="D674">
        <v>2.9</v>
      </c>
    </row>
    <row r="675" spans="1:5" x14ac:dyDescent="0.25">
      <c r="A675" s="1" t="s">
        <v>103</v>
      </c>
      <c r="B675">
        <v>2018</v>
      </c>
      <c r="C675">
        <v>0</v>
      </c>
      <c r="E675">
        <v>100</v>
      </c>
    </row>
    <row r="676" spans="1:5" x14ac:dyDescent="0.25">
      <c r="A676" s="1" t="s">
        <v>103</v>
      </c>
      <c r="B676">
        <v>2017</v>
      </c>
      <c r="C676">
        <v>0</v>
      </c>
      <c r="E676">
        <v>16.7</v>
      </c>
    </row>
    <row r="677" spans="1:5" x14ac:dyDescent="0.25">
      <c r="A677" s="1" t="s">
        <v>103</v>
      </c>
      <c r="B677">
        <v>2016</v>
      </c>
      <c r="C677">
        <v>0.3</v>
      </c>
      <c r="E677">
        <v>66.7</v>
      </c>
    </row>
    <row r="678" spans="1:5" x14ac:dyDescent="0.25">
      <c r="A678" s="1" t="s">
        <v>104</v>
      </c>
      <c r="B678">
        <v>2008</v>
      </c>
      <c r="D678">
        <v>0.1</v>
      </c>
    </row>
    <row r="679" spans="1:5" x14ac:dyDescent="0.25">
      <c r="A679" s="1" t="s">
        <v>104</v>
      </c>
      <c r="B679">
        <v>2007</v>
      </c>
      <c r="C679">
        <v>100</v>
      </c>
    </row>
    <row r="680" spans="1:5" x14ac:dyDescent="0.25">
      <c r="A680" s="1" t="s">
        <v>105</v>
      </c>
      <c r="B680">
        <v>2019</v>
      </c>
      <c r="C680">
        <v>88.2</v>
      </c>
      <c r="D680">
        <v>0.1</v>
      </c>
      <c r="E680">
        <v>93.2</v>
      </c>
    </row>
    <row r="681" spans="1:5" x14ac:dyDescent="0.25">
      <c r="A681" s="1" t="s">
        <v>105</v>
      </c>
      <c r="B681">
        <v>2018</v>
      </c>
      <c r="C681">
        <v>74.2</v>
      </c>
      <c r="D681">
        <v>0.1</v>
      </c>
      <c r="E681">
        <v>100</v>
      </c>
    </row>
    <row r="682" spans="1:5" x14ac:dyDescent="0.25">
      <c r="A682" s="1" t="s">
        <v>105</v>
      </c>
      <c r="B682">
        <v>2017</v>
      </c>
      <c r="C682">
        <v>76.2</v>
      </c>
      <c r="D682">
        <v>0.1</v>
      </c>
      <c r="E682">
        <v>98.3</v>
      </c>
    </row>
    <row r="683" spans="1:5" x14ac:dyDescent="0.25">
      <c r="A683" s="1" t="s">
        <v>105</v>
      </c>
      <c r="B683">
        <v>2016</v>
      </c>
      <c r="C683">
        <v>69.5</v>
      </c>
      <c r="D683">
        <v>0.1</v>
      </c>
      <c r="E683">
        <v>100</v>
      </c>
    </row>
    <row r="684" spans="1:5" x14ac:dyDescent="0.25">
      <c r="A684" s="1" t="s">
        <v>105</v>
      </c>
      <c r="B684">
        <v>2015</v>
      </c>
      <c r="C684">
        <v>67.7</v>
      </c>
      <c r="D684">
        <v>0.1</v>
      </c>
      <c r="E684">
        <v>100</v>
      </c>
    </row>
    <row r="685" spans="1:5" x14ac:dyDescent="0.25">
      <c r="A685" s="1" t="s">
        <v>105</v>
      </c>
      <c r="B685">
        <v>2014</v>
      </c>
      <c r="C685">
        <v>87.9</v>
      </c>
      <c r="D685">
        <v>0.1</v>
      </c>
      <c r="E685">
        <v>100</v>
      </c>
    </row>
    <row r="686" spans="1:5" x14ac:dyDescent="0.25">
      <c r="A686" s="1" t="s">
        <v>105</v>
      </c>
      <c r="B686">
        <v>2013</v>
      </c>
      <c r="C686">
        <v>97.9</v>
      </c>
      <c r="D686">
        <v>0.1</v>
      </c>
      <c r="E686">
        <v>100</v>
      </c>
    </row>
    <row r="687" spans="1:5" x14ac:dyDescent="0.25">
      <c r="A687" s="1" t="s">
        <v>105</v>
      </c>
      <c r="B687">
        <v>2012</v>
      </c>
      <c r="C687">
        <v>70.900000000000006</v>
      </c>
      <c r="D687">
        <v>0.2</v>
      </c>
      <c r="E687">
        <v>98.5</v>
      </c>
    </row>
    <row r="688" spans="1:5" x14ac:dyDescent="0.25">
      <c r="A688" s="1" t="s">
        <v>105</v>
      </c>
      <c r="B688">
        <v>2011</v>
      </c>
      <c r="C688">
        <v>35.5</v>
      </c>
      <c r="D688">
        <v>0.2</v>
      </c>
      <c r="E688">
        <v>100</v>
      </c>
    </row>
    <row r="689" spans="1:5" x14ac:dyDescent="0.25">
      <c r="A689" s="1" t="s">
        <v>105</v>
      </c>
      <c r="B689">
        <v>2010</v>
      </c>
      <c r="C689">
        <v>31.6</v>
      </c>
      <c r="D689">
        <v>0.5</v>
      </c>
    </row>
    <row r="690" spans="1:5" x14ac:dyDescent="0.25">
      <c r="A690" s="1" t="s">
        <v>105</v>
      </c>
      <c r="B690">
        <v>2009</v>
      </c>
      <c r="D690">
        <v>0.4</v>
      </c>
    </row>
    <row r="691" spans="1:5" x14ac:dyDescent="0.25">
      <c r="A691" s="1" t="s">
        <v>105</v>
      </c>
      <c r="B691">
        <v>2008</v>
      </c>
      <c r="D691">
        <v>0.6</v>
      </c>
    </row>
    <row r="692" spans="1:5" x14ac:dyDescent="0.25">
      <c r="A692" s="1" t="s">
        <v>106</v>
      </c>
      <c r="B692">
        <v>2019</v>
      </c>
      <c r="C692">
        <v>10.3</v>
      </c>
      <c r="D692">
        <v>2.7</v>
      </c>
      <c r="E692">
        <v>100</v>
      </c>
    </row>
    <row r="693" spans="1:5" x14ac:dyDescent="0.25">
      <c r="A693" s="1" t="s">
        <v>106</v>
      </c>
      <c r="B693">
        <v>2018</v>
      </c>
      <c r="C693">
        <v>10.5</v>
      </c>
    </row>
    <row r="694" spans="1:5" x14ac:dyDescent="0.25">
      <c r="A694" s="1" t="s">
        <v>106</v>
      </c>
      <c r="B694">
        <v>2016</v>
      </c>
      <c r="C694">
        <v>19.7</v>
      </c>
      <c r="D694">
        <v>0.9</v>
      </c>
      <c r="E694">
        <v>100</v>
      </c>
    </row>
    <row r="695" spans="1:5" x14ac:dyDescent="0.25">
      <c r="A695" s="1" t="s">
        <v>106</v>
      </c>
      <c r="B695">
        <v>2015</v>
      </c>
      <c r="C695">
        <v>7.3</v>
      </c>
      <c r="D695">
        <v>0</v>
      </c>
      <c r="E695">
        <v>51.9</v>
      </c>
    </row>
    <row r="696" spans="1:5" x14ac:dyDescent="0.25">
      <c r="A696" s="1" t="s">
        <v>106</v>
      </c>
      <c r="B696">
        <v>2014</v>
      </c>
      <c r="C696">
        <v>8.1999999999999993</v>
      </c>
      <c r="D696">
        <v>0.2</v>
      </c>
      <c r="E696">
        <v>9.1999999999999993</v>
      </c>
    </row>
    <row r="697" spans="1:5" x14ac:dyDescent="0.25">
      <c r="A697" s="1" t="s">
        <v>106</v>
      </c>
      <c r="B697">
        <v>2012</v>
      </c>
      <c r="D697">
        <v>0.2</v>
      </c>
    </row>
    <row r="698" spans="1:5" x14ac:dyDescent="0.25">
      <c r="A698" s="1" t="s">
        <v>106</v>
      </c>
      <c r="B698">
        <v>2011</v>
      </c>
      <c r="C698">
        <v>95</v>
      </c>
    </row>
    <row r="699" spans="1:5" x14ac:dyDescent="0.25">
      <c r="A699" s="1" t="s">
        <v>106</v>
      </c>
      <c r="B699">
        <v>2009</v>
      </c>
      <c r="C699">
        <v>95</v>
      </c>
      <c r="D699">
        <v>2.6</v>
      </c>
    </row>
    <row r="700" spans="1:5" x14ac:dyDescent="0.25">
      <c r="A700" s="1" t="s">
        <v>107</v>
      </c>
      <c r="B700">
        <v>2019</v>
      </c>
      <c r="C700">
        <v>16.100000000000001</v>
      </c>
      <c r="D700">
        <v>0.4</v>
      </c>
      <c r="E700">
        <v>81.3</v>
      </c>
    </row>
    <row r="701" spans="1:5" x14ac:dyDescent="0.25">
      <c r="A701" s="1" t="s">
        <v>107</v>
      </c>
      <c r="B701">
        <v>2018</v>
      </c>
      <c r="D701">
        <v>0.5</v>
      </c>
      <c r="E701">
        <v>74.900000000000006</v>
      </c>
    </row>
    <row r="702" spans="1:5" x14ac:dyDescent="0.25">
      <c r="A702" s="1" t="s">
        <v>107</v>
      </c>
      <c r="B702">
        <v>2017</v>
      </c>
      <c r="C702">
        <v>16.100000000000001</v>
      </c>
      <c r="D702">
        <v>0.8</v>
      </c>
      <c r="E702">
        <v>74.8</v>
      </c>
    </row>
    <row r="703" spans="1:5" x14ac:dyDescent="0.25">
      <c r="A703" s="1" t="s">
        <v>107</v>
      </c>
      <c r="B703">
        <v>2016</v>
      </c>
      <c r="C703">
        <v>14.7</v>
      </c>
      <c r="D703">
        <v>1.2</v>
      </c>
      <c r="E703">
        <v>99.4</v>
      </c>
    </row>
    <row r="704" spans="1:5" x14ac:dyDescent="0.25">
      <c r="A704" s="1" t="s">
        <v>107</v>
      </c>
      <c r="B704">
        <v>2015</v>
      </c>
      <c r="C704">
        <v>13.7</v>
      </c>
      <c r="D704">
        <v>0.7</v>
      </c>
      <c r="E704">
        <v>61.2</v>
      </c>
    </row>
    <row r="705" spans="1:5" x14ac:dyDescent="0.25">
      <c r="A705" s="1" t="s">
        <v>107</v>
      </c>
      <c r="B705">
        <v>2014</v>
      </c>
      <c r="C705">
        <v>14.9</v>
      </c>
      <c r="D705">
        <v>1.6</v>
      </c>
      <c r="E705">
        <v>72.3</v>
      </c>
    </row>
    <row r="706" spans="1:5" x14ac:dyDescent="0.25">
      <c r="A706" s="1" t="s">
        <v>107</v>
      </c>
      <c r="B706">
        <v>2005</v>
      </c>
      <c r="D706">
        <v>1.5</v>
      </c>
    </row>
    <row r="707" spans="1:5" x14ac:dyDescent="0.25">
      <c r="A707" s="1" t="s">
        <v>108</v>
      </c>
      <c r="B707">
        <v>2019</v>
      </c>
      <c r="C707">
        <v>100</v>
      </c>
    </row>
    <row r="708" spans="1:5" x14ac:dyDescent="0.25">
      <c r="A708" s="1" t="s">
        <v>108</v>
      </c>
      <c r="B708">
        <v>2018</v>
      </c>
      <c r="C708">
        <v>100</v>
      </c>
      <c r="D708">
        <v>0</v>
      </c>
      <c r="E708">
        <v>100</v>
      </c>
    </row>
    <row r="709" spans="1:5" x14ac:dyDescent="0.25">
      <c r="A709" s="1" t="s">
        <v>108</v>
      </c>
      <c r="B709">
        <v>2017</v>
      </c>
      <c r="C709">
        <v>97</v>
      </c>
      <c r="D709">
        <v>0</v>
      </c>
      <c r="E709">
        <v>100</v>
      </c>
    </row>
    <row r="710" spans="1:5" x14ac:dyDescent="0.25">
      <c r="A710" s="1" t="s">
        <v>108</v>
      </c>
      <c r="B710">
        <v>2016</v>
      </c>
      <c r="C710">
        <v>99.8</v>
      </c>
      <c r="D710">
        <v>0</v>
      </c>
      <c r="E710">
        <v>100</v>
      </c>
    </row>
    <row r="711" spans="1:5" x14ac:dyDescent="0.25">
      <c r="A711" s="1" t="s">
        <v>108</v>
      </c>
      <c r="B711">
        <v>2015</v>
      </c>
      <c r="C711">
        <v>97.1</v>
      </c>
      <c r="D711">
        <v>0</v>
      </c>
      <c r="E711">
        <v>100</v>
      </c>
    </row>
    <row r="712" spans="1:5" x14ac:dyDescent="0.25">
      <c r="A712" s="1" t="s">
        <v>108</v>
      </c>
      <c r="B712">
        <v>2014</v>
      </c>
      <c r="C712">
        <v>100</v>
      </c>
      <c r="D712">
        <v>0</v>
      </c>
      <c r="E712">
        <v>100</v>
      </c>
    </row>
    <row r="713" spans="1:5" x14ac:dyDescent="0.25">
      <c r="A713" s="1" t="s">
        <v>108</v>
      </c>
      <c r="B713">
        <v>2013</v>
      </c>
      <c r="C713">
        <v>98.3</v>
      </c>
      <c r="D713">
        <v>0</v>
      </c>
    </row>
    <row r="714" spans="1:5" x14ac:dyDescent="0.25">
      <c r="A714" s="1" t="s">
        <v>108</v>
      </c>
      <c r="B714">
        <v>2012</v>
      </c>
      <c r="C714">
        <v>90.4</v>
      </c>
      <c r="D714">
        <v>0</v>
      </c>
    </row>
    <row r="715" spans="1:5" x14ac:dyDescent="0.25">
      <c r="A715" s="1" t="s">
        <v>108</v>
      </c>
      <c r="B715">
        <v>2011</v>
      </c>
      <c r="C715">
        <v>99.5</v>
      </c>
      <c r="D715">
        <v>0.1</v>
      </c>
    </row>
    <row r="716" spans="1:5" x14ac:dyDescent="0.25">
      <c r="A716" s="1" t="s">
        <v>108</v>
      </c>
      <c r="B716">
        <v>2010</v>
      </c>
      <c r="C716">
        <v>99.4</v>
      </c>
    </row>
    <row r="717" spans="1:5" x14ac:dyDescent="0.25">
      <c r="A717" s="1" t="s">
        <v>108</v>
      </c>
      <c r="B717">
        <v>2009</v>
      </c>
      <c r="D717">
        <v>0</v>
      </c>
    </row>
    <row r="718" spans="1:5" x14ac:dyDescent="0.25">
      <c r="A718" s="1" t="s">
        <v>108</v>
      </c>
      <c r="B718">
        <v>2008</v>
      </c>
      <c r="C718">
        <v>98.5</v>
      </c>
      <c r="D718">
        <v>0</v>
      </c>
    </row>
    <row r="719" spans="1:5" x14ac:dyDescent="0.25">
      <c r="A719" s="1" t="s">
        <v>109</v>
      </c>
      <c r="B719">
        <v>2015</v>
      </c>
      <c r="C719">
        <v>100</v>
      </c>
      <c r="D719">
        <v>2.2000000000000002</v>
      </c>
      <c r="E719">
        <v>100</v>
      </c>
    </row>
    <row r="720" spans="1:5" x14ac:dyDescent="0.25">
      <c r="A720" s="1" t="s">
        <v>109</v>
      </c>
      <c r="B720">
        <v>2014</v>
      </c>
      <c r="C720">
        <v>100</v>
      </c>
      <c r="D720">
        <v>3</v>
      </c>
      <c r="E720">
        <v>100</v>
      </c>
    </row>
    <row r="721" spans="1:5" x14ac:dyDescent="0.25">
      <c r="A721" s="1" t="s">
        <v>109</v>
      </c>
      <c r="B721">
        <v>2012</v>
      </c>
      <c r="C721">
        <v>100</v>
      </c>
      <c r="D721">
        <v>1.6</v>
      </c>
      <c r="E721">
        <v>100</v>
      </c>
    </row>
    <row r="722" spans="1:5" x14ac:dyDescent="0.25">
      <c r="A722" s="1" t="s">
        <v>109</v>
      </c>
      <c r="B722">
        <v>2011</v>
      </c>
      <c r="C722">
        <v>100</v>
      </c>
      <c r="D722">
        <v>1.3</v>
      </c>
    </row>
    <row r="723" spans="1:5" x14ac:dyDescent="0.25">
      <c r="A723" s="1" t="s">
        <v>110</v>
      </c>
      <c r="B723">
        <v>2019</v>
      </c>
      <c r="C723">
        <v>74.7</v>
      </c>
      <c r="D723">
        <v>1.7</v>
      </c>
      <c r="E723">
        <v>89.8</v>
      </c>
    </row>
    <row r="724" spans="1:5" x14ac:dyDescent="0.25">
      <c r="A724" s="1" t="s">
        <v>110</v>
      </c>
      <c r="B724">
        <v>2018</v>
      </c>
      <c r="C724">
        <v>65</v>
      </c>
      <c r="D724">
        <v>1.1000000000000001</v>
      </c>
    </row>
    <row r="725" spans="1:5" x14ac:dyDescent="0.25">
      <c r="A725" s="1" t="s">
        <v>110</v>
      </c>
      <c r="B725">
        <v>2017</v>
      </c>
      <c r="C725">
        <v>92.7</v>
      </c>
      <c r="D725">
        <v>1.8</v>
      </c>
      <c r="E725">
        <v>83.8</v>
      </c>
    </row>
    <row r="726" spans="1:5" x14ac:dyDescent="0.25">
      <c r="A726" s="1" t="s">
        <v>110</v>
      </c>
      <c r="B726">
        <v>2015</v>
      </c>
      <c r="C726">
        <v>80.8</v>
      </c>
      <c r="D726">
        <v>1</v>
      </c>
      <c r="E726">
        <v>60.7</v>
      </c>
    </row>
    <row r="727" spans="1:5" x14ac:dyDescent="0.25">
      <c r="A727" s="1" t="s">
        <v>110</v>
      </c>
      <c r="B727">
        <v>2014</v>
      </c>
      <c r="C727">
        <v>23.6</v>
      </c>
      <c r="D727">
        <v>1.2</v>
      </c>
    </row>
    <row r="728" spans="1:5" x14ac:dyDescent="0.25">
      <c r="A728" s="1" t="s">
        <v>110</v>
      </c>
      <c r="B728">
        <v>2013</v>
      </c>
      <c r="C728">
        <v>25.1</v>
      </c>
      <c r="E728">
        <v>9.1999999999999993</v>
      </c>
    </row>
    <row r="729" spans="1:5" x14ac:dyDescent="0.25">
      <c r="A729" s="1" t="s">
        <v>111</v>
      </c>
      <c r="B729">
        <v>2019</v>
      </c>
      <c r="C729">
        <v>25.6</v>
      </c>
      <c r="D729">
        <v>6.1</v>
      </c>
      <c r="E729">
        <v>79.599999999999994</v>
      </c>
    </row>
    <row r="730" spans="1:5" x14ac:dyDescent="0.25">
      <c r="A730" s="1" t="s">
        <v>111</v>
      </c>
      <c r="B730">
        <v>2018</v>
      </c>
      <c r="C730">
        <v>24.9</v>
      </c>
      <c r="D730">
        <v>5.4</v>
      </c>
      <c r="E730">
        <v>77</v>
      </c>
    </row>
    <row r="731" spans="1:5" x14ac:dyDescent="0.25">
      <c r="A731" s="1" t="s">
        <v>111</v>
      </c>
      <c r="B731">
        <v>2017</v>
      </c>
      <c r="C731">
        <v>45.6</v>
      </c>
      <c r="D731">
        <v>6.8</v>
      </c>
      <c r="E731">
        <v>76.900000000000006</v>
      </c>
    </row>
    <row r="732" spans="1:5" x14ac:dyDescent="0.25">
      <c r="A732" s="1" t="s">
        <v>111</v>
      </c>
      <c r="B732">
        <v>2016</v>
      </c>
      <c r="C732">
        <v>44.2</v>
      </c>
      <c r="D732">
        <v>5.0999999999999996</v>
      </c>
      <c r="E732">
        <v>81.3</v>
      </c>
    </row>
    <row r="733" spans="1:5" x14ac:dyDescent="0.25">
      <c r="A733" s="1" t="s">
        <v>111</v>
      </c>
      <c r="B733">
        <v>2011</v>
      </c>
      <c r="C733">
        <v>8.9</v>
      </c>
      <c r="D733">
        <v>6.7</v>
      </c>
    </row>
    <row r="734" spans="1:5" x14ac:dyDescent="0.25">
      <c r="A734" s="1" t="s">
        <v>111</v>
      </c>
      <c r="B734">
        <v>2010</v>
      </c>
      <c r="D734">
        <v>7</v>
      </c>
    </row>
    <row r="735" spans="1:5" x14ac:dyDescent="0.25">
      <c r="A735" s="1" t="s">
        <v>111</v>
      </c>
      <c r="B735">
        <v>2009</v>
      </c>
      <c r="D735">
        <v>5.8</v>
      </c>
    </row>
    <row r="736" spans="1:5" x14ac:dyDescent="0.25">
      <c r="A736" s="1" t="s">
        <v>111</v>
      </c>
      <c r="B736">
        <v>2008</v>
      </c>
      <c r="D736">
        <v>2.4</v>
      </c>
    </row>
    <row r="737" spans="1:5" x14ac:dyDescent="0.25">
      <c r="A737" s="1" t="s">
        <v>112</v>
      </c>
      <c r="B737">
        <v>2019</v>
      </c>
      <c r="C737">
        <v>69.5</v>
      </c>
      <c r="D737">
        <v>3</v>
      </c>
      <c r="E737">
        <v>58</v>
      </c>
    </row>
    <row r="738" spans="1:5" x14ac:dyDescent="0.25">
      <c r="A738" s="1" t="s">
        <v>112</v>
      </c>
      <c r="B738">
        <v>2018</v>
      </c>
      <c r="C738">
        <v>71.2</v>
      </c>
      <c r="D738">
        <v>2.2999999999999998</v>
      </c>
      <c r="E738">
        <v>56.2</v>
      </c>
    </row>
    <row r="739" spans="1:5" x14ac:dyDescent="0.25">
      <c r="A739" s="1" t="s">
        <v>112</v>
      </c>
      <c r="B739">
        <v>2017</v>
      </c>
      <c r="C739">
        <v>92.7</v>
      </c>
      <c r="D739">
        <v>1.9</v>
      </c>
      <c r="E739">
        <v>66.8</v>
      </c>
    </row>
    <row r="740" spans="1:5" x14ac:dyDescent="0.25">
      <c r="A740" s="1" t="s">
        <v>112</v>
      </c>
      <c r="B740">
        <v>2016</v>
      </c>
      <c r="C740">
        <v>78.099999999999994</v>
      </c>
      <c r="D740">
        <v>2.9</v>
      </c>
      <c r="E740">
        <v>62</v>
      </c>
    </row>
    <row r="741" spans="1:5" x14ac:dyDescent="0.25">
      <c r="A741" s="1" t="s">
        <v>112</v>
      </c>
      <c r="B741">
        <v>2015</v>
      </c>
      <c r="C741">
        <v>69.3</v>
      </c>
      <c r="D741">
        <v>4.3</v>
      </c>
      <c r="E741">
        <v>57</v>
      </c>
    </row>
    <row r="742" spans="1:5" x14ac:dyDescent="0.25">
      <c r="A742" s="1" t="s">
        <v>112</v>
      </c>
      <c r="B742">
        <v>2014</v>
      </c>
      <c r="C742">
        <v>66.099999999999994</v>
      </c>
      <c r="D742">
        <v>1.1000000000000001</v>
      </c>
    </row>
    <row r="743" spans="1:5" x14ac:dyDescent="0.25">
      <c r="A743" s="1" t="s">
        <v>112</v>
      </c>
      <c r="B743">
        <v>2013</v>
      </c>
      <c r="C743">
        <v>58.8</v>
      </c>
      <c r="D743">
        <v>2.8</v>
      </c>
    </row>
    <row r="744" spans="1:5" x14ac:dyDescent="0.25">
      <c r="A744" s="1" t="s">
        <v>112</v>
      </c>
      <c r="B744">
        <v>2012</v>
      </c>
      <c r="C744">
        <v>60.5</v>
      </c>
      <c r="D744">
        <v>2.1</v>
      </c>
      <c r="E744">
        <v>64</v>
      </c>
    </row>
    <row r="745" spans="1:5" x14ac:dyDescent="0.25">
      <c r="A745" s="1" t="s">
        <v>112</v>
      </c>
      <c r="B745">
        <v>2011</v>
      </c>
      <c r="C745">
        <v>74.7</v>
      </c>
      <c r="D745">
        <v>3.4</v>
      </c>
    </row>
    <row r="746" spans="1:5" x14ac:dyDescent="0.25">
      <c r="A746" s="1" t="s">
        <v>112</v>
      </c>
      <c r="B746">
        <v>2010</v>
      </c>
      <c r="C746">
        <v>52.7</v>
      </c>
      <c r="D746">
        <v>4.5</v>
      </c>
      <c r="E746">
        <v>60.2</v>
      </c>
    </row>
    <row r="747" spans="1:5" x14ac:dyDescent="0.25">
      <c r="A747" s="1" t="s">
        <v>112</v>
      </c>
      <c r="B747">
        <v>2009</v>
      </c>
      <c r="D747">
        <v>3.4</v>
      </c>
    </row>
    <row r="748" spans="1:5" x14ac:dyDescent="0.25">
      <c r="A748" s="1" t="s">
        <v>112</v>
      </c>
      <c r="B748">
        <v>2008</v>
      </c>
      <c r="C748">
        <v>71.8</v>
      </c>
      <c r="D748">
        <v>4.5999999999999996</v>
      </c>
    </row>
    <row r="749" spans="1:5" x14ac:dyDescent="0.25">
      <c r="A749" s="1" t="s">
        <v>113</v>
      </c>
      <c r="B749">
        <v>2019</v>
      </c>
      <c r="C749">
        <v>93.7</v>
      </c>
      <c r="D749">
        <v>0.36</v>
      </c>
      <c r="E749">
        <v>96</v>
      </c>
    </row>
    <row r="750" spans="1:5" x14ac:dyDescent="0.25">
      <c r="A750" s="1" t="s">
        <v>113</v>
      </c>
      <c r="B750">
        <v>2018</v>
      </c>
      <c r="C750">
        <v>94.3</v>
      </c>
      <c r="D750">
        <v>0.4</v>
      </c>
      <c r="E750">
        <v>94</v>
      </c>
    </row>
    <row r="751" spans="1:5" x14ac:dyDescent="0.25">
      <c r="A751" s="1" t="s">
        <v>113</v>
      </c>
      <c r="B751">
        <v>2017</v>
      </c>
      <c r="C751">
        <v>82.3</v>
      </c>
      <c r="D751">
        <v>0.3</v>
      </c>
      <c r="E751">
        <v>89.4</v>
      </c>
    </row>
    <row r="752" spans="1:5" x14ac:dyDescent="0.25">
      <c r="A752" s="1" t="s">
        <v>113</v>
      </c>
      <c r="B752">
        <v>2016</v>
      </c>
      <c r="C752">
        <v>100</v>
      </c>
      <c r="E752">
        <v>79.7</v>
      </c>
    </row>
    <row r="753" spans="1:5" x14ac:dyDescent="0.25">
      <c r="A753" s="1" t="s">
        <v>113</v>
      </c>
      <c r="B753">
        <v>2015</v>
      </c>
      <c r="C753">
        <v>85.3</v>
      </c>
      <c r="D753">
        <v>0.3</v>
      </c>
      <c r="E753">
        <v>83.4</v>
      </c>
    </row>
    <row r="754" spans="1:5" x14ac:dyDescent="0.25">
      <c r="A754" s="1" t="s">
        <v>113</v>
      </c>
      <c r="B754">
        <v>2014</v>
      </c>
      <c r="D754">
        <v>0.6</v>
      </c>
      <c r="E754">
        <v>59.8</v>
      </c>
    </row>
    <row r="755" spans="1:5" x14ac:dyDescent="0.25">
      <c r="A755" s="1" t="s">
        <v>113</v>
      </c>
      <c r="B755">
        <v>2013</v>
      </c>
      <c r="D755">
        <v>0.6</v>
      </c>
      <c r="E755">
        <v>71.5</v>
      </c>
    </row>
    <row r="756" spans="1:5" x14ac:dyDescent="0.25">
      <c r="A756" s="1" t="s">
        <v>113</v>
      </c>
      <c r="B756">
        <v>2012</v>
      </c>
      <c r="C756">
        <v>78.5</v>
      </c>
      <c r="D756">
        <v>0.5</v>
      </c>
      <c r="E756">
        <v>72.8</v>
      </c>
    </row>
    <row r="757" spans="1:5" x14ac:dyDescent="0.25">
      <c r="A757" s="1" t="s">
        <v>113</v>
      </c>
      <c r="B757">
        <v>2011</v>
      </c>
      <c r="C757">
        <v>73</v>
      </c>
      <c r="E757">
        <v>91</v>
      </c>
    </row>
    <row r="758" spans="1:5" x14ac:dyDescent="0.25">
      <c r="A758" s="1" t="s">
        <v>113</v>
      </c>
      <c r="B758">
        <v>2010</v>
      </c>
      <c r="C758">
        <v>72.099999999999994</v>
      </c>
      <c r="D758">
        <v>0.3</v>
      </c>
    </row>
    <row r="759" spans="1:5" x14ac:dyDescent="0.25">
      <c r="A759" s="1" t="s">
        <v>113</v>
      </c>
      <c r="B759">
        <v>2009</v>
      </c>
      <c r="D759">
        <v>0.3</v>
      </c>
    </row>
    <row r="760" spans="1:5" x14ac:dyDescent="0.25">
      <c r="A760" s="1" t="s">
        <v>113</v>
      </c>
      <c r="B760">
        <v>2008</v>
      </c>
      <c r="C760">
        <v>71</v>
      </c>
      <c r="D760">
        <v>0.5</v>
      </c>
    </row>
    <row r="761" spans="1:5" x14ac:dyDescent="0.25">
      <c r="A761" s="1" t="s">
        <v>114</v>
      </c>
      <c r="B761">
        <v>2019</v>
      </c>
      <c r="D761">
        <v>1.41</v>
      </c>
    </row>
    <row r="762" spans="1:5" x14ac:dyDescent="0.25">
      <c r="A762" s="1" t="s">
        <v>114</v>
      </c>
      <c r="B762">
        <v>2018</v>
      </c>
      <c r="D762">
        <v>0.8</v>
      </c>
    </row>
    <row r="763" spans="1:5" x14ac:dyDescent="0.25">
      <c r="A763" s="1" t="s">
        <v>114</v>
      </c>
      <c r="B763">
        <v>2017</v>
      </c>
      <c r="D763">
        <v>0.9</v>
      </c>
    </row>
    <row r="764" spans="1:5" x14ac:dyDescent="0.25">
      <c r="A764" s="1" t="s">
        <v>114</v>
      </c>
      <c r="B764">
        <v>2016</v>
      </c>
      <c r="D764">
        <v>0.5</v>
      </c>
    </row>
    <row r="765" spans="1:5" x14ac:dyDescent="0.25">
      <c r="A765" s="1" t="s">
        <v>114</v>
      </c>
      <c r="B765">
        <v>2015</v>
      </c>
      <c r="D765">
        <v>1.4</v>
      </c>
    </row>
    <row r="766" spans="1:5" x14ac:dyDescent="0.25">
      <c r="A766" s="1" t="s">
        <v>114</v>
      </c>
      <c r="B766">
        <v>2011</v>
      </c>
      <c r="D766">
        <v>0.1</v>
      </c>
      <c r="E766">
        <v>43.3</v>
      </c>
    </row>
    <row r="767" spans="1:5" x14ac:dyDescent="0.25">
      <c r="A767" s="1" t="s">
        <v>114</v>
      </c>
      <c r="B767">
        <v>2010</v>
      </c>
      <c r="D767">
        <v>0.2</v>
      </c>
    </row>
    <row r="768" spans="1:5" x14ac:dyDescent="0.25">
      <c r="A768" s="1" t="s">
        <v>114</v>
      </c>
      <c r="B768">
        <v>2009</v>
      </c>
      <c r="D768">
        <v>0.2</v>
      </c>
    </row>
    <row r="769" spans="1:5" x14ac:dyDescent="0.25">
      <c r="A769" s="1" t="s">
        <v>115</v>
      </c>
      <c r="B769">
        <v>2019</v>
      </c>
      <c r="C769">
        <v>99.6</v>
      </c>
      <c r="D769">
        <v>0.4</v>
      </c>
      <c r="E769">
        <v>98.5</v>
      </c>
    </row>
    <row r="770" spans="1:5" x14ac:dyDescent="0.25">
      <c r="A770" s="1" t="s">
        <v>115</v>
      </c>
      <c r="B770">
        <v>2018</v>
      </c>
      <c r="C770">
        <v>99.3</v>
      </c>
      <c r="D770">
        <v>0.4</v>
      </c>
      <c r="E770">
        <v>98</v>
      </c>
    </row>
    <row r="771" spans="1:5" x14ac:dyDescent="0.25">
      <c r="A771" s="1" t="s">
        <v>115</v>
      </c>
      <c r="B771">
        <v>2017</v>
      </c>
      <c r="C771">
        <v>98.9</v>
      </c>
      <c r="D771">
        <v>0.4</v>
      </c>
      <c r="E771">
        <v>86.6</v>
      </c>
    </row>
    <row r="772" spans="1:5" x14ac:dyDescent="0.25">
      <c r="A772" s="1" t="s">
        <v>115</v>
      </c>
      <c r="B772">
        <v>2016</v>
      </c>
      <c r="C772">
        <v>99.1</v>
      </c>
      <c r="D772">
        <v>0.3</v>
      </c>
      <c r="E772">
        <v>100</v>
      </c>
    </row>
    <row r="773" spans="1:5" x14ac:dyDescent="0.25">
      <c r="A773" s="1" t="s">
        <v>115</v>
      </c>
      <c r="B773">
        <v>2015</v>
      </c>
      <c r="C773">
        <v>99</v>
      </c>
      <c r="D773">
        <v>0.2</v>
      </c>
      <c r="E773">
        <v>96.6</v>
      </c>
    </row>
    <row r="774" spans="1:5" x14ac:dyDescent="0.25">
      <c r="A774" s="1" t="s">
        <v>115</v>
      </c>
      <c r="B774">
        <v>2014</v>
      </c>
      <c r="C774">
        <v>87.7</v>
      </c>
      <c r="D774">
        <v>0.4</v>
      </c>
      <c r="E774">
        <v>100</v>
      </c>
    </row>
    <row r="775" spans="1:5" x14ac:dyDescent="0.25">
      <c r="A775" s="1" t="s">
        <v>115</v>
      </c>
      <c r="B775">
        <v>2013</v>
      </c>
      <c r="C775">
        <v>100</v>
      </c>
      <c r="D775">
        <v>0.4</v>
      </c>
      <c r="E775">
        <v>100</v>
      </c>
    </row>
    <row r="776" spans="1:5" x14ac:dyDescent="0.25">
      <c r="A776" s="1" t="s">
        <v>115</v>
      </c>
      <c r="B776">
        <v>2012</v>
      </c>
      <c r="C776">
        <v>100</v>
      </c>
      <c r="D776">
        <v>0.3</v>
      </c>
      <c r="E776">
        <v>98.7</v>
      </c>
    </row>
    <row r="777" spans="1:5" x14ac:dyDescent="0.25">
      <c r="A777" s="1" t="s">
        <v>115</v>
      </c>
      <c r="B777">
        <v>2011</v>
      </c>
      <c r="C777">
        <v>100</v>
      </c>
      <c r="D777">
        <v>0.3</v>
      </c>
      <c r="E777">
        <v>100</v>
      </c>
    </row>
    <row r="778" spans="1:5" x14ac:dyDescent="0.25">
      <c r="A778" s="1" t="s">
        <v>115</v>
      </c>
      <c r="B778">
        <v>2010</v>
      </c>
      <c r="D778">
        <v>0.4</v>
      </c>
    </row>
    <row r="779" spans="1:5" x14ac:dyDescent="0.25">
      <c r="A779" s="1" t="s">
        <v>115</v>
      </c>
      <c r="B779">
        <v>2009</v>
      </c>
      <c r="D779">
        <v>0.3</v>
      </c>
    </row>
    <row r="780" spans="1:5" x14ac:dyDescent="0.25">
      <c r="A780" s="1" t="s">
        <v>115</v>
      </c>
      <c r="B780">
        <v>2008</v>
      </c>
      <c r="D780">
        <v>0.3</v>
      </c>
    </row>
    <row r="781" spans="1:5" x14ac:dyDescent="0.25">
      <c r="A781" s="1" t="s">
        <v>116</v>
      </c>
      <c r="B781">
        <v>2014</v>
      </c>
      <c r="D781">
        <v>1</v>
      </c>
      <c r="E781">
        <v>28.8</v>
      </c>
    </row>
    <row r="782" spans="1:5" x14ac:dyDescent="0.25">
      <c r="A782" s="1" t="s">
        <v>116</v>
      </c>
      <c r="B782">
        <v>2009</v>
      </c>
      <c r="D782">
        <v>1.6</v>
      </c>
    </row>
    <row r="783" spans="1:5" x14ac:dyDescent="0.25">
      <c r="A783" s="1" t="s">
        <v>116</v>
      </c>
      <c r="B783">
        <v>2008</v>
      </c>
      <c r="C783">
        <v>30.1</v>
      </c>
      <c r="D783">
        <v>1.6</v>
      </c>
    </row>
    <row r="784" spans="1:5" x14ac:dyDescent="0.25">
      <c r="A784" s="1" t="s">
        <v>117</v>
      </c>
      <c r="B784">
        <v>2015</v>
      </c>
      <c r="D784">
        <v>1.4</v>
      </c>
    </row>
    <row r="785" spans="1:5" x14ac:dyDescent="0.25">
      <c r="A785" s="1" t="s">
        <v>117</v>
      </c>
      <c r="B785">
        <v>2014</v>
      </c>
      <c r="C785">
        <v>84.3</v>
      </c>
      <c r="D785">
        <v>0.9</v>
      </c>
    </row>
    <row r="786" spans="1:5" x14ac:dyDescent="0.25">
      <c r="A786" s="1" t="s">
        <v>117</v>
      </c>
      <c r="B786">
        <v>2013</v>
      </c>
      <c r="C786">
        <v>86</v>
      </c>
    </row>
    <row r="787" spans="1:5" x14ac:dyDescent="0.25">
      <c r="A787" s="1" t="s">
        <v>117</v>
      </c>
      <c r="B787">
        <v>2012</v>
      </c>
      <c r="C787">
        <v>72.3</v>
      </c>
    </row>
    <row r="788" spans="1:5" x14ac:dyDescent="0.25">
      <c r="A788" s="1" t="s">
        <v>117</v>
      </c>
      <c r="B788">
        <v>2011</v>
      </c>
      <c r="D788">
        <v>2.7</v>
      </c>
    </row>
    <row r="789" spans="1:5" x14ac:dyDescent="0.25">
      <c r="A789" s="1" t="s">
        <v>117</v>
      </c>
      <c r="B789">
        <v>2010</v>
      </c>
      <c r="C789">
        <v>75.2</v>
      </c>
      <c r="D789">
        <v>1.5</v>
      </c>
    </row>
    <row r="790" spans="1:5" x14ac:dyDescent="0.25">
      <c r="A790" s="1" t="s">
        <v>117</v>
      </c>
      <c r="B790">
        <v>2009</v>
      </c>
      <c r="D790">
        <v>1.6</v>
      </c>
    </row>
    <row r="791" spans="1:5" x14ac:dyDescent="0.25">
      <c r="A791" s="1" t="s">
        <v>117</v>
      </c>
      <c r="B791">
        <v>2008</v>
      </c>
      <c r="C791">
        <v>74.400000000000006</v>
      </c>
      <c r="D791">
        <v>1.6</v>
      </c>
    </row>
    <row r="792" spans="1:5" x14ac:dyDescent="0.25">
      <c r="A792" s="1" t="s">
        <v>118</v>
      </c>
      <c r="B792">
        <v>2019</v>
      </c>
      <c r="C792">
        <v>100</v>
      </c>
      <c r="D792">
        <v>0.3</v>
      </c>
      <c r="E792">
        <v>100</v>
      </c>
    </row>
    <row r="793" spans="1:5" x14ac:dyDescent="0.25">
      <c r="A793" s="1" t="s">
        <v>118</v>
      </c>
      <c r="B793">
        <v>2018</v>
      </c>
      <c r="C793">
        <v>99.7</v>
      </c>
      <c r="E793">
        <v>100</v>
      </c>
    </row>
    <row r="794" spans="1:5" x14ac:dyDescent="0.25">
      <c r="A794" s="1" t="s">
        <v>118</v>
      </c>
      <c r="B794">
        <v>2017</v>
      </c>
      <c r="C794">
        <v>99.5</v>
      </c>
      <c r="D794">
        <v>0</v>
      </c>
      <c r="E794">
        <v>0</v>
      </c>
    </row>
    <row r="795" spans="1:5" x14ac:dyDescent="0.25">
      <c r="A795" s="1" t="s">
        <v>118</v>
      </c>
      <c r="B795">
        <v>2016</v>
      </c>
      <c r="C795">
        <v>92.2</v>
      </c>
      <c r="D795">
        <v>0</v>
      </c>
      <c r="E795">
        <v>0</v>
      </c>
    </row>
    <row r="796" spans="1:5" x14ac:dyDescent="0.25">
      <c r="A796" s="1" t="s">
        <v>118</v>
      </c>
      <c r="B796">
        <v>2014</v>
      </c>
      <c r="C796">
        <v>87</v>
      </c>
    </row>
    <row r="797" spans="1:5" x14ac:dyDescent="0.25">
      <c r="A797" s="1" t="s">
        <v>118</v>
      </c>
      <c r="B797">
        <v>2013</v>
      </c>
      <c r="C797">
        <v>73.099999999999994</v>
      </c>
      <c r="D797">
        <v>0</v>
      </c>
    </row>
    <row r="798" spans="1:5" x14ac:dyDescent="0.25">
      <c r="A798" s="1" t="s">
        <v>119</v>
      </c>
      <c r="B798">
        <v>2019</v>
      </c>
      <c r="C798">
        <v>100</v>
      </c>
      <c r="D798">
        <v>3.06</v>
      </c>
      <c r="E798">
        <v>87.93</v>
      </c>
    </row>
    <row r="799" spans="1:5" x14ac:dyDescent="0.25">
      <c r="A799" s="1" t="s">
        <v>119</v>
      </c>
      <c r="B799">
        <v>2017</v>
      </c>
      <c r="C799">
        <v>99.7</v>
      </c>
      <c r="D799">
        <v>2.5</v>
      </c>
      <c r="E799">
        <v>89.1</v>
      </c>
    </row>
    <row r="800" spans="1:5" x14ac:dyDescent="0.25">
      <c r="A800" s="1" t="s">
        <v>119</v>
      </c>
      <c r="B800">
        <v>2016</v>
      </c>
      <c r="C800">
        <v>86</v>
      </c>
      <c r="D800">
        <v>2.1</v>
      </c>
      <c r="E800">
        <v>73.8</v>
      </c>
    </row>
    <row r="801" spans="1:5" x14ac:dyDescent="0.25">
      <c r="A801" s="1" t="s">
        <v>119</v>
      </c>
      <c r="B801">
        <v>2015</v>
      </c>
      <c r="D801">
        <v>1.9</v>
      </c>
      <c r="E801">
        <v>61.3</v>
      </c>
    </row>
    <row r="802" spans="1:5" x14ac:dyDescent="0.25">
      <c r="A802" s="1" t="s">
        <v>119</v>
      </c>
      <c r="B802">
        <v>2014</v>
      </c>
      <c r="E802">
        <v>50</v>
      </c>
    </row>
    <row r="803" spans="1:5" x14ac:dyDescent="0.25">
      <c r="A803" s="1" t="s">
        <v>119</v>
      </c>
      <c r="B803">
        <v>2013</v>
      </c>
      <c r="D803">
        <v>0</v>
      </c>
      <c r="E803">
        <v>81.8</v>
      </c>
    </row>
    <row r="804" spans="1:5" x14ac:dyDescent="0.25">
      <c r="A804" s="1" t="s">
        <v>119</v>
      </c>
      <c r="B804">
        <v>2012</v>
      </c>
      <c r="C804">
        <v>44.6</v>
      </c>
    </row>
    <row r="805" spans="1:5" x14ac:dyDescent="0.25">
      <c r="A805" s="1" t="s">
        <v>119</v>
      </c>
      <c r="B805">
        <v>2011</v>
      </c>
      <c r="C805">
        <v>45</v>
      </c>
      <c r="D805">
        <v>2.2999999999999998</v>
      </c>
      <c r="E805">
        <v>33.299999999999997</v>
      </c>
    </row>
    <row r="806" spans="1:5" x14ac:dyDescent="0.25">
      <c r="A806" s="1" t="s">
        <v>120</v>
      </c>
      <c r="B806">
        <v>2018</v>
      </c>
      <c r="D806">
        <v>0.9</v>
      </c>
    </row>
    <row r="807" spans="1:5" x14ac:dyDescent="0.25">
      <c r="A807" s="1" t="s">
        <v>120</v>
      </c>
      <c r="B807">
        <v>2017</v>
      </c>
      <c r="C807">
        <v>100</v>
      </c>
      <c r="E807">
        <v>0.1</v>
      </c>
    </row>
    <row r="808" spans="1:5" x14ac:dyDescent="0.25">
      <c r="A808" s="1" t="s">
        <v>120</v>
      </c>
      <c r="B808">
        <v>2014</v>
      </c>
      <c r="C808">
        <v>100</v>
      </c>
    </row>
    <row r="809" spans="1:5" x14ac:dyDescent="0.25">
      <c r="A809" s="1" t="s">
        <v>120</v>
      </c>
      <c r="B809">
        <v>2011</v>
      </c>
      <c r="D809">
        <v>0.7</v>
      </c>
    </row>
    <row r="810" spans="1:5" x14ac:dyDescent="0.25">
      <c r="A810" s="1" t="s">
        <v>121</v>
      </c>
      <c r="B810">
        <v>2019</v>
      </c>
      <c r="C810">
        <v>89.4</v>
      </c>
      <c r="D810">
        <v>0.3</v>
      </c>
      <c r="E810">
        <v>100</v>
      </c>
    </row>
    <row r="811" spans="1:5" x14ac:dyDescent="0.25">
      <c r="A811" s="1" t="s">
        <v>121</v>
      </c>
      <c r="B811">
        <v>2018</v>
      </c>
      <c r="C811">
        <v>98.7</v>
      </c>
      <c r="D811">
        <v>0.7</v>
      </c>
      <c r="E811">
        <v>100</v>
      </c>
    </row>
    <row r="812" spans="1:5" x14ac:dyDescent="0.25">
      <c r="A812" s="1" t="s">
        <v>121</v>
      </c>
      <c r="B812">
        <v>2017</v>
      </c>
      <c r="C812">
        <v>90.9</v>
      </c>
      <c r="D812">
        <v>0.1</v>
      </c>
      <c r="E812">
        <v>100</v>
      </c>
    </row>
    <row r="813" spans="1:5" x14ac:dyDescent="0.25">
      <c r="A813" s="1" t="s">
        <v>121</v>
      </c>
      <c r="B813">
        <v>2016</v>
      </c>
      <c r="C813">
        <v>99.8</v>
      </c>
      <c r="D813">
        <v>0.3</v>
      </c>
      <c r="E813">
        <v>100</v>
      </c>
    </row>
    <row r="814" spans="1:5" x14ac:dyDescent="0.25">
      <c r="A814" s="1" t="s">
        <v>121</v>
      </c>
      <c r="B814">
        <v>2015</v>
      </c>
      <c r="C814">
        <v>99</v>
      </c>
      <c r="D814">
        <v>0.1</v>
      </c>
      <c r="E814">
        <v>100</v>
      </c>
    </row>
    <row r="815" spans="1:5" x14ac:dyDescent="0.25">
      <c r="A815" s="1" t="s">
        <v>121</v>
      </c>
      <c r="B815">
        <v>2014</v>
      </c>
      <c r="C815">
        <v>47.9</v>
      </c>
      <c r="D815">
        <v>0.1</v>
      </c>
      <c r="E815">
        <v>100</v>
      </c>
    </row>
    <row r="816" spans="1:5" x14ac:dyDescent="0.25">
      <c r="A816" s="1" t="s">
        <v>121</v>
      </c>
      <c r="B816">
        <v>2013</v>
      </c>
      <c r="C816">
        <v>100</v>
      </c>
      <c r="D816">
        <v>0.2</v>
      </c>
    </row>
    <row r="817" spans="1:5" x14ac:dyDescent="0.25">
      <c r="A817" s="1" t="s">
        <v>121</v>
      </c>
      <c r="B817">
        <v>2012</v>
      </c>
      <c r="C817">
        <v>88.7</v>
      </c>
      <c r="D817">
        <v>0</v>
      </c>
    </row>
    <row r="818" spans="1:5" x14ac:dyDescent="0.25">
      <c r="A818" s="1" t="s">
        <v>121</v>
      </c>
      <c r="B818">
        <v>2011</v>
      </c>
      <c r="D818">
        <v>1</v>
      </c>
      <c r="E818">
        <v>100</v>
      </c>
    </row>
    <row r="819" spans="1:5" x14ac:dyDescent="0.25">
      <c r="A819" s="1" t="s">
        <v>121</v>
      </c>
      <c r="B819">
        <v>2010</v>
      </c>
      <c r="C819">
        <v>100</v>
      </c>
      <c r="D819">
        <v>2.2999999999999998</v>
      </c>
    </row>
    <row r="820" spans="1:5" x14ac:dyDescent="0.25">
      <c r="A820" s="1" t="s">
        <v>122</v>
      </c>
      <c r="B820">
        <v>2019</v>
      </c>
      <c r="C820">
        <v>100</v>
      </c>
      <c r="D820">
        <v>1.7</v>
      </c>
      <c r="E820">
        <v>100</v>
      </c>
    </row>
    <row r="821" spans="1:5" x14ac:dyDescent="0.25">
      <c r="A821" s="1" t="s">
        <v>122</v>
      </c>
      <c r="B821">
        <v>2018</v>
      </c>
      <c r="C821">
        <v>95.6</v>
      </c>
      <c r="D821">
        <v>0.4</v>
      </c>
      <c r="E821">
        <v>100</v>
      </c>
    </row>
    <row r="822" spans="1:5" x14ac:dyDescent="0.25">
      <c r="A822" s="1" t="s">
        <v>122</v>
      </c>
      <c r="B822">
        <v>2017</v>
      </c>
      <c r="C822">
        <v>91.3</v>
      </c>
      <c r="D822">
        <v>0.8</v>
      </c>
      <c r="E822">
        <v>100</v>
      </c>
    </row>
    <row r="823" spans="1:5" x14ac:dyDescent="0.25">
      <c r="A823" s="1" t="s">
        <v>122</v>
      </c>
      <c r="B823">
        <v>2015</v>
      </c>
      <c r="C823">
        <v>86.1</v>
      </c>
      <c r="D823">
        <v>0.9</v>
      </c>
      <c r="E823">
        <v>0.9</v>
      </c>
    </row>
    <row r="824" spans="1:5" x14ac:dyDescent="0.25">
      <c r="A824" s="1" t="s">
        <v>122</v>
      </c>
      <c r="B824">
        <v>2014</v>
      </c>
      <c r="C824">
        <v>100</v>
      </c>
      <c r="D824">
        <v>1.5</v>
      </c>
      <c r="E824">
        <v>100</v>
      </c>
    </row>
    <row r="825" spans="1:5" x14ac:dyDescent="0.25">
      <c r="A825" s="1" t="s">
        <v>122</v>
      </c>
      <c r="B825">
        <v>2012</v>
      </c>
      <c r="C825">
        <v>54.7</v>
      </c>
      <c r="D825">
        <v>1.6</v>
      </c>
      <c r="E825">
        <v>100</v>
      </c>
    </row>
    <row r="826" spans="1:5" x14ac:dyDescent="0.25">
      <c r="A826" s="1" t="s">
        <v>122</v>
      </c>
      <c r="B826">
        <v>2011</v>
      </c>
      <c r="C826">
        <v>75.400000000000006</v>
      </c>
      <c r="D826">
        <v>0.9</v>
      </c>
      <c r="E826">
        <v>100</v>
      </c>
    </row>
    <row r="827" spans="1:5" x14ac:dyDescent="0.25">
      <c r="A827" s="1" t="s">
        <v>122</v>
      </c>
      <c r="B827">
        <v>2010</v>
      </c>
      <c r="C827">
        <v>89.2</v>
      </c>
      <c r="D827">
        <v>0.4</v>
      </c>
    </row>
    <row r="828" spans="1:5" x14ac:dyDescent="0.25">
      <c r="A828" s="1" t="s">
        <v>122</v>
      </c>
      <c r="B828">
        <v>2009</v>
      </c>
      <c r="D828">
        <v>0.4</v>
      </c>
    </row>
    <row r="829" spans="1:5" x14ac:dyDescent="0.25">
      <c r="A829" s="1" t="s">
        <v>122</v>
      </c>
      <c r="B829">
        <v>2008</v>
      </c>
      <c r="C829">
        <v>98.4</v>
      </c>
      <c r="D829">
        <v>0.9</v>
      </c>
    </row>
    <row r="830" spans="1:5" x14ac:dyDescent="0.25">
      <c r="A830" s="1" t="s">
        <v>123</v>
      </c>
      <c r="B830">
        <v>2019</v>
      </c>
      <c r="C830">
        <v>54.2</v>
      </c>
      <c r="D830">
        <v>0</v>
      </c>
      <c r="E830">
        <v>100</v>
      </c>
    </row>
    <row r="831" spans="1:5" x14ac:dyDescent="0.25">
      <c r="A831" s="1" t="s">
        <v>123</v>
      </c>
      <c r="B831">
        <v>2018</v>
      </c>
      <c r="C831">
        <v>56.3</v>
      </c>
      <c r="D831">
        <v>0</v>
      </c>
      <c r="E831">
        <v>100</v>
      </c>
    </row>
    <row r="832" spans="1:5" x14ac:dyDescent="0.25">
      <c r="A832" s="1" t="s">
        <v>123</v>
      </c>
      <c r="B832">
        <v>2017</v>
      </c>
      <c r="C832">
        <v>58.1</v>
      </c>
      <c r="D832">
        <v>0</v>
      </c>
      <c r="E832">
        <v>100</v>
      </c>
    </row>
    <row r="833" spans="1:5" x14ac:dyDescent="0.25">
      <c r="A833" s="1" t="s">
        <v>123</v>
      </c>
      <c r="B833">
        <v>2016</v>
      </c>
      <c r="C833">
        <v>73.2</v>
      </c>
      <c r="D833">
        <v>0</v>
      </c>
      <c r="E833">
        <v>0</v>
      </c>
    </row>
    <row r="834" spans="1:5" x14ac:dyDescent="0.25">
      <c r="A834" s="1" t="s">
        <v>123</v>
      </c>
      <c r="B834">
        <v>2015</v>
      </c>
      <c r="C834">
        <v>41.1</v>
      </c>
      <c r="D834">
        <v>0</v>
      </c>
      <c r="E834">
        <v>100</v>
      </c>
    </row>
    <row r="835" spans="1:5" x14ac:dyDescent="0.25">
      <c r="A835" s="1" t="s">
        <v>123</v>
      </c>
      <c r="B835">
        <v>2014</v>
      </c>
      <c r="C835">
        <v>42.6</v>
      </c>
      <c r="D835">
        <v>0</v>
      </c>
    </row>
    <row r="836" spans="1:5" x14ac:dyDescent="0.25">
      <c r="A836" s="1" t="s">
        <v>123</v>
      </c>
      <c r="B836">
        <v>2013</v>
      </c>
      <c r="C836">
        <v>37.5</v>
      </c>
      <c r="D836">
        <v>0</v>
      </c>
      <c r="E836">
        <v>100</v>
      </c>
    </row>
    <row r="837" spans="1:5" x14ac:dyDescent="0.25">
      <c r="A837" s="1" t="s">
        <v>123</v>
      </c>
      <c r="B837">
        <v>2009</v>
      </c>
      <c r="D837">
        <v>0.1</v>
      </c>
    </row>
    <row r="838" spans="1:5" x14ac:dyDescent="0.25">
      <c r="A838" s="1" t="s">
        <v>123</v>
      </c>
      <c r="B838">
        <v>2008</v>
      </c>
      <c r="C838">
        <v>100</v>
      </c>
      <c r="D838">
        <v>0.1</v>
      </c>
    </row>
    <row r="839" spans="1:5" x14ac:dyDescent="0.25">
      <c r="A839" s="1" t="s">
        <v>124</v>
      </c>
      <c r="B839">
        <v>2019</v>
      </c>
      <c r="C839">
        <v>77.7</v>
      </c>
      <c r="D839">
        <v>0.57999999999999996</v>
      </c>
      <c r="E839">
        <v>89.9</v>
      </c>
    </row>
    <row r="840" spans="1:5" x14ac:dyDescent="0.25">
      <c r="A840" s="1" t="s">
        <v>124</v>
      </c>
      <c r="B840">
        <v>2018</v>
      </c>
      <c r="C840">
        <v>63.1</v>
      </c>
      <c r="D840">
        <v>0.9</v>
      </c>
      <c r="E840">
        <v>100</v>
      </c>
    </row>
    <row r="841" spans="1:5" x14ac:dyDescent="0.25">
      <c r="A841" s="1" t="s">
        <v>124</v>
      </c>
      <c r="B841">
        <v>2017</v>
      </c>
      <c r="C841">
        <v>39</v>
      </c>
      <c r="D841">
        <v>2.4</v>
      </c>
      <c r="E841">
        <v>62.4</v>
      </c>
    </row>
    <row r="842" spans="1:5" x14ac:dyDescent="0.25">
      <c r="A842" s="1" t="s">
        <v>124</v>
      </c>
      <c r="B842">
        <v>2016</v>
      </c>
      <c r="C842">
        <v>29</v>
      </c>
      <c r="D842">
        <v>4.8</v>
      </c>
    </row>
    <row r="843" spans="1:5" x14ac:dyDescent="0.25">
      <c r="A843" s="1" t="s">
        <v>124</v>
      </c>
      <c r="B843">
        <v>2015</v>
      </c>
      <c r="C843">
        <v>29.8</v>
      </c>
      <c r="D843">
        <v>0.4</v>
      </c>
      <c r="E843">
        <v>61.4</v>
      </c>
    </row>
    <row r="844" spans="1:5" x14ac:dyDescent="0.25">
      <c r="A844" s="1" t="s">
        <v>124</v>
      </c>
      <c r="B844">
        <v>2014</v>
      </c>
      <c r="C844">
        <v>11.1</v>
      </c>
      <c r="D844">
        <v>0.1</v>
      </c>
    </row>
    <row r="845" spans="1:5" x14ac:dyDescent="0.25">
      <c r="A845" s="1" t="s">
        <v>124</v>
      </c>
      <c r="B845">
        <v>2013</v>
      </c>
      <c r="C845">
        <v>5.2</v>
      </c>
      <c r="D845">
        <v>0.2</v>
      </c>
    </row>
    <row r="846" spans="1:5" x14ac:dyDescent="0.25">
      <c r="A846" s="1" t="s">
        <v>125</v>
      </c>
      <c r="B846">
        <v>2018</v>
      </c>
      <c r="D846">
        <v>0</v>
      </c>
      <c r="E846">
        <v>100</v>
      </c>
    </row>
    <row r="847" spans="1:5" x14ac:dyDescent="0.25">
      <c r="A847" s="1" t="s">
        <v>126</v>
      </c>
      <c r="B847">
        <v>2019</v>
      </c>
      <c r="C847">
        <v>100</v>
      </c>
      <c r="D847">
        <v>0</v>
      </c>
      <c r="E847">
        <v>100</v>
      </c>
    </row>
    <row r="848" spans="1:5" x14ac:dyDescent="0.25">
      <c r="A848" s="1" t="s">
        <v>126</v>
      </c>
      <c r="B848">
        <v>2018</v>
      </c>
      <c r="C848">
        <v>100</v>
      </c>
      <c r="D848">
        <v>0</v>
      </c>
      <c r="E848">
        <v>0</v>
      </c>
    </row>
    <row r="849" spans="1:5" x14ac:dyDescent="0.25">
      <c r="A849" s="1" t="s">
        <v>126</v>
      </c>
      <c r="B849">
        <v>2017</v>
      </c>
      <c r="C849">
        <v>100</v>
      </c>
      <c r="D849">
        <v>0.1</v>
      </c>
      <c r="E849">
        <v>100</v>
      </c>
    </row>
    <row r="850" spans="1:5" x14ac:dyDescent="0.25">
      <c r="A850" s="1" t="s">
        <v>126</v>
      </c>
      <c r="B850">
        <v>2016</v>
      </c>
      <c r="C850">
        <v>100</v>
      </c>
      <c r="D850">
        <v>0.1</v>
      </c>
      <c r="E850">
        <v>100</v>
      </c>
    </row>
    <row r="851" spans="1:5" x14ac:dyDescent="0.25">
      <c r="A851" s="1" t="s">
        <v>126</v>
      </c>
      <c r="B851">
        <v>2015</v>
      </c>
      <c r="C851">
        <v>100</v>
      </c>
      <c r="D851">
        <v>0</v>
      </c>
      <c r="E851">
        <v>0</v>
      </c>
    </row>
    <row r="852" spans="1:5" x14ac:dyDescent="0.25">
      <c r="A852" s="1" t="s">
        <v>126</v>
      </c>
      <c r="B852">
        <v>2014</v>
      </c>
      <c r="C852">
        <v>99.6</v>
      </c>
      <c r="D852">
        <v>0.1</v>
      </c>
      <c r="E852">
        <v>100</v>
      </c>
    </row>
    <row r="853" spans="1:5" x14ac:dyDescent="0.25">
      <c r="A853" s="1" t="s">
        <v>126</v>
      </c>
      <c r="B853">
        <v>2013</v>
      </c>
      <c r="C853">
        <v>100</v>
      </c>
    </row>
    <row r="854" spans="1:5" x14ac:dyDescent="0.25">
      <c r="A854" s="1" t="s">
        <v>126</v>
      </c>
      <c r="B854">
        <v>2012</v>
      </c>
      <c r="C854">
        <v>100</v>
      </c>
      <c r="D854">
        <v>0</v>
      </c>
      <c r="E854">
        <v>100</v>
      </c>
    </row>
    <row r="855" spans="1:5" x14ac:dyDescent="0.25">
      <c r="A855" s="1" t="s">
        <v>126</v>
      </c>
      <c r="B855">
        <v>2011</v>
      </c>
      <c r="C855">
        <v>100</v>
      </c>
      <c r="D855">
        <v>0.1</v>
      </c>
    </row>
    <row r="856" spans="1:5" x14ac:dyDescent="0.25">
      <c r="A856" s="1" t="s">
        <v>126</v>
      </c>
      <c r="B856">
        <v>2010</v>
      </c>
      <c r="C856">
        <v>100</v>
      </c>
      <c r="D856">
        <v>0</v>
      </c>
    </row>
    <row r="857" spans="1:5" x14ac:dyDescent="0.25">
      <c r="A857" s="1" t="s">
        <v>126</v>
      </c>
      <c r="B857">
        <v>2008</v>
      </c>
      <c r="C857">
        <v>100</v>
      </c>
      <c r="D857">
        <v>0.1</v>
      </c>
    </row>
    <row r="858" spans="1:5" x14ac:dyDescent="0.25">
      <c r="A858" s="1" t="s">
        <v>127</v>
      </c>
      <c r="B858">
        <v>2019</v>
      </c>
      <c r="C858">
        <v>50.2</v>
      </c>
      <c r="D858">
        <v>0.9</v>
      </c>
      <c r="E858">
        <v>96</v>
      </c>
    </row>
    <row r="859" spans="1:5" x14ac:dyDescent="0.25">
      <c r="A859" s="1" t="s">
        <v>127</v>
      </c>
      <c r="B859">
        <v>2018</v>
      </c>
      <c r="C859">
        <v>64.5</v>
      </c>
      <c r="D859">
        <v>1.2</v>
      </c>
      <c r="E859">
        <v>85.7</v>
      </c>
    </row>
    <row r="860" spans="1:5" x14ac:dyDescent="0.25">
      <c r="A860" s="1" t="s">
        <v>127</v>
      </c>
      <c r="B860">
        <v>2017</v>
      </c>
      <c r="C860">
        <v>8.3000000000000007</v>
      </c>
      <c r="D860">
        <v>0.1</v>
      </c>
      <c r="E860">
        <v>100</v>
      </c>
    </row>
    <row r="861" spans="1:5" x14ac:dyDescent="0.25">
      <c r="A861" s="1" t="s">
        <v>127</v>
      </c>
      <c r="B861">
        <v>2016</v>
      </c>
      <c r="C861">
        <v>6.3</v>
      </c>
      <c r="D861">
        <v>0</v>
      </c>
    </row>
    <row r="862" spans="1:5" x14ac:dyDescent="0.25">
      <c r="A862" s="1" t="s">
        <v>127</v>
      </c>
      <c r="B862">
        <v>2010</v>
      </c>
      <c r="C862">
        <v>0</v>
      </c>
      <c r="D862">
        <v>1.4</v>
      </c>
    </row>
    <row r="863" spans="1:5" x14ac:dyDescent="0.25">
      <c r="A863" s="1" t="s">
        <v>127</v>
      </c>
      <c r="B863">
        <v>2009</v>
      </c>
      <c r="D863">
        <v>0.4</v>
      </c>
    </row>
    <row r="864" spans="1:5" x14ac:dyDescent="0.25">
      <c r="A864" s="1" t="s">
        <v>128</v>
      </c>
      <c r="B864">
        <v>2017</v>
      </c>
      <c r="C864">
        <v>0</v>
      </c>
      <c r="D864">
        <v>0</v>
      </c>
      <c r="E864">
        <v>0</v>
      </c>
    </row>
    <row r="865" spans="1:5" x14ac:dyDescent="0.25">
      <c r="A865" s="1" t="s">
        <v>129</v>
      </c>
      <c r="B865">
        <v>2015</v>
      </c>
      <c r="C865">
        <v>100</v>
      </c>
    </row>
    <row r="866" spans="1:5" x14ac:dyDescent="0.25">
      <c r="A866" s="1" t="s">
        <v>129</v>
      </c>
      <c r="B866">
        <v>2014</v>
      </c>
      <c r="C866">
        <v>100</v>
      </c>
    </row>
    <row r="867" spans="1:5" x14ac:dyDescent="0.25">
      <c r="A867" s="1" t="s">
        <v>129</v>
      </c>
      <c r="B867">
        <v>2013</v>
      </c>
      <c r="C867">
        <v>100</v>
      </c>
      <c r="D867">
        <v>0</v>
      </c>
      <c r="E867">
        <v>100</v>
      </c>
    </row>
    <row r="868" spans="1:5" x14ac:dyDescent="0.25">
      <c r="A868" s="1" t="s">
        <v>129</v>
      </c>
      <c r="B868">
        <v>2012</v>
      </c>
      <c r="C868">
        <v>100</v>
      </c>
      <c r="D868">
        <v>0</v>
      </c>
      <c r="E868">
        <v>100</v>
      </c>
    </row>
    <row r="869" spans="1:5" x14ac:dyDescent="0.25">
      <c r="A869" s="1" t="s">
        <v>129</v>
      </c>
      <c r="B869">
        <v>2011</v>
      </c>
      <c r="E869">
        <v>100</v>
      </c>
    </row>
    <row r="870" spans="1:5" x14ac:dyDescent="0.25">
      <c r="A870" s="1" t="s">
        <v>129</v>
      </c>
      <c r="B870">
        <v>2010</v>
      </c>
      <c r="D870">
        <v>0.1</v>
      </c>
    </row>
    <row r="871" spans="1:5" x14ac:dyDescent="0.25">
      <c r="A871" s="1" t="s">
        <v>130</v>
      </c>
      <c r="E871">
        <v>87.5</v>
      </c>
    </row>
    <row r="872" spans="1:5" x14ac:dyDescent="0.25">
      <c r="A872" s="1" t="s">
        <v>130</v>
      </c>
      <c r="B872">
        <v>2018</v>
      </c>
      <c r="C872">
        <v>4.9000000000000004</v>
      </c>
      <c r="E872">
        <v>100</v>
      </c>
    </row>
    <row r="873" spans="1:5" x14ac:dyDescent="0.25">
      <c r="A873" s="1" t="s">
        <v>130</v>
      </c>
      <c r="B873">
        <v>2017</v>
      </c>
      <c r="C873">
        <v>3.3</v>
      </c>
      <c r="D873">
        <v>100</v>
      </c>
      <c r="E873">
        <v>100</v>
      </c>
    </row>
    <row r="874" spans="1:5" x14ac:dyDescent="0.25">
      <c r="A874" s="1" t="s">
        <v>130</v>
      </c>
      <c r="B874">
        <v>2015</v>
      </c>
      <c r="D874">
        <v>13.2</v>
      </c>
    </row>
    <row r="875" spans="1:5" x14ac:dyDescent="0.25">
      <c r="A875" s="1" t="s">
        <v>130</v>
      </c>
      <c r="B875">
        <v>2014</v>
      </c>
      <c r="C875">
        <v>100</v>
      </c>
      <c r="D875">
        <v>13.5</v>
      </c>
      <c r="E875">
        <v>63.8</v>
      </c>
    </row>
    <row r="876" spans="1:5" x14ac:dyDescent="0.25">
      <c r="A876" s="1" t="s">
        <v>130</v>
      </c>
      <c r="B876">
        <v>2013</v>
      </c>
      <c r="C876">
        <v>38.6</v>
      </c>
      <c r="D876">
        <v>13.7</v>
      </c>
    </row>
    <row r="877" spans="1:5" x14ac:dyDescent="0.25">
      <c r="A877" s="1" t="s">
        <v>130</v>
      </c>
      <c r="B877">
        <v>2012</v>
      </c>
      <c r="C877">
        <v>80.8</v>
      </c>
      <c r="D877">
        <v>6.2</v>
      </c>
    </row>
    <row r="878" spans="1:5" x14ac:dyDescent="0.25">
      <c r="A878" s="1" t="s">
        <v>130</v>
      </c>
      <c r="B878">
        <v>2010</v>
      </c>
      <c r="C878">
        <v>48.1</v>
      </c>
      <c r="D878">
        <v>6.7</v>
      </c>
    </row>
    <row r="879" spans="1:5" x14ac:dyDescent="0.25">
      <c r="A879" s="1" t="s">
        <v>131</v>
      </c>
      <c r="B879">
        <v>2019</v>
      </c>
      <c r="C879">
        <v>10.6</v>
      </c>
      <c r="D879">
        <v>4.0999999999999996</v>
      </c>
    </row>
    <row r="880" spans="1:5" x14ac:dyDescent="0.25">
      <c r="A880" s="1" t="s">
        <v>131</v>
      </c>
      <c r="B880">
        <v>2018</v>
      </c>
      <c r="C880">
        <v>9.3000000000000007</v>
      </c>
      <c r="D880">
        <v>4</v>
      </c>
    </row>
    <row r="881" spans="1:5" x14ac:dyDescent="0.25">
      <c r="A881" s="1" t="s">
        <v>131</v>
      </c>
      <c r="B881">
        <v>2017</v>
      </c>
      <c r="D881">
        <v>1.4</v>
      </c>
    </row>
    <row r="882" spans="1:5" x14ac:dyDescent="0.25">
      <c r="A882" s="1" t="s">
        <v>131</v>
      </c>
      <c r="B882">
        <v>2016</v>
      </c>
      <c r="C882">
        <v>43.4</v>
      </c>
      <c r="D882">
        <v>1.3</v>
      </c>
    </row>
    <row r="883" spans="1:5" x14ac:dyDescent="0.25">
      <c r="A883" s="1" t="s">
        <v>131</v>
      </c>
      <c r="B883">
        <v>2015</v>
      </c>
      <c r="C883">
        <v>26</v>
      </c>
      <c r="D883">
        <v>5.9</v>
      </c>
    </row>
    <row r="884" spans="1:5" x14ac:dyDescent="0.25">
      <c r="A884" s="1" t="s">
        <v>131</v>
      </c>
      <c r="B884">
        <v>2014</v>
      </c>
      <c r="D884">
        <v>1.5</v>
      </c>
      <c r="E884">
        <v>46.7</v>
      </c>
    </row>
    <row r="885" spans="1:5" x14ac:dyDescent="0.25">
      <c r="A885" s="1" t="s">
        <v>131</v>
      </c>
      <c r="B885">
        <v>2011</v>
      </c>
      <c r="D885">
        <v>8.6999999999999993</v>
      </c>
    </row>
    <row r="886" spans="1:5" x14ac:dyDescent="0.25">
      <c r="A886" s="1" t="s">
        <v>131</v>
      </c>
      <c r="B886">
        <v>2010</v>
      </c>
      <c r="C886">
        <v>8.5</v>
      </c>
      <c r="D886">
        <v>1.3</v>
      </c>
    </row>
    <row r="887" spans="1:5" x14ac:dyDescent="0.25">
      <c r="A887" s="1" t="s">
        <v>132</v>
      </c>
      <c r="B887">
        <v>2019</v>
      </c>
      <c r="D887">
        <v>0.1</v>
      </c>
      <c r="E887">
        <v>71.7</v>
      </c>
    </row>
    <row r="888" spans="1:5" x14ac:dyDescent="0.25">
      <c r="A888" s="1" t="s">
        <v>132</v>
      </c>
      <c r="B888">
        <v>2018</v>
      </c>
      <c r="D888">
        <v>0</v>
      </c>
      <c r="E888">
        <v>80</v>
      </c>
    </row>
    <row r="889" spans="1:5" x14ac:dyDescent="0.25">
      <c r="A889" s="1" t="s">
        <v>132</v>
      </c>
      <c r="B889">
        <v>2011</v>
      </c>
      <c r="D889">
        <v>1.6</v>
      </c>
    </row>
    <row r="890" spans="1:5" x14ac:dyDescent="0.25">
      <c r="A890" s="1" t="s">
        <v>132</v>
      </c>
      <c r="B890">
        <v>2010</v>
      </c>
      <c r="C890">
        <v>74.5</v>
      </c>
      <c r="D890">
        <v>2.2000000000000002</v>
      </c>
    </row>
    <row r="891" spans="1:5" x14ac:dyDescent="0.25">
      <c r="A891" s="1" t="s">
        <v>132</v>
      </c>
      <c r="B891">
        <v>2009</v>
      </c>
      <c r="D891">
        <v>3.9</v>
      </c>
    </row>
    <row r="892" spans="1:5" x14ac:dyDescent="0.25">
      <c r="A892" s="1" t="s">
        <v>133</v>
      </c>
      <c r="B892">
        <v>2019</v>
      </c>
      <c r="C892">
        <v>3.8</v>
      </c>
      <c r="D892">
        <v>10.9</v>
      </c>
      <c r="E892">
        <v>100</v>
      </c>
    </row>
    <row r="893" spans="1:5" x14ac:dyDescent="0.25">
      <c r="A893" s="1" t="s">
        <v>133</v>
      </c>
      <c r="B893">
        <v>2018</v>
      </c>
      <c r="C893">
        <v>47</v>
      </c>
      <c r="D893">
        <v>5.8</v>
      </c>
      <c r="E893">
        <v>100</v>
      </c>
    </row>
    <row r="894" spans="1:5" x14ac:dyDescent="0.25">
      <c r="A894" s="1" t="s">
        <v>133</v>
      </c>
      <c r="B894">
        <v>2017</v>
      </c>
      <c r="C894">
        <v>100</v>
      </c>
      <c r="D894">
        <v>7.6</v>
      </c>
    </row>
    <row r="895" spans="1:5" x14ac:dyDescent="0.25">
      <c r="A895" s="1" t="s">
        <v>133</v>
      </c>
      <c r="B895">
        <v>2013</v>
      </c>
      <c r="C895">
        <v>0.3</v>
      </c>
      <c r="D895">
        <v>5.6</v>
      </c>
    </row>
    <row r="896" spans="1:5" x14ac:dyDescent="0.25">
      <c r="A896" s="1" t="s">
        <v>133</v>
      </c>
      <c r="B896">
        <v>2012</v>
      </c>
      <c r="D896">
        <v>8.3000000000000007</v>
      </c>
    </row>
    <row r="897" spans="1:5" x14ac:dyDescent="0.25">
      <c r="A897" s="1" t="s">
        <v>133</v>
      </c>
      <c r="B897">
        <v>2010</v>
      </c>
      <c r="C897">
        <v>3.3</v>
      </c>
    </row>
    <row r="898" spans="1:5" x14ac:dyDescent="0.25">
      <c r="A898" s="1" t="s">
        <v>134</v>
      </c>
      <c r="B898">
        <v>2019</v>
      </c>
      <c r="C898">
        <v>99.7</v>
      </c>
      <c r="D898">
        <v>0</v>
      </c>
      <c r="E898">
        <v>97.7</v>
      </c>
    </row>
    <row r="899" spans="1:5" x14ac:dyDescent="0.25">
      <c r="A899" s="1" t="s">
        <v>134</v>
      </c>
      <c r="B899">
        <v>2018</v>
      </c>
      <c r="C899">
        <v>99.3</v>
      </c>
      <c r="D899">
        <v>0</v>
      </c>
      <c r="E899">
        <v>89.7</v>
      </c>
    </row>
    <row r="900" spans="1:5" x14ac:dyDescent="0.25">
      <c r="A900" s="1" t="s">
        <v>134</v>
      </c>
      <c r="B900">
        <v>2017</v>
      </c>
      <c r="C900">
        <v>95.8</v>
      </c>
      <c r="D900">
        <v>1.2999999999999999E-2</v>
      </c>
      <c r="E900">
        <v>93.2</v>
      </c>
    </row>
    <row r="901" spans="1:5" x14ac:dyDescent="0.25">
      <c r="A901" s="1" t="s">
        <v>134</v>
      </c>
      <c r="B901">
        <v>2016</v>
      </c>
      <c r="C901">
        <v>95.4</v>
      </c>
      <c r="D901">
        <v>0</v>
      </c>
      <c r="E901">
        <v>59.6</v>
      </c>
    </row>
    <row r="902" spans="1:5" x14ac:dyDescent="0.25">
      <c r="A902" s="1" t="s">
        <v>134</v>
      </c>
      <c r="B902">
        <v>2015</v>
      </c>
      <c r="C902">
        <v>88.7</v>
      </c>
      <c r="D902">
        <v>0</v>
      </c>
      <c r="E902">
        <v>94.3</v>
      </c>
    </row>
    <row r="903" spans="1:5" x14ac:dyDescent="0.25">
      <c r="A903" s="1" t="s">
        <v>134</v>
      </c>
      <c r="B903">
        <v>2014</v>
      </c>
      <c r="D903">
        <v>0.1</v>
      </c>
      <c r="E903">
        <v>82.1</v>
      </c>
    </row>
    <row r="904" spans="1:5" x14ac:dyDescent="0.25">
      <c r="A904" s="1" t="s">
        <v>134</v>
      </c>
      <c r="B904">
        <v>2013</v>
      </c>
      <c r="C904">
        <v>86.2</v>
      </c>
      <c r="E904">
        <v>86.3</v>
      </c>
    </row>
    <row r="905" spans="1:5" x14ac:dyDescent="0.25">
      <c r="A905" s="1" t="s">
        <v>134</v>
      </c>
      <c r="B905">
        <v>2012</v>
      </c>
      <c r="D905">
        <v>0.1</v>
      </c>
      <c r="E905">
        <v>97.8</v>
      </c>
    </row>
    <row r="906" spans="1:5" x14ac:dyDescent="0.25">
      <c r="A906" s="1" t="s">
        <v>134</v>
      </c>
      <c r="B906">
        <v>2011</v>
      </c>
      <c r="D906">
        <v>0.1</v>
      </c>
      <c r="E906">
        <v>90</v>
      </c>
    </row>
    <row r="907" spans="1:5" x14ac:dyDescent="0.25">
      <c r="A907" s="1" t="s">
        <v>134</v>
      </c>
      <c r="B907">
        <v>2010</v>
      </c>
      <c r="C907">
        <v>96</v>
      </c>
      <c r="D907">
        <v>0</v>
      </c>
    </row>
    <row r="908" spans="1:5" x14ac:dyDescent="0.25">
      <c r="A908" s="1" t="s">
        <v>134</v>
      </c>
      <c r="B908">
        <v>2009</v>
      </c>
      <c r="D908">
        <v>0</v>
      </c>
    </row>
    <row r="909" spans="1:5" x14ac:dyDescent="0.25">
      <c r="A909" s="1" t="s">
        <v>134</v>
      </c>
      <c r="B909">
        <v>2008</v>
      </c>
      <c r="C909">
        <v>45.9</v>
      </c>
      <c r="D909">
        <v>0</v>
      </c>
    </row>
    <row r="910" spans="1:5" x14ac:dyDescent="0.25">
      <c r="A910" s="1" t="s">
        <v>135</v>
      </c>
      <c r="B910">
        <v>2014</v>
      </c>
      <c r="C910">
        <v>9.3000000000000007</v>
      </c>
    </row>
    <row r="911" spans="1:5" x14ac:dyDescent="0.25">
      <c r="A911" s="1" t="s">
        <v>135</v>
      </c>
      <c r="B911">
        <v>2010</v>
      </c>
      <c r="C911">
        <v>3.3</v>
      </c>
      <c r="D911">
        <v>2.2999999999999998</v>
      </c>
    </row>
    <row r="912" spans="1:5" x14ac:dyDescent="0.25">
      <c r="A912" s="1" t="s">
        <v>135</v>
      </c>
      <c r="B912">
        <v>2009</v>
      </c>
      <c r="D912">
        <v>3.5</v>
      </c>
    </row>
    <row r="913" spans="1:5" x14ac:dyDescent="0.25">
      <c r="A913" s="1" t="s">
        <v>136</v>
      </c>
      <c r="B913">
        <v>2013</v>
      </c>
      <c r="D913">
        <v>0</v>
      </c>
    </row>
    <row r="914" spans="1:5" x14ac:dyDescent="0.25">
      <c r="A914" s="1" t="s">
        <v>137</v>
      </c>
      <c r="B914">
        <v>2016</v>
      </c>
      <c r="C914">
        <v>100</v>
      </c>
      <c r="D914">
        <v>0</v>
      </c>
      <c r="E914">
        <v>100</v>
      </c>
    </row>
    <row r="915" spans="1:5" x14ac:dyDescent="0.25">
      <c r="A915" s="1" t="s">
        <v>137</v>
      </c>
      <c r="B915">
        <v>2015</v>
      </c>
      <c r="C915">
        <v>96</v>
      </c>
      <c r="D915">
        <v>0.1</v>
      </c>
      <c r="E915">
        <v>59.4</v>
      </c>
    </row>
    <row r="916" spans="1:5" x14ac:dyDescent="0.25">
      <c r="A916" s="1" t="s">
        <v>137</v>
      </c>
      <c r="B916">
        <v>2014</v>
      </c>
      <c r="C916">
        <v>97.3</v>
      </c>
      <c r="D916">
        <v>0</v>
      </c>
      <c r="E916">
        <v>77.099999999999994</v>
      </c>
    </row>
    <row r="917" spans="1:5" x14ac:dyDescent="0.25">
      <c r="A917" s="1" t="s">
        <v>137</v>
      </c>
      <c r="B917">
        <v>2013</v>
      </c>
      <c r="C917">
        <v>100</v>
      </c>
      <c r="D917">
        <v>0.1</v>
      </c>
      <c r="E917">
        <v>72.8</v>
      </c>
    </row>
    <row r="918" spans="1:5" x14ac:dyDescent="0.25">
      <c r="A918" s="1" t="s">
        <v>137</v>
      </c>
      <c r="B918">
        <v>2011</v>
      </c>
      <c r="C918">
        <v>57.7</v>
      </c>
      <c r="D918">
        <v>0</v>
      </c>
      <c r="E918">
        <v>100</v>
      </c>
    </row>
    <row r="919" spans="1:5" x14ac:dyDescent="0.25">
      <c r="A919" s="1" t="s">
        <v>137</v>
      </c>
      <c r="B919">
        <v>2008</v>
      </c>
      <c r="C919">
        <v>100</v>
      </c>
      <c r="D919">
        <v>0.8</v>
      </c>
    </row>
    <row r="920" spans="1:5" x14ac:dyDescent="0.25">
      <c r="A920" s="1" t="s">
        <v>138</v>
      </c>
      <c r="B920">
        <v>2019</v>
      </c>
      <c r="C920">
        <v>99.6</v>
      </c>
      <c r="D920">
        <v>0.4</v>
      </c>
      <c r="E920">
        <v>97.5</v>
      </c>
    </row>
    <row r="921" spans="1:5" x14ac:dyDescent="0.25">
      <c r="A921" s="1" t="s">
        <v>138</v>
      </c>
      <c r="B921">
        <v>2018</v>
      </c>
      <c r="C921">
        <v>99.5</v>
      </c>
      <c r="D921">
        <v>0.3</v>
      </c>
      <c r="E921">
        <v>98.1</v>
      </c>
    </row>
    <row r="922" spans="1:5" x14ac:dyDescent="0.25">
      <c r="A922" s="1" t="s">
        <v>138</v>
      </c>
      <c r="B922">
        <v>2017</v>
      </c>
      <c r="C922">
        <v>99.1</v>
      </c>
      <c r="D922">
        <v>0.2</v>
      </c>
      <c r="E922">
        <v>97.5</v>
      </c>
    </row>
    <row r="923" spans="1:5" x14ac:dyDescent="0.25">
      <c r="A923" s="1" t="s">
        <v>138</v>
      </c>
      <c r="B923">
        <v>2015</v>
      </c>
      <c r="C923">
        <v>98.5</v>
      </c>
      <c r="D923">
        <v>0.1</v>
      </c>
      <c r="E923">
        <v>96.2</v>
      </c>
    </row>
    <row r="924" spans="1:5" x14ac:dyDescent="0.25">
      <c r="A924" s="1" t="s">
        <v>138</v>
      </c>
      <c r="B924">
        <v>2014</v>
      </c>
      <c r="C924">
        <v>96.8</v>
      </c>
      <c r="D924">
        <v>0.1</v>
      </c>
      <c r="E924">
        <v>97.8</v>
      </c>
    </row>
    <row r="925" spans="1:5" x14ac:dyDescent="0.25">
      <c r="A925" s="1" t="s">
        <v>138</v>
      </c>
      <c r="B925">
        <v>2013</v>
      </c>
      <c r="C925">
        <v>95.8</v>
      </c>
      <c r="D925">
        <v>0</v>
      </c>
      <c r="E925">
        <v>97.9</v>
      </c>
    </row>
    <row r="926" spans="1:5" x14ac:dyDescent="0.25">
      <c r="A926" s="1" t="s">
        <v>138</v>
      </c>
      <c r="B926">
        <v>2012</v>
      </c>
      <c r="C926">
        <v>91.6</v>
      </c>
      <c r="D926">
        <v>0.1</v>
      </c>
      <c r="E926">
        <v>93.1</v>
      </c>
    </row>
    <row r="927" spans="1:5" x14ac:dyDescent="0.25">
      <c r="A927" s="1" t="s">
        <v>138</v>
      </c>
      <c r="B927">
        <v>2011</v>
      </c>
      <c r="D927">
        <v>0.1</v>
      </c>
      <c r="E927">
        <v>100</v>
      </c>
    </row>
    <row r="928" spans="1:5" x14ac:dyDescent="0.25">
      <c r="A928" s="1" t="s">
        <v>138</v>
      </c>
      <c r="B928">
        <v>2010</v>
      </c>
      <c r="D928">
        <v>0.1</v>
      </c>
    </row>
    <row r="929" spans="1:5" x14ac:dyDescent="0.25">
      <c r="A929" s="1" t="s">
        <v>138</v>
      </c>
      <c r="B929">
        <v>2009</v>
      </c>
      <c r="D929">
        <v>0.1</v>
      </c>
    </row>
    <row r="930" spans="1:5" x14ac:dyDescent="0.25">
      <c r="A930" s="1" t="s">
        <v>138</v>
      </c>
      <c r="B930">
        <v>2008</v>
      </c>
      <c r="D930">
        <v>0.2</v>
      </c>
    </row>
    <row r="931" spans="1:5" x14ac:dyDescent="0.25">
      <c r="A931" s="1" t="s">
        <v>139</v>
      </c>
      <c r="B931">
        <v>2014</v>
      </c>
      <c r="C931">
        <v>55.6</v>
      </c>
      <c r="D931">
        <v>0.5</v>
      </c>
    </row>
    <row r="932" spans="1:5" x14ac:dyDescent="0.25">
      <c r="A932" s="1" t="s">
        <v>139</v>
      </c>
      <c r="B932">
        <v>2010</v>
      </c>
      <c r="C932">
        <v>0</v>
      </c>
    </row>
    <row r="933" spans="1:5" x14ac:dyDescent="0.25">
      <c r="A933" s="1" t="s">
        <v>140</v>
      </c>
      <c r="B933">
        <v>2019</v>
      </c>
      <c r="C933">
        <v>40.1</v>
      </c>
      <c r="D933">
        <v>1.5</v>
      </c>
      <c r="E933">
        <v>48.8</v>
      </c>
    </row>
    <row r="934" spans="1:5" x14ac:dyDescent="0.25">
      <c r="A934" s="1" t="s">
        <v>140</v>
      </c>
      <c r="B934">
        <v>2018</v>
      </c>
      <c r="C934">
        <v>34.5</v>
      </c>
      <c r="D934">
        <v>1.5</v>
      </c>
      <c r="E934">
        <v>72.400000000000006</v>
      </c>
    </row>
    <row r="935" spans="1:5" x14ac:dyDescent="0.25">
      <c r="A935" s="1" t="s">
        <v>140</v>
      </c>
      <c r="B935">
        <v>2017</v>
      </c>
      <c r="C935">
        <v>9.3000000000000007</v>
      </c>
      <c r="D935">
        <v>2.2000000000000002</v>
      </c>
      <c r="E935">
        <v>100</v>
      </c>
    </row>
    <row r="936" spans="1:5" x14ac:dyDescent="0.25">
      <c r="A936" s="1" t="s">
        <v>140</v>
      </c>
      <c r="B936">
        <v>2016</v>
      </c>
      <c r="C936">
        <v>16.100000000000001</v>
      </c>
      <c r="D936">
        <v>2.2999999999999998</v>
      </c>
      <c r="E936">
        <v>67.7</v>
      </c>
    </row>
    <row r="937" spans="1:5" x14ac:dyDescent="0.25">
      <c r="A937" s="1" t="s">
        <v>140</v>
      </c>
      <c r="B937">
        <v>2015</v>
      </c>
      <c r="C937">
        <v>9.6</v>
      </c>
      <c r="D937">
        <v>1.4</v>
      </c>
      <c r="E937">
        <v>86</v>
      </c>
    </row>
    <row r="938" spans="1:5" x14ac:dyDescent="0.25">
      <c r="A938" s="1" t="s">
        <v>140</v>
      </c>
      <c r="B938">
        <v>2014</v>
      </c>
      <c r="C938">
        <v>10.6</v>
      </c>
      <c r="D938">
        <v>0.1</v>
      </c>
      <c r="E938">
        <v>79.599999999999994</v>
      </c>
    </row>
    <row r="939" spans="1:5" x14ac:dyDescent="0.25">
      <c r="A939" s="1" t="s">
        <v>140</v>
      </c>
      <c r="B939">
        <v>2013</v>
      </c>
      <c r="C939">
        <v>15</v>
      </c>
      <c r="D939">
        <v>0.8</v>
      </c>
      <c r="E939">
        <v>74.2</v>
      </c>
    </row>
    <row r="940" spans="1:5" x14ac:dyDescent="0.25">
      <c r="A940" s="1" t="s">
        <v>140</v>
      </c>
      <c r="B940">
        <v>2011</v>
      </c>
      <c r="D940">
        <v>1.2</v>
      </c>
    </row>
    <row r="941" spans="1:5" x14ac:dyDescent="0.25">
      <c r="A941" s="1" t="s">
        <v>140</v>
      </c>
      <c r="B941">
        <v>2010</v>
      </c>
      <c r="C941">
        <v>4.5999999999999996</v>
      </c>
      <c r="D941">
        <v>1.2</v>
      </c>
    </row>
    <row r="942" spans="1:5" x14ac:dyDescent="0.25">
      <c r="A942" s="1" t="s">
        <v>140</v>
      </c>
      <c r="B942">
        <v>2009</v>
      </c>
      <c r="D942">
        <v>1.1000000000000001</v>
      </c>
    </row>
    <row r="943" spans="1:5" x14ac:dyDescent="0.25">
      <c r="A943" s="1" t="s">
        <v>140</v>
      </c>
      <c r="B943">
        <v>2008</v>
      </c>
      <c r="D943">
        <v>1.3</v>
      </c>
    </row>
    <row r="944" spans="1:5" x14ac:dyDescent="0.25">
      <c r="A944" s="1" t="s">
        <v>141</v>
      </c>
      <c r="B944">
        <v>2016</v>
      </c>
      <c r="C944">
        <v>95.7</v>
      </c>
      <c r="D944">
        <v>0</v>
      </c>
      <c r="E944">
        <v>0</v>
      </c>
    </row>
    <row r="945" spans="1:5" x14ac:dyDescent="0.25">
      <c r="A945" s="1" t="s">
        <v>141</v>
      </c>
      <c r="B945">
        <v>2015</v>
      </c>
      <c r="C945">
        <v>79.8</v>
      </c>
      <c r="D945">
        <v>0.1</v>
      </c>
      <c r="E945">
        <v>100</v>
      </c>
    </row>
    <row r="946" spans="1:5" x14ac:dyDescent="0.25">
      <c r="A946" s="1" t="s">
        <v>141</v>
      </c>
      <c r="B946">
        <v>2014</v>
      </c>
      <c r="C946">
        <v>77.400000000000006</v>
      </c>
      <c r="D946">
        <v>0.1</v>
      </c>
      <c r="E946">
        <v>100</v>
      </c>
    </row>
    <row r="947" spans="1:5" x14ac:dyDescent="0.25">
      <c r="A947" s="1" t="s">
        <v>141</v>
      </c>
      <c r="B947">
        <v>2013</v>
      </c>
      <c r="D947">
        <v>0</v>
      </c>
    </row>
    <row r="948" spans="1:5" x14ac:dyDescent="0.25">
      <c r="A948" s="1" t="s">
        <v>141</v>
      </c>
      <c r="B948">
        <v>2012</v>
      </c>
      <c r="C948">
        <v>100</v>
      </c>
    </row>
    <row r="949" spans="1:5" x14ac:dyDescent="0.25">
      <c r="A949" s="1" t="s">
        <v>142</v>
      </c>
      <c r="B949">
        <v>2017</v>
      </c>
      <c r="D949">
        <v>0.1</v>
      </c>
    </row>
    <row r="950" spans="1:5" x14ac:dyDescent="0.25">
      <c r="A950" s="1" t="s">
        <v>142</v>
      </c>
      <c r="B950">
        <v>2016</v>
      </c>
      <c r="C950">
        <v>95.9</v>
      </c>
      <c r="D950">
        <v>0.2</v>
      </c>
      <c r="E950">
        <v>50</v>
      </c>
    </row>
    <row r="951" spans="1:5" x14ac:dyDescent="0.25">
      <c r="A951" s="1" t="s">
        <v>142</v>
      </c>
      <c r="B951">
        <v>2015</v>
      </c>
      <c r="D951">
        <v>0.2</v>
      </c>
      <c r="E951">
        <v>85.7</v>
      </c>
    </row>
    <row r="952" spans="1:5" x14ac:dyDescent="0.25">
      <c r="A952" s="1" t="s">
        <v>142</v>
      </c>
      <c r="B952">
        <v>2014</v>
      </c>
      <c r="D952">
        <v>0.3</v>
      </c>
      <c r="E952">
        <v>64.3</v>
      </c>
    </row>
    <row r="953" spans="1:5" x14ac:dyDescent="0.25">
      <c r="A953" s="1" t="s">
        <v>142</v>
      </c>
      <c r="B953">
        <v>2013</v>
      </c>
      <c r="E953">
        <v>12.7</v>
      </c>
    </row>
    <row r="954" spans="1:5" x14ac:dyDescent="0.25">
      <c r="A954" s="1" t="s">
        <v>142</v>
      </c>
      <c r="B954">
        <v>2010</v>
      </c>
      <c r="D954">
        <v>0.1</v>
      </c>
    </row>
    <row r="955" spans="1:5" x14ac:dyDescent="0.25">
      <c r="A955" s="1" t="s">
        <v>142</v>
      </c>
      <c r="B955">
        <v>2009</v>
      </c>
      <c r="C955">
        <v>97.8</v>
      </c>
      <c r="D955">
        <v>1.7</v>
      </c>
    </row>
    <row r="956" spans="1:5" x14ac:dyDescent="0.25">
      <c r="A956" s="1" t="s">
        <v>142</v>
      </c>
      <c r="B956">
        <v>2008</v>
      </c>
      <c r="C956">
        <v>100</v>
      </c>
      <c r="D956">
        <v>1.4</v>
      </c>
    </row>
    <row r="957" spans="1:5" x14ac:dyDescent="0.25">
      <c r="A957" s="1" t="s">
        <v>143</v>
      </c>
      <c r="B957">
        <v>2016</v>
      </c>
      <c r="C957">
        <v>100</v>
      </c>
      <c r="D957">
        <v>10.4</v>
      </c>
      <c r="E957">
        <v>100</v>
      </c>
    </row>
    <row r="958" spans="1:5" x14ac:dyDescent="0.25">
      <c r="A958" s="1" t="s">
        <v>143</v>
      </c>
      <c r="B958">
        <v>2015</v>
      </c>
      <c r="C958">
        <v>100</v>
      </c>
      <c r="D958">
        <v>16.7</v>
      </c>
    </row>
    <row r="959" spans="1:5" x14ac:dyDescent="0.25">
      <c r="A959" s="1" t="s">
        <v>143</v>
      </c>
      <c r="B959">
        <v>2014</v>
      </c>
      <c r="D959">
        <v>1.8</v>
      </c>
    </row>
    <row r="960" spans="1:5" x14ac:dyDescent="0.25">
      <c r="A960" s="1" t="s">
        <v>143</v>
      </c>
      <c r="B960">
        <v>2013</v>
      </c>
      <c r="C960">
        <v>100</v>
      </c>
      <c r="D960">
        <v>0.7</v>
      </c>
      <c r="E960">
        <v>100</v>
      </c>
    </row>
    <row r="961" spans="1:5" x14ac:dyDescent="0.25">
      <c r="A961" s="1" t="s">
        <v>144</v>
      </c>
      <c r="B961">
        <v>2019</v>
      </c>
      <c r="C961">
        <v>87</v>
      </c>
      <c r="D961">
        <v>1.9</v>
      </c>
    </row>
    <row r="962" spans="1:5" x14ac:dyDescent="0.25">
      <c r="A962" s="1" t="s">
        <v>144</v>
      </c>
      <c r="B962">
        <v>2018</v>
      </c>
      <c r="C962">
        <v>57.3</v>
      </c>
      <c r="D962">
        <v>2.1</v>
      </c>
    </row>
    <row r="963" spans="1:5" x14ac:dyDescent="0.25">
      <c r="A963" s="1" t="s">
        <v>144</v>
      </c>
      <c r="B963">
        <v>2016</v>
      </c>
      <c r="C963">
        <v>43.3</v>
      </c>
      <c r="D963">
        <v>2.9</v>
      </c>
    </row>
    <row r="964" spans="1:5" x14ac:dyDescent="0.25">
      <c r="A964" s="1" t="s">
        <v>144</v>
      </c>
      <c r="B964">
        <v>2015</v>
      </c>
      <c r="C964">
        <v>14.1</v>
      </c>
      <c r="D964">
        <v>6.4</v>
      </c>
    </row>
    <row r="965" spans="1:5" x14ac:dyDescent="0.25">
      <c r="A965" s="1" t="s">
        <v>144</v>
      </c>
      <c r="B965">
        <v>2014</v>
      </c>
      <c r="C965">
        <v>17</v>
      </c>
      <c r="D965">
        <v>6.7</v>
      </c>
    </row>
    <row r="966" spans="1:5" x14ac:dyDescent="0.25">
      <c r="A966" s="1" t="s">
        <v>144</v>
      </c>
      <c r="B966">
        <v>2013</v>
      </c>
      <c r="C966">
        <v>15</v>
      </c>
      <c r="D966">
        <v>2</v>
      </c>
    </row>
    <row r="967" spans="1:5" x14ac:dyDescent="0.25">
      <c r="A967" s="1" t="s">
        <v>145</v>
      </c>
      <c r="B967">
        <v>2019</v>
      </c>
      <c r="C967">
        <v>90.2</v>
      </c>
      <c r="D967">
        <v>0.15</v>
      </c>
      <c r="E967">
        <v>100</v>
      </c>
    </row>
    <row r="968" spans="1:5" x14ac:dyDescent="0.25">
      <c r="A968" s="1" t="s">
        <v>145</v>
      </c>
      <c r="B968">
        <v>2018</v>
      </c>
      <c r="C968">
        <v>93.4</v>
      </c>
      <c r="D968">
        <v>0.1</v>
      </c>
      <c r="E968">
        <v>100</v>
      </c>
    </row>
    <row r="969" spans="1:5" x14ac:dyDescent="0.25">
      <c r="A969" s="1" t="s">
        <v>145</v>
      </c>
      <c r="B969">
        <v>2017</v>
      </c>
      <c r="C969">
        <v>92.5</v>
      </c>
      <c r="D969">
        <v>0.1</v>
      </c>
      <c r="E969">
        <v>100</v>
      </c>
    </row>
    <row r="970" spans="1:5" x14ac:dyDescent="0.25">
      <c r="A970" s="1" t="s">
        <v>145</v>
      </c>
      <c r="B970">
        <v>2016</v>
      </c>
      <c r="C970">
        <v>92.5</v>
      </c>
      <c r="D970">
        <v>0.1</v>
      </c>
      <c r="E970">
        <v>100</v>
      </c>
    </row>
    <row r="971" spans="1:5" x14ac:dyDescent="0.25">
      <c r="A971" s="1" t="s">
        <v>145</v>
      </c>
      <c r="B971">
        <v>2015</v>
      </c>
      <c r="C971">
        <v>97.8</v>
      </c>
      <c r="D971">
        <v>0.1</v>
      </c>
      <c r="E971">
        <v>100</v>
      </c>
    </row>
    <row r="972" spans="1:5" x14ac:dyDescent="0.25">
      <c r="A972" s="1" t="s">
        <v>145</v>
      </c>
      <c r="B972">
        <v>2014</v>
      </c>
      <c r="C972">
        <v>95.9</v>
      </c>
      <c r="D972">
        <v>0.1</v>
      </c>
      <c r="E972">
        <v>100</v>
      </c>
    </row>
    <row r="973" spans="1:5" x14ac:dyDescent="0.25">
      <c r="A973" s="1" t="s">
        <v>145</v>
      </c>
      <c r="B973">
        <v>2013</v>
      </c>
      <c r="D973">
        <v>0.1</v>
      </c>
      <c r="E973">
        <v>100</v>
      </c>
    </row>
    <row r="974" spans="1:5" x14ac:dyDescent="0.25">
      <c r="A974" s="1" t="s">
        <v>145</v>
      </c>
      <c r="B974">
        <v>2011</v>
      </c>
      <c r="C974">
        <v>96.6</v>
      </c>
    </row>
    <row r="975" spans="1:5" x14ac:dyDescent="0.25">
      <c r="A975" s="1" t="s">
        <v>146</v>
      </c>
      <c r="B975">
        <v>2019</v>
      </c>
      <c r="C975">
        <v>33.299999999999997</v>
      </c>
      <c r="D975">
        <v>0.1</v>
      </c>
      <c r="E975">
        <v>87.5</v>
      </c>
    </row>
    <row r="976" spans="1:5" x14ac:dyDescent="0.25">
      <c r="A976" s="1" t="s">
        <v>146</v>
      </c>
      <c r="B976">
        <v>2018</v>
      </c>
      <c r="C976">
        <v>100</v>
      </c>
      <c r="D976">
        <v>0</v>
      </c>
      <c r="E976">
        <v>100</v>
      </c>
    </row>
    <row r="977" spans="1:5" x14ac:dyDescent="0.25">
      <c r="A977" s="1" t="s">
        <v>146</v>
      </c>
      <c r="B977">
        <v>2017</v>
      </c>
      <c r="C977">
        <v>100</v>
      </c>
      <c r="D977">
        <v>0.1</v>
      </c>
      <c r="E977">
        <v>50</v>
      </c>
    </row>
    <row r="978" spans="1:5" x14ac:dyDescent="0.25">
      <c r="A978" s="1" t="s">
        <v>146</v>
      </c>
      <c r="B978">
        <v>2016</v>
      </c>
      <c r="C978">
        <v>100</v>
      </c>
      <c r="D978">
        <v>0</v>
      </c>
      <c r="E978">
        <v>0</v>
      </c>
    </row>
    <row r="979" spans="1:5" x14ac:dyDescent="0.25">
      <c r="A979" s="1" t="s">
        <v>146</v>
      </c>
      <c r="B979">
        <v>2015</v>
      </c>
      <c r="C979">
        <v>100</v>
      </c>
      <c r="D979">
        <v>0</v>
      </c>
      <c r="E979">
        <v>80</v>
      </c>
    </row>
    <row r="980" spans="1:5" x14ac:dyDescent="0.25">
      <c r="A980" s="1" t="s">
        <v>146</v>
      </c>
      <c r="B980">
        <v>2014</v>
      </c>
      <c r="C980">
        <v>100</v>
      </c>
      <c r="D980">
        <v>0</v>
      </c>
      <c r="E980">
        <v>80</v>
      </c>
    </row>
    <row r="981" spans="1:5" x14ac:dyDescent="0.25">
      <c r="A981" s="1" t="s">
        <v>146</v>
      </c>
      <c r="B981">
        <v>2012</v>
      </c>
      <c r="C981">
        <v>100</v>
      </c>
      <c r="D981">
        <v>0</v>
      </c>
      <c r="E981">
        <v>100</v>
      </c>
    </row>
    <row r="982" spans="1:5" x14ac:dyDescent="0.25">
      <c r="A982" s="1" t="s">
        <v>146</v>
      </c>
      <c r="B982">
        <v>2011</v>
      </c>
      <c r="C982">
        <v>100</v>
      </c>
      <c r="D982">
        <v>0.1</v>
      </c>
      <c r="E982">
        <v>100</v>
      </c>
    </row>
    <row r="983" spans="1:5" x14ac:dyDescent="0.25">
      <c r="A983" s="1" t="s">
        <v>146</v>
      </c>
      <c r="B983">
        <v>2010</v>
      </c>
      <c r="C983">
        <v>100</v>
      </c>
      <c r="D983">
        <v>0</v>
      </c>
    </row>
    <row r="984" spans="1:5" x14ac:dyDescent="0.25">
      <c r="A984" s="1" t="s">
        <v>146</v>
      </c>
      <c r="B984">
        <v>2008</v>
      </c>
      <c r="C984">
        <v>100</v>
      </c>
    </row>
    <row r="985" spans="1:5" x14ac:dyDescent="0.25">
      <c r="A985" s="1" t="s">
        <v>147</v>
      </c>
      <c r="B985">
        <v>2015</v>
      </c>
      <c r="C985">
        <v>0.1</v>
      </c>
    </row>
    <row r="986" spans="1:5" x14ac:dyDescent="0.25">
      <c r="A986" s="1" t="s">
        <v>147</v>
      </c>
      <c r="B986">
        <v>2012</v>
      </c>
      <c r="C986">
        <v>97.9</v>
      </c>
      <c r="D986">
        <v>0.1</v>
      </c>
      <c r="E986">
        <v>100</v>
      </c>
    </row>
    <row r="987" spans="1:5" x14ac:dyDescent="0.25">
      <c r="A987" s="1" t="s">
        <v>147</v>
      </c>
      <c r="B987">
        <v>2010</v>
      </c>
      <c r="C987">
        <v>96.7</v>
      </c>
      <c r="D987">
        <v>0.2</v>
      </c>
    </row>
    <row r="988" spans="1:5" x14ac:dyDescent="0.25">
      <c r="A988" s="1" t="s">
        <v>147</v>
      </c>
      <c r="B988">
        <v>2009</v>
      </c>
      <c r="D988">
        <v>0.2</v>
      </c>
    </row>
    <row r="989" spans="1:5" x14ac:dyDescent="0.25">
      <c r="A989" s="1" t="s">
        <v>147</v>
      </c>
      <c r="B989">
        <v>2008</v>
      </c>
      <c r="C989">
        <v>95.5</v>
      </c>
      <c r="D989">
        <v>0.2</v>
      </c>
    </row>
    <row r="990" spans="1:5" x14ac:dyDescent="0.25">
      <c r="A990" s="1" t="s">
        <v>148</v>
      </c>
      <c r="B990">
        <v>2019</v>
      </c>
      <c r="C990">
        <v>72.599999999999994</v>
      </c>
      <c r="D990">
        <v>1.7</v>
      </c>
      <c r="E990">
        <v>73.3</v>
      </c>
    </row>
    <row r="991" spans="1:5" x14ac:dyDescent="0.25">
      <c r="A991" s="1" t="s">
        <v>148</v>
      </c>
      <c r="B991">
        <v>2018</v>
      </c>
      <c r="C991">
        <v>66.099999999999994</v>
      </c>
      <c r="D991">
        <v>1.7</v>
      </c>
      <c r="E991">
        <v>67.3</v>
      </c>
    </row>
    <row r="992" spans="1:5" x14ac:dyDescent="0.25">
      <c r="A992" s="1" t="s">
        <v>148</v>
      </c>
      <c r="B992">
        <v>2017</v>
      </c>
      <c r="C992">
        <v>42</v>
      </c>
      <c r="D992">
        <v>1.8</v>
      </c>
    </row>
    <row r="993" spans="1:5" x14ac:dyDescent="0.25">
      <c r="A993" s="1" t="s">
        <v>148</v>
      </c>
      <c r="B993">
        <v>2016</v>
      </c>
      <c r="C993">
        <v>38.700000000000003</v>
      </c>
      <c r="D993">
        <v>2.2000000000000002</v>
      </c>
      <c r="E993">
        <v>56.9</v>
      </c>
    </row>
    <row r="994" spans="1:5" x14ac:dyDescent="0.25">
      <c r="A994" s="1" t="s">
        <v>148</v>
      </c>
      <c r="B994">
        <v>2015</v>
      </c>
      <c r="C994">
        <v>34.299999999999997</v>
      </c>
      <c r="D994">
        <v>2.4</v>
      </c>
      <c r="E994">
        <v>53.2</v>
      </c>
    </row>
    <row r="995" spans="1:5" x14ac:dyDescent="0.25">
      <c r="A995" s="1" t="s">
        <v>148</v>
      </c>
      <c r="B995">
        <v>2014</v>
      </c>
      <c r="C995">
        <v>98</v>
      </c>
      <c r="D995">
        <v>2.5</v>
      </c>
      <c r="E995">
        <v>40.4</v>
      </c>
    </row>
    <row r="996" spans="1:5" x14ac:dyDescent="0.25">
      <c r="A996" s="1" t="s">
        <v>148</v>
      </c>
      <c r="B996">
        <v>2010</v>
      </c>
      <c r="C996">
        <v>44.9</v>
      </c>
      <c r="D996">
        <v>3.79</v>
      </c>
      <c r="E996">
        <v>100</v>
      </c>
    </row>
    <row r="997" spans="1:5" x14ac:dyDescent="0.25">
      <c r="A997" s="1" t="s">
        <v>148</v>
      </c>
      <c r="B997">
        <v>2009</v>
      </c>
      <c r="D997">
        <v>4.4000000000000004</v>
      </c>
    </row>
    <row r="998" spans="1:5" x14ac:dyDescent="0.25">
      <c r="A998" s="1" t="s">
        <v>148</v>
      </c>
      <c r="B998">
        <v>2008</v>
      </c>
      <c r="D998">
        <v>6.9</v>
      </c>
    </row>
    <row r="999" spans="1:5" x14ac:dyDescent="0.25">
      <c r="A999" s="1" t="s">
        <v>148</v>
      </c>
      <c r="B999">
        <v>2006</v>
      </c>
      <c r="C999">
        <v>36.9</v>
      </c>
    </row>
    <row r="1000" spans="1:5" x14ac:dyDescent="0.25">
      <c r="A1000" s="1" t="s">
        <v>149</v>
      </c>
      <c r="B1000">
        <v>2019</v>
      </c>
      <c r="C1000">
        <v>100</v>
      </c>
      <c r="D1000">
        <v>1.8</v>
      </c>
      <c r="E1000">
        <v>41.6</v>
      </c>
    </row>
    <row r="1001" spans="1:5" x14ac:dyDescent="0.25">
      <c r="A1001" s="1" t="s">
        <v>149</v>
      </c>
      <c r="B1001">
        <v>2018</v>
      </c>
      <c r="C1001">
        <v>97.4</v>
      </c>
      <c r="D1001">
        <v>0.7</v>
      </c>
      <c r="E1001">
        <v>79.8</v>
      </c>
    </row>
    <row r="1002" spans="1:5" x14ac:dyDescent="0.25">
      <c r="A1002" s="1" t="s">
        <v>149</v>
      </c>
      <c r="B1002">
        <v>2017</v>
      </c>
      <c r="C1002">
        <v>97.9</v>
      </c>
      <c r="D1002">
        <v>0.7</v>
      </c>
      <c r="E1002">
        <v>81.5</v>
      </c>
    </row>
    <row r="1003" spans="1:5" x14ac:dyDescent="0.25">
      <c r="A1003" s="1" t="s">
        <v>149</v>
      </c>
      <c r="B1003">
        <v>2015</v>
      </c>
      <c r="C1003">
        <v>96.7</v>
      </c>
      <c r="D1003">
        <v>0.9</v>
      </c>
      <c r="E1003">
        <v>95.9</v>
      </c>
    </row>
    <row r="1004" spans="1:5" x14ac:dyDescent="0.25">
      <c r="A1004" s="1" t="s">
        <v>149</v>
      </c>
      <c r="B1004">
        <v>2014</v>
      </c>
      <c r="D1004">
        <v>0.6</v>
      </c>
      <c r="E1004">
        <v>98.6</v>
      </c>
    </row>
    <row r="1005" spans="1:5" x14ac:dyDescent="0.25">
      <c r="A1005" s="1" t="s">
        <v>149</v>
      </c>
      <c r="B1005">
        <v>2013</v>
      </c>
      <c r="C1005">
        <v>98.9</v>
      </c>
      <c r="D1005">
        <v>1.5</v>
      </c>
      <c r="E1005">
        <v>71.099999999999994</v>
      </c>
    </row>
    <row r="1006" spans="1:5" x14ac:dyDescent="0.25">
      <c r="A1006" s="1" t="s">
        <v>149</v>
      </c>
      <c r="B1006">
        <v>2012</v>
      </c>
      <c r="C1006">
        <v>82.6</v>
      </c>
      <c r="D1006">
        <v>1.5</v>
      </c>
      <c r="E1006">
        <v>80.5</v>
      </c>
    </row>
    <row r="1007" spans="1:5" x14ac:dyDescent="0.25">
      <c r="A1007" s="1" t="s">
        <v>149</v>
      </c>
      <c r="B1007">
        <v>2010</v>
      </c>
      <c r="C1007">
        <v>96</v>
      </c>
      <c r="D1007">
        <v>1.8</v>
      </c>
    </row>
    <row r="1008" spans="1:5" x14ac:dyDescent="0.25">
      <c r="A1008" s="1" t="s">
        <v>150</v>
      </c>
      <c r="B1008">
        <v>2015</v>
      </c>
      <c r="C1008">
        <v>100</v>
      </c>
    </row>
    <row r="1009" spans="1:5" x14ac:dyDescent="0.25">
      <c r="A1009" s="1" t="s">
        <v>150</v>
      </c>
      <c r="B1009">
        <v>2009</v>
      </c>
      <c r="D1009">
        <v>0</v>
      </c>
    </row>
    <row r="1010" spans="1:5" x14ac:dyDescent="0.25">
      <c r="A1010" s="1" t="s">
        <v>150</v>
      </c>
      <c r="B1010">
        <v>2008</v>
      </c>
      <c r="D1010">
        <v>1.1000000000000001</v>
      </c>
    </row>
    <row r="1011" spans="1:5" x14ac:dyDescent="0.25">
      <c r="A1011" s="1" t="s">
        <v>151</v>
      </c>
      <c r="B1011">
        <v>2017</v>
      </c>
      <c r="C1011">
        <v>42.9</v>
      </c>
    </row>
    <row r="1012" spans="1:5" x14ac:dyDescent="0.25">
      <c r="A1012" s="1" t="s">
        <v>151</v>
      </c>
      <c r="B1012">
        <v>2016</v>
      </c>
      <c r="C1012">
        <v>82.1</v>
      </c>
      <c r="D1012">
        <v>7.9</v>
      </c>
      <c r="E1012">
        <v>100</v>
      </c>
    </row>
    <row r="1013" spans="1:5" x14ac:dyDescent="0.25">
      <c r="A1013" s="1" t="s">
        <v>151</v>
      </c>
      <c r="B1013">
        <v>2015</v>
      </c>
      <c r="C1013">
        <v>0</v>
      </c>
      <c r="D1013">
        <v>14.6</v>
      </c>
      <c r="E1013">
        <v>45.1</v>
      </c>
    </row>
    <row r="1014" spans="1:5" x14ac:dyDescent="0.25">
      <c r="A1014" s="1" t="s">
        <v>151</v>
      </c>
      <c r="B1014">
        <v>2014</v>
      </c>
      <c r="C1014">
        <v>100</v>
      </c>
    </row>
    <row r="1015" spans="1:5" x14ac:dyDescent="0.25">
      <c r="A1015" s="1" t="s">
        <v>151</v>
      </c>
      <c r="B1015">
        <v>2013</v>
      </c>
      <c r="C1015">
        <v>22.3</v>
      </c>
      <c r="D1015">
        <v>0.2</v>
      </c>
      <c r="E1015">
        <v>93.5</v>
      </c>
    </row>
    <row r="1016" spans="1:5" x14ac:dyDescent="0.25">
      <c r="A1016" s="1" t="s">
        <v>151</v>
      </c>
      <c r="B1016">
        <v>2011</v>
      </c>
      <c r="C1016">
        <v>46.4</v>
      </c>
      <c r="D1016">
        <v>3.1</v>
      </c>
    </row>
    <row r="1017" spans="1:5" x14ac:dyDescent="0.25">
      <c r="A1017" s="1" t="s">
        <v>152</v>
      </c>
      <c r="B1017">
        <v>2019</v>
      </c>
      <c r="C1017">
        <v>93.9</v>
      </c>
      <c r="D1017">
        <v>3.5</v>
      </c>
      <c r="E1017">
        <v>13.1</v>
      </c>
    </row>
    <row r="1018" spans="1:5" x14ac:dyDescent="0.25">
      <c r="A1018" s="1" t="s">
        <v>152</v>
      </c>
      <c r="B1018">
        <v>2018</v>
      </c>
      <c r="C1018">
        <v>27</v>
      </c>
      <c r="D1018">
        <v>3.1</v>
      </c>
      <c r="E1018">
        <v>33</v>
      </c>
    </row>
    <row r="1019" spans="1:5" x14ac:dyDescent="0.25">
      <c r="A1019" s="1" t="s">
        <v>152</v>
      </c>
      <c r="B1019">
        <v>2016</v>
      </c>
      <c r="C1019">
        <v>30.6</v>
      </c>
      <c r="D1019">
        <v>2</v>
      </c>
    </row>
    <row r="1020" spans="1:5" x14ac:dyDescent="0.25">
      <c r="A1020" s="1" t="s">
        <v>152</v>
      </c>
      <c r="B1020">
        <v>2015</v>
      </c>
      <c r="C1020">
        <v>27.1</v>
      </c>
      <c r="D1020">
        <v>2.8</v>
      </c>
    </row>
    <row r="1021" spans="1:5" x14ac:dyDescent="0.25">
      <c r="A1021" s="1" t="s">
        <v>152</v>
      </c>
      <c r="B1021">
        <v>2010</v>
      </c>
      <c r="C1021">
        <v>96.1</v>
      </c>
      <c r="D1021">
        <v>1.9</v>
      </c>
    </row>
    <row r="1022" spans="1:5" x14ac:dyDescent="0.25">
      <c r="A1022" s="1" t="s">
        <v>153</v>
      </c>
      <c r="B1022">
        <v>2013</v>
      </c>
      <c r="D1022">
        <v>0.3</v>
      </c>
    </row>
    <row r="1023" spans="1:5" x14ac:dyDescent="0.25">
      <c r="A1023" s="1" t="s">
        <v>153</v>
      </c>
      <c r="B1023">
        <v>2012</v>
      </c>
      <c r="D1023">
        <v>0</v>
      </c>
    </row>
    <row r="1024" spans="1:5" x14ac:dyDescent="0.25">
      <c r="A1024" s="1" t="s">
        <v>153</v>
      </c>
      <c r="B1024">
        <v>2011</v>
      </c>
      <c r="D1024">
        <v>0.1</v>
      </c>
    </row>
    <row r="1025" spans="1:5" x14ac:dyDescent="0.25">
      <c r="A1025" s="1" t="s">
        <v>153</v>
      </c>
      <c r="B1025">
        <v>2009</v>
      </c>
      <c r="D1025">
        <v>0.2</v>
      </c>
    </row>
    <row r="1026" spans="1:5" x14ac:dyDescent="0.25">
      <c r="A1026" s="1" t="s">
        <v>153</v>
      </c>
      <c r="B1026">
        <v>2008</v>
      </c>
      <c r="D1026">
        <v>0.2</v>
      </c>
    </row>
    <row r="1027" spans="1:5" x14ac:dyDescent="0.25">
      <c r="A1027" s="1" t="s">
        <v>154</v>
      </c>
      <c r="B1027">
        <v>2010</v>
      </c>
      <c r="D1027">
        <v>0.4</v>
      </c>
    </row>
    <row r="1028" spans="1:5" x14ac:dyDescent="0.25">
      <c r="A1028" s="1" t="s">
        <v>155</v>
      </c>
      <c r="B1028">
        <v>2019</v>
      </c>
      <c r="C1028">
        <v>65</v>
      </c>
      <c r="E1028">
        <v>87.3</v>
      </c>
    </row>
    <row r="1029" spans="1:5" x14ac:dyDescent="0.25">
      <c r="A1029" s="1" t="s">
        <v>155</v>
      </c>
      <c r="B1029">
        <v>2018</v>
      </c>
      <c r="C1029">
        <v>56.4</v>
      </c>
      <c r="D1029">
        <v>5</v>
      </c>
      <c r="E1029">
        <v>100</v>
      </c>
    </row>
    <row r="1030" spans="1:5" x14ac:dyDescent="0.25">
      <c r="A1030" s="1" t="s">
        <v>155</v>
      </c>
      <c r="B1030">
        <v>2017</v>
      </c>
      <c r="C1030">
        <v>56</v>
      </c>
      <c r="E1030">
        <v>100</v>
      </c>
    </row>
    <row r="1031" spans="1:5" x14ac:dyDescent="0.25">
      <c r="A1031" s="1" t="s">
        <v>155</v>
      </c>
      <c r="B1031">
        <v>2016</v>
      </c>
      <c r="C1031">
        <v>82.1</v>
      </c>
      <c r="D1031">
        <v>3.5</v>
      </c>
      <c r="E1031">
        <v>100</v>
      </c>
    </row>
    <row r="1032" spans="1:5" x14ac:dyDescent="0.25">
      <c r="A1032" s="1" t="s">
        <v>155</v>
      </c>
      <c r="B1032">
        <v>2015</v>
      </c>
      <c r="C1032">
        <v>38.799999999999997</v>
      </c>
      <c r="D1032">
        <v>3.6</v>
      </c>
    </row>
    <row r="1033" spans="1:5" x14ac:dyDescent="0.25">
      <c r="A1033" s="1" t="s">
        <v>155</v>
      </c>
      <c r="B1033">
        <v>2014</v>
      </c>
      <c r="C1033">
        <v>50.2</v>
      </c>
      <c r="D1033">
        <v>4.5999999999999996</v>
      </c>
      <c r="E1033">
        <v>100</v>
      </c>
    </row>
    <row r="1034" spans="1:5" x14ac:dyDescent="0.25">
      <c r="A1034" s="1" t="s">
        <v>155</v>
      </c>
      <c r="B1034">
        <v>2013</v>
      </c>
      <c r="C1034">
        <v>36.299999999999997</v>
      </c>
      <c r="D1034">
        <v>4.4000000000000004</v>
      </c>
      <c r="E1034">
        <v>100</v>
      </c>
    </row>
    <row r="1035" spans="1:5" x14ac:dyDescent="0.25">
      <c r="A1035" s="1" t="s">
        <v>155</v>
      </c>
      <c r="B1035">
        <v>2012</v>
      </c>
      <c r="C1035">
        <v>27.6</v>
      </c>
    </row>
    <row r="1036" spans="1:5" x14ac:dyDescent="0.25">
      <c r="A1036" s="1" t="s">
        <v>155</v>
      </c>
      <c r="B1036">
        <v>2011</v>
      </c>
      <c r="C1036">
        <v>43.1</v>
      </c>
      <c r="D1036">
        <v>4.7</v>
      </c>
      <c r="E1036">
        <v>100</v>
      </c>
    </row>
    <row r="1037" spans="1:5" x14ac:dyDescent="0.25">
      <c r="A1037" s="1" t="s">
        <v>155</v>
      </c>
      <c r="B1037">
        <v>2010</v>
      </c>
      <c r="C1037">
        <v>43.3</v>
      </c>
      <c r="D1037">
        <v>5.3</v>
      </c>
    </row>
    <row r="1038" spans="1:5" x14ac:dyDescent="0.25">
      <c r="A1038" s="1" t="s">
        <v>155</v>
      </c>
      <c r="B1038">
        <v>2009</v>
      </c>
      <c r="D1038">
        <v>5.0999999999999996</v>
      </c>
    </row>
    <row r="1039" spans="1:5" x14ac:dyDescent="0.25">
      <c r="A1039" s="1" t="s">
        <v>155</v>
      </c>
      <c r="B1039">
        <v>2008</v>
      </c>
      <c r="D1039">
        <v>5.2</v>
      </c>
    </row>
    <row r="1040" spans="1:5" x14ac:dyDescent="0.25">
      <c r="A1040" s="1" t="s">
        <v>156</v>
      </c>
      <c r="B1040">
        <v>2019</v>
      </c>
      <c r="C1040">
        <v>90.6</v>
      </c>
      <c r="D1040">
        <v>2.2999999999999998</v>
      </c>
      <c r="E1040">
        <v>80.400000000000006</v>
      </c>
    </row>
    <row r="1041" spans="1:5" x14ac:dyDescent="0.25">
      <c r="A1041" s="1" t="s">
        <v>156</v>
      </c>
      <c r="B1041">
        <v>2018</v>
      </c>
      <c r="C1041">
        <v>97.8</v>
      </c>
      <c r="D1041">
        <v>2.5</v>
      </c>
      <c r="E1041">
        <v>80.400000000000006</v>
      </c>
    </row>
    <row r="1042" spans="1:5" x14ac:dyDescent="0.25">
      <c r="A1042" s="1" t="s">
        <v>156</v>
      </c>
      <c r="B1042">
        <v>2017</v>
      </c>
      <c r="C1042">
        <v>98.7</v>
      </c>
      <c r="D1042">
        <v>1.9</v>
      </c>
      <c r="E1042">
        <v>78.400000000000006</v>
      </c>
    </row>
    <row r="1043" spans="1:5" x14ac:dyDescent="0.25">
      <c r="A1043" s="1" t="s">
        <v>156</v>
      </c>
      <c r="B1043">
        <v>2016</v>
      </c>
      <c r="C1043">
        <v>89.6</v>
      </c>
      <c r="D1043">
        <v>2.4</v>
      </c>
      <c r="E1043">
        <v>75.900000000000006</v>
      </c>
    </row>
    <row r="1044" spans="1:5" x14ac:dyDescent="0.25">
      <c r="A1044" s="1" t="s">
        <v>156</v>
      </c>
      <c r="B1044">
        <v>2015</v>
      </c>
      <c r="C1044">
        <v>99.1</v>
      </c>
      <c r="D1044">
        <v>1.9</v>
      </c>
      <c r="E1044">
        <v>69.599999999999994</v>
      </c>
    </row>
    <row r="1045" spans="1:5" x14ac:dyDescent="0.25">
      <c r="A1045" s="1" t="s">
        <v>156</v>
      </c>
      <c r="B1045">
        <v>2014</v>
      </c>
      <c r="C1045">
        <v>91.2</v>
      </c>
      <c r="D1045">
        <v>2.1</v>
      </c>
    </row>
    <row r="1046" spans="1:5" x14ac:dyDescent="0.25">
      <c r="A1046" s="1" t="s">
        <v>156</v>
      </c>
      <c r="B1046">
        <v>2013</v>
      </c>
      <c r="C1046">
        <v>93.4</v>
      </c>
      <c r="D1046">
        <v>2.2999999999999998</v>
      </c>
    </row>
    <row r="1047" spans="1:5" x14ac:dyDescent="0.25">
      <c r="A1047" s="1" t="s">
        <v>156</v>
      </c>
      <c r="B1047">
        <v>2012</v>
      </c>
      <c r="C1047">
        <v>95.7</v>
      </c>
      <c r="D1047">
        <v>1.9</v>
      </c>
    </row>
    <row r="1048" spans="1:5" x14ac:dyDescent="0.25">
      <c r="A1048" s="1" t="s">
        <v>156</v>
      </c>
      <c r="B1048">
        <v>2011</v>
      </c>
      <c r="C1048">
        <v>82.2</v>
      </c>
      <c r="D1048">
        <v>1.7</v>
      </c>
    </row>
    <row r="1049" spans="1:5" x14ac:dyDescent="0.25">
      <c r="A1049" s="1" t="s">
        <v>156</v>
      </c>
      <c r="B1049">
        <v>2010</v>
      </c>
      <c r="C1049">
        <v>56.1</v>
      </c>
      <c r="D1049">
        <v>4.3</v>
      </c>
    </row>
    <row r="1050" spans="1:5" x14ac:dyDescent="0.25">
      <c r="A1050" s="1" t="s">
        <v>156</v>
      </c>
      <c r="B1050">
        <v>2009</v>
      </c>
      <c r="D1050">
        <v>0.6</v>
      </c>
    </row>
    <row r="1051" spans="1:5" x14ac:dyDescent="0.25">
      <c r="A1051" s="1" t="s">
        <v>156</v>
      </c>
      <c r="B1051">
        <v>2008</v>
      </c>
      <c r="C1051">
        <v>12.6</v>
      </c>
      <c r="D1051">
        <v>3.4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F A A B Q S w M E F A A C A A g A x 1 y H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D H X I d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1 y H U 0 B d K E H E A g A A l g g A A B M A H A B G b 3 J t d W x h c y 9 T Z W N 0 a W 9 u M S 5 t I K I Y A C i g F A A A A A A A A A A A A A A A A A A A A A A A A A A A A L V U X W / a M B R 9 R + I / W J k m J V q U A S 1 9 W M U D g 6 K i l W o D 1 G q C a n L j O 7 B w b G Q 7 M F T 1 v 8 8 m s H y y d p v G C / G 5 z r n n 3 n N v F I S a C o 4 m y X / z s l 6 r 1 9 Q S S y B o s l s v d 4 w q 1 E E M d L 2 G z G 8 i Y h m C Q X p q E / R F G E f A t T u g D I K e 4 N o c l O v 0 P 8 y P I T W / F 3 I 1 7 8 O m 2 Z j b a 2 o + a p z P C d Y Y u S 0 v C N X G 8 f x Z H x i N q A b Z c X z H R z 3 B 4 o i r T t t H V z w U h P J F 5 6 L d a D R 9 9 C U W G i Z 6 x 6 C T P g a 3 g s O D 5 y c a 3 z i f p Y h M j K B r w A S k c o z g K X 4 0 F w + R A + 4 m 5 f h o d s C 7 j E 1 C z L B U H S 3 j L G V v i f n C M E 5 3 a 0 j p p h J z 9 V 3 I K F F s g 8 q t y O 8 / P T k 9 E X M t d 6 Y 8 b a 4 h D T / 0 s 4 + e n K + A p Q G H X F + c B 5 Z h j 9 4 L 0 z 6 E w x C U M u U j b J t r u s Z Q a M x B b v e 2 5 y E F c k P N D b R d C r Q F a V m V z W s k I W X s o 9 Y + 9 6 1 3 T M r j 6 B H k P k E 3 T 4 i 1 O R L I c q 2 F o p p u 4 J / Y q k l s D g k h m A B B W g L W d l g q u J 9 T B 8 Y Q C X v 9 I 8 N 8 h c Z i m 7 F 1 A s w M s M X c g l U + A h w u E R c a 3 V C l g 6 G 6 i t Z 6 5 + 4 P C e U I 6 3 B p e j z U E C l 3 D K G Q J B h Q Y O Q O s 9 g Y + s 2 z J R o q H j P 2 7 H l e v U b 5 b 2 R l l 2 h M 1 e q / L d D Z H y / Q 3 0 3 0 Y U 3 2 Q 2 z R Z m m I E 7 x 1 A j 8 7 g Z + f w N s 5 P D c D H E d G 8 6 G + V H Y S O M C l G c g J / 7 W I B e H m k R M R B S P M w C m I P 8 Y G E B W i t g T n e n j 3 i Y s t A 7 K A 0 v v t 0 o 0 j S 8 V w T 8 W 6 O N o r u n b L l f t n 1 U 4 2 X / w 4 l V I l 7 U l r L 2 9 3 v v q T G 9 o l x C q M l R Z R K s O g i Q C 3 q D T t a 3 e z G A 2 O u + r O M m o e 3 s 1 y 2 R + 8 9 6 1 s 2 8 y u g q y e i H 0 o H Y m c O j / 7 P S 5 U X y q 3 q L L C 7 1 M W V 5 v U e o V J x c K s S 1 V 5 i 1 5 V y X i V Y 8 2 X L W u V 6 i w Y V x J o 7 K s Q t D c x + x H N 6 7 j 8 C V B L A Q I t A B Q A A g A I A M d c h 1 M f o 7 y F o w A A A P U A A A A S A A A A A A A A A A A A A A A A A A A A A A B D b 2 5 m a W c v U G F j a 2 F n Z S 5 4 b W x Q S w E C L Q A U A A I A C A D H X I d T D 8 r p q 6 Q A A A D p A A A A E w A A A A A A A A A A A A A A A A D v A A A A W 0 N v b n R l b n R f V H l w Z X N d L n h t b F B L A Q I t A B Q A A g A I A M d c h 1 N A X S h B x A I A A J Y I A A A T A A A A A A A A A A A A A A A A A O A B A A B G b 3 J t d W x h c y 9 T Z W N 0 a W 9 u M S 5 t U E s F B g A A A A A D A A M A w g A A A P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c A A A A A A A A S R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5 c G h 5 b G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E t M T I t M D d U M T c 6 M z A 6 M D Y u N T A 3 N z g z N F o i I C 8 + P E V u d H J 5 I F R 5 c G U 9 I k Z p b G x D b 2 x 1 b W 5 U e X B l c y I g V m F s d W U 9 I n N C Z 0 1 G Q l F V P S I g L z 4 8 R W 5 0 c n k g V H l w Z T 0 i R m l s b E N v b H V t b k 5 h b W V z I i B W Y W x 1 Z T 0 i c 1 s m c X V v d D t D b 3 V u d H J 5 J n F 1 b 3 Q 7 L C Z x d W 9 0 O 1 l l Y X I m c X V v d D s s J n F 1 b 3 Q 7 V 2 9 t Z W 4 g Y W N j Z X N z a W 5 n I G F u d G V u Y X R h b C B j Y X J l I C h B T k M p I H N l c n Z p Y 2 V z I H d o b y B 3 Z X J l I H R l c 3 R l Z C B m b 3 I g c 3 l w a G l s a X M g K C U p J n F 1 b 3 Q 7 L C Z x d W 9 0 O 0 F u d G V u Y X R h b C B j Y X J l I G F 0 d G V u Z G V l c y B 3 a G 8 g d 2 V y Z S B w b 3 N p d G l 2 Z S B m b 3 I g c 3 l w a G l s a X M g K C U p J n F 1 b 3 Q 7 L C Z x d W 9 0 O 0 F u d G V u Y X R h b C B j Y X J l I G F 0 d G V u Z G V l c y B w b 3 N p d G l 2 Z S B m b 3 I g c 3 l w a G l s a X M g d 2 h v I H J l Y 2 V p d m V k I H R y Z W F 0 b W V u d C A o J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X B o e W x p c y 9 B d X R v U m V t b 3 Z l Z E N v b H V t b n M x L n t D b 3 V u d H J 5 L D B 9 J n F 1 b 3 Q 7 L C Z x d W 9 0 O 1 N l Y 3 R p b 2 4 x L 1 N 5 c G h 5 b G l z L 0 F 1 d G 9 S Z W 1 v d m V k Q 2 9 s d W 1 u c z E u e 1 l l Y X I s M X 0 m c X V v d D s s J n F 1 b 3 Q 7 U 2 V j d G l v b j E v U 3 l w a H l s a X M v Q X V 0 b 1 J l b W 9 2 Z W R D b 2 x 1 b W 5 z M S 5 7 V 2 9 t Z W 4 g Y W N j Z X N z a W 5 n I G F u d G V u Y X R h b C B j Y X J l I C h B T k M p I H N l c n Z p Y 2 V z I H d o b y B 3 Z X J l I H R l c 3 R l Z C B m b 3 I g c 3 l w a G l s a X M g K C U p L D J 9 J n F 1 b 3 Q 7 L C Z x d W 9 0 O 1 N l Y 3 R p b 2 4 x L 1 N 5 c G h 5 b G l z L 0 F 1 d G 9 S Z W 1 v d m V k Q 2 9 s d W 1 u c z E u e 0 F u d G V u Y X R h b C B j Y X J l I G F 0 d G V u Z G V l c y B 3 a G 8 g d 2 V y Z S B w b 3 N p d G l 2 Z S B m b 3 I g c 3 l w a G l s a X M g K C U p L D N 9 J n F 1 b 3 Q 7 L C Z x d W 9 0 O 1 N l Y 3 R p b 2 4 x L 1 N 5 c G h 5 b G l z L 0 F 1 d G 9 S Z W 1 v d m V k Q 2 9 s d W 1 u c z E u e 0 F u d G V u Y X R h b C B j Y X J l I G F 0 d G V u Z G V l c y B w b 3 N p d G l 2 Z S B m b 3 I g c 3 l w a G l s a X M g d 2 h v I H J l Y 2 V p d m V k I H R y Z W F 0 b W V u d C A o J S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3 l w a H l s a X M v Q X V 0 b 1 J l b W 9 2 Z W R D b 2 x 1 b W 5 z M S 5 7 Q 2 9 1 b n R y e S w w f S Z x d W 9 0 O y w m c X V v d D t T Z W N 0 a W 9 u M S 9 T e X B o e W x p c y 9 B d X R v U m V t b 3 Z l Z E N v b H V t b n M x L n t Z Z W F y L D F 9 J n F 1 b 3 Q 7 L C Z x d W 9 0 O 1 N l Y 3 R p b 2 4 x L 1 N 5 c G h 5 b G l z L 0 F 1 d G 9 S Z W 1 v d m V k Q 2 9 s d W 1 u c z E u e 1 d v b W V u I G F j Y 2 V z c 2 l u Z y B h b n R l b m F 0 Y W w g Y 2 F y Z S A o Q U 5 D K S B z Z X J 2 a W N l c y B 3 a G 8 g d 2 V y Z S B 0 Z X N 0 Z W Q g Z m 9 y I H N 5 c G h p b G l z I C g l K S w y f S Z x d W 9 0 O y w m c X V v d D t T Z W N 0 a W 9 u M S 9 T e X B o e W x p c y 9 B d X R v U m V t b 3 Z l Z E N v b H V t b n M x L n t B b n R l b m F 0 Y W w g Y 2 F y Z S B h d H R l b m R l Z X M g d 2 h v I H d l c m U g c G 9 z a X R p d m U g Z m 9 y I H N 5 c G h p b G l z I C g l K S w z f S Z x d W 9 0 O y w m c X V v d D t T Z W N 0 a W 9 u M S 9 T e X B o e W x p c y 9 B d X R v U m V t b 3 Z l Z E N v b H V t b n M x L n t B b n R l b m F 0 Y W w g Y 2 F y Z S B h d H R l b m R l Z X M g c G 9 z a X R p d m U g Z m 9 y I H N 5 c G h p b G l z I H d o b y B y Z W N l a X Z l Z C B 0 c m V h d G 1 l b n Q g K C U p L D R 9 J n F 1 b 3 Q 7 X S w m c X V v d D t S Z W x h d G l v b n N o a X B J b m Z v J n F 1 b 3 Q 7 O l t d f S I g L z 4 8 R W 5 0 c n k g V H l w Z T 0 i R m l s b F R h c m d l d C I g V m F s d W U 9 I n N T e X B o e W x p c y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3 l w a H l s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w a H l s a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w a H l s a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2 s v Q X V 0 b 1 J l b W 9 2 Z W R D b 2 x 1 b W 5 z M S 5 7 Q 2 9 1 b n R y e S w w f S Z x d W 9 0 O y w m c X V v d D t T Z W N 0 a W 9 u M S 9 S a X N r L 0 F 1 d G 9 S Z W 1 v d m V k Q 2 9 s d W 1 u c z E u e 0 N v b m R v b S 5 N Y W x l L D F 9 J n F 1 b 3 Q 7 L C Z x d W 9 0 O 1 N l Y 3 R p b 2 4 x L 1 J p c 2 s v Q X V 0 b 1 J l b W 9 2 Z W R D b 2 x 1 b W 5 z M S 5 7 Q 2 9 u Z G 9 t L k Z l b W F s Z S w y f S Z x d W 9 0 O y w m c X V v d D t T Z W N 0 a W 9 u M S 9 S a X N r L 0 F 1 d G 9 S Z W 1 v d m V k Q 2 9 s d W 1 u c z E u e 0 N v b m R v b S 5 B d m d N R i w z f S Z x d W 9 0 O y w m c X V v d D t T Z W N 0 a W 9 u M S 9 S a X N r L 0 F 1 d G 9 S Z W 1 v d m V k Q 2 9 s d W 1 u c z E u e 0 h J V k t u b 3 d s Z W R n Z S 5 N Y W x l L D R 9 J n F 1 b 3 Q 7 L C Z x d W 9 0 O 1 N l Y 3 R p b 2 4 x L 1 J p c 2 s v Q X V 0 b 1 J l b W 9 2 Z W R D b 2 x 1 b W 5 z M S 5 7 S E l W S 2 5 v d 2 x l Z G d l L k Z l b W F s Z S w 1 f S Z x d W 9 0 O y w m c X V v d D t T Z W N 0 a W 9 u M S 9 S a X N r L 0 F 1 d G 9 S Z W 1 v d m V k Q 2 9 s d W 1 u c z E u e 0 h J V k t u b 3 d s Z W R n Z S 5 B d m d N R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a X N r L 0 F 1 d G 9 S Z W 1 v d m V k Q 2 9 s d W 1 u c z E u e 0 N v d W 5 0 c n k s M H 0 m c X V v d D s s J n F 1 b 3 Q 7 U 2 V j d G l v b j E v U m l z a y 9 B d X R v U m V t b 3 Z l Z E N v b H V t b n M x L n t D b 2 5 k b 2 0 u T W F s Z S w x f S Z x d W 9 0 O y w m c X V v d D t T Z W N 0 a W 9 u M S 9 S a X N r L 0 F 1 d G 9 S Z W 1 v d m V k Q 2 9 s d W 1 u c z E u e 0 N v b m R v b S 5 G Z W 1 h b G U s M n 0 m c X V v d D s s J n F 1 b 3 Q 7 U 2 V j d G l v b j E v U m l z a y 9 B d X R v U m V t b 3 Z l Z E N v b H V t b n M x L n t D b 2 5 k b 2 0 u Q X Z n T U Y s M 3 0 m c X V v d D s s J n F 1 b 3 Q 7 U 2 V j d G l v b j E v U m l z a y 9 B d X R v U m V t b 3 Z l Z E N v b H V t b n M x L n t I S V Z L b m 9 3 b G V k Z 2 U u T W F s Z S w 0 f S Z x d W 9 0 O y w m c X V v d D t T Z W N 0 a W 9 u M S 9 S a X N r L 0 F 1 d G 9 S Z W 1 v d m V k Q 2 9 s d W 1 u c z E u e 0 h J V k t u b 3 d s Z W R n Z S 5 G Z W 1 h b G U s N X 0 m c X V v d D s s J n F 1 b 3 Q 7 U 2 V j d G l v b j E v U m l z a y 9 B d X R v U m V t b 3 Z l Z E N v b H V t b n M x L n t I S V Z L b m 9 3 b G V k Z 2 U u Q X Z n T U Y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d W 5 0 c n k m c X V v d D s s J n F 1 b 3 Q 7 Q 2 9 u Z G 9 t L k 1 h b G U m c X V v d D s s J n F 1 b 3 Q 7 Q 2 9 u Z G 9 t L k Z l b W F s Z S Z x d W 9 0 O y w m c X V v d D t D b 2 5 k b 2 0 u Q X Z n T U Y m c X V v d D s s J n F 1 b 3 Q 7 S E l W S 2 5 v d 2 x l Z G d l L k 1 h b G U m c X V v d D s s J n F 1 b 3 Q 7 S E l W S 2 5 v d 2 x l Z G d l L k Z l b W F s Z S Z x d W 9 0 O y w m c X V v d D t I S V Z L b m 9 3 b G V k Z 2 U u Q X Z n T U Y m c X V v d D t d I i A v P j x F b n R y e S B U e X B l P S J G a W x s Q 2 9 s d W 1 u V H l w Z X M i I F Z h b H V l P S J z Q m d V R k F B V U Z B Q T 0 9 I i A v P j x F b n R y e S B U e X B l P S J G a W x s T G F z d F V w Z G F 0 Z W Q i I F Z h b H V l P S J k M j A y M S 0 x M i 0 w N 1 Q x N z o z O D o x N C 4 z M T A x N z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Y i I C 8 + P E V u d H J 5 I F R 5 c G U 9 I k F k Z G V k V G 9 E Y X R h T W 9 k Z W w i I F Z h b H V l P S J s M C I g L z 4 8 R W 5 0 c n k g V H l w Z T 0 i R m l s b F R h c m d l d C I g V m F s d W U 9 I n N S a X N r I i A v P j w v U 3 R h Y m x l R W 5 0 c m l l c z 4 8 L 0 l 0 Z W 0 + P E l 0 Z W 0 + P E l 0 Z W 1 M b 2 N h d G l v b j 4 8 S X R l b V R 5 c G U + R m 9 y b X V s Y T w v S X R l b V R 5 c G U + P E l 0 Z W 1 Q Y X R o P l N l Y 3 R p b 2 4 x L 1 J p c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z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2 s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r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z a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r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z a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z a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r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G h 5 b G l z L 1 J l b W 9 2 Z W Q l M j B C b G F u a y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I J X 3 M D D r E y s E P d o Z 7 V g P A A A A A A C A A A A A A A Q Z g A A A A E A A C A A A A A X d z u Y S X Y V g j 4 u n 0 n s z m u C o F / 9 Y J 8 o g R 7 n c i B f R F b v S Q A A A A A O g A A A A A I A A C A A A A D w 5 v K t A Q M 4 / s + a C 7 o X 6 m V 7 T 8 1 X s K h A M Z 9 t J r / F J U g g d 1 A A A A C Y j m j I + Y l S f Q z h D M 3 p 6 Y D 4 r Z V F L g G X g A D e g s n q m m 1 N d H E O 8 M R O H d X n W 8 J y 7 l Y n v + B n 8 U N S 3 9 g 9 f T + d p 8 5 J E O U 4 m O t I M + P g I o Y t T 4 c O O M n y m k A A A A A R x D i e z 4 w + Q a + H n C E d 2 y I O y 1 y D w O L z G a 8 O G p + R b E 7 x B Z s L s K T o Z 7 f w p m C 3 N j T q 0 a + p l E B A + W Q X X p Y s + 1 / 0 v d Z 7 < / D a t a M a s h u p > 
</file>

<file path=customXml/itemProps1.xml><?xml version="1.0" encoding="utf-8"?>
<ds:datastoreItem xmlns:ds="http://schemas.openxmlformats.org/officeDocument/2006/customXml" ds:itemID="{99B8E712-2DB2-46AB-A792-CE24F44D7C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Risk</vt:lpstr>
      <vt:lpstr>%Positive</vt:lpstr>
      <vt:lpstr>%TestedSyphilis</vt:lpstr>
      <vt:lpstr>%Treatment</vt:lpstr>
      <vt:lpstr>SyphilisRawData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Gerber</dc:creator>
  <cp:lastModifiedBy>Darrell Gerber</cp:lastModifiedBy>
  <dcterms:created xsi:type="dcterms:W3CDTF">2021-12-07T17:06:39Z</dcterms:created>
  <dcterms:modified xsi:type="dcterms:W3CDTF">2021-12-08T14:52:30Z</dcterms:modified>
</cp:coreProperties>
</file>