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eyes/Documents/Work/R for the Rest of Us/clients/PRE/washcomap/data-raw/"/>
    </mc:Choice>
  </mc:AlternateContent>
  <xr:revisionPtr revIDLastSave="0" documentId="13_ncr:1_{4E87AA3D-27ED-6A4E-96C5-D596D9E8CE59}" xr6:coauthVersionLast="36" xr6:coauthVersionMax="41" xr10:uidLastSave="{00000000-0000-0000-0000-000000000000}"/>
  <bookViews>
    <workbookView xWindow="4160" yWindow="2720" windowWidth="20740" windowHeight="11160" firstSheet="1" activeTab="5" xr2:uid="{C0B0E623-B890-45AB-92DC-259A6014D4AD}"/>
  </bookViews>
  <sheets>
    <sheet name="Combined Ages (2)" sheetId="15" r:id="rId1"/>
    <sheet name="Combined non-white" sheetId="1" r:id="rId2"/>
    <sheet name="Composite new" sheetId="16" r:id="rId3"/>
    <sheet name="Black" sheetId="9" r:id="rId4"/>
    <sheet name="AIAN" sheetId="10" r:id="rId5"/>
    <sheet name="Asian" sheetId="11" r:id="rId6"/>
    <sheet name="Caucasian" sheetId="12" r:id="rId7"/>
    <sheet name="Hispanic" sheetId="14" r:id="rId8"/>
    <sheet name="Other" sheetId="13" r:id="rId9"/>
  </sheets>
  <definedNames>
    <definedName name="_xlnm._FilterDatabase" localSheetId="4" hidden="1">AIAN!$A$1:$E$82</definedName>
    <definedName name="_xlnm._FilterDatabase" localSheetId="5" hidden="1">Asian!$A$1:$F$81</definedName>
    <definedName name="_xlnm._FilterDatabase" localSheetId="3" hidden="1">Black!$A$1:$E$81</definedName>
    <definedName name="_xlnm._FilterDatabase" localSheetId="6" hidden="1">Caucasian!$A$1:$E$83</definedName>
    <definedName name="_xlnm._FilterDatabase" localSheetId="1" hidden="1">'Combined non-white'!$A$1:$H$83</definedName>
    <definedName name="_xlnm._FilterDatabase" localSheetId="7" hidden="1">Hispanic!$A$1:$E$83</definedName>
    <definedName name="_xlnm._FilterDatabase" localSheetId="8" hidden="1">Other!$A$1:$E$83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I77" i="1"/>
  <c r="I74" i="1"/>
  <c r="I72" i="1"/>
  <c r="I69" i="1"/>
  <c r="I65" i="1"/>
  <c r="I64" i="1"/>
  <c r="I61" i="1"/>
  <c r="I54" i="1"/>
  <c r="I53" i="1"/>
  <c r="I52" i="1"/>
  <c r="I50" i="1"/>
  <c r="I49" i="1"/>
  <c r="I46" i="1"/>
  <c r="I42" i="1"/>
  <c r="I38" i="1"/>
  <c r="I36" i="1"/>
  <c r="I32" i="1"/>
  <c r="I30" i="1"/>
  <c r="I25" i="1"/>
  <c r="I21" i="1"/>
  <c r="I17" i="1"/>
  <c r="I13" i="1"/>
  <c r="I9" i="1"/>
  <c r="I6" i="1"/>
  <c r="I5" i="1"/>
  <c r="I2" i="1"/>
  <c r="H27" i="1"/>
  <c r="I27" i="1" s="1"/>
  <c r="H14" i="1"/>
  <c r="I14" i="1" s="1"/>
  <c r="H52" i="1"/>
  <c r="H24" i="1"/>
  <c r="I24" i="1" s="1"/>
  <c r="H57" i="1"/>
  <c r="I57" i="1" s="1"/>
  <c r="H21" i="1"/>
  <c r="H31" i="1"/>
  <c r="I31" i="1" s="1"/>
  <c r="H23" i="1"/>
  <c r="I23" i="1" s="1"/>
  <c r="H36" i="1"/>
  <c r="H44" i="1"/>
  <c r="I44" i="1" s="1"/>
  <c r="H71" i="1"/>
  <c r="I71" i="1" s="1"/>
  <c r="H60" i="1"/>
  <c r="I60" i="1" s="1"/>
  <c r="H70" i="1"/>
  <c r="I70" i="1" s="1"/>
  <c r="H9" i="1"/>
  <c r="H54" i="1"/>
  <c r="H17" i="1"/>
  <c r="H19" i="1"/>
  <c r="I19" i="1" s="1"/>
  <c r="H43" i="1"/>
  <c r="I43" i="1" s="1"/>
  <c r="H42" i="1"/>
  <c r="H25" i="1"/>
  <c r="H48" i="1"/>
  <c r="I48" i="1" s="1"/>
  <c r="H74" i="1"/>
  <c r="H49" i="1"/>
  <c r="H59" i="1"/>
  <c r="I59" i="1" s="1"/>
  <c r="H22" i="1"/>
  <c r="I22" i="1" s="1"/>
  <c r="H33" i="1"/>
  <c r="I33" i="1" s="1"/>
  <c r="H15" i="1"/>
  <c r="I15" i="1" s="1"/>
  <c r="H18" i="1"/>
  <c r="I18" i="1" s="1"/>
  <c r="H68" i="1"/>
  <c r="I68" i="1" s="1"/>
  <c r="H67" i="1"/>
  <c r="I67" i="1" s="1"/>
  <c r="H53" i="1"/>
  <c r="H47" i="1"/>
  <c r="I47" i="1" s="1"/>
  <c r="H56" i="1"/>
  <c r="I56" i="1" s="1"/>
  <c r="H30" i="1"/>
  <c r="H64" i="1"/>
  <c r="H26" i="1"/>
  <c r="I26" i="1" s="1"/>
  <c r="H39" i="1"/>
  <c r="I39" i="1" s="1"/>
  <c r="H40" i="1"/>
  <c r="I40" i="1" s="1"/>
  <c r="H79" i="1"/>
  <c r="I79" i="1" s="1"/>
  <c r="H32" i="1"/>
  <c r="H41" i="1"/>
  <c r="I41" i="1" s="1"/>
  <c r="H12" i="1"/>
  <c r="I12" i="1" s="1"/>
  <c r="H16" i="1"/>
  <c r="I16" i="1" s="1"/>
  <c r="H69" i="1"/>
  <c r="H3" i="1"/>
  <c r="I3" i="1" s="1"/>
  <c r="H6" i="1"/>
  <c r="H80" i="1"/>
  <c r="H5" i="1"/>
  <c r="H66" i="1"/>
  <c r="I66" i="1" s="1"/>
  <c r="H46" i="1"/>
  <c r="H51" i="1"/>
  <c r="I51" i="1" s="1"/>
  <c r="H65" i="1"/>
  <c r="H73" i="1"/>
  <c r="I73" i="1" s="1"/>
  <c r="H55" i="1"/>
  <c r="I55" i="1" s="1"/>
  <c r="H38" i="1"/>
  <c r="H34" i="1"/>
  <c r="I34" i="1" s="1"/>
  <c r="H58" i="1"/>
  <c r="I58" i="1" s="1"/>
  <c r="H37" i="1"/>
  <c r="I37" i="1" s="1"/>
  <c r="H72" i="1"/>
  <c r="H4" i="1"/>
  <c r="I4" i="1" s="1"/>
  <c r="H35" i="1"/>
  <c r="I35" i="1" s="1"/>
  <c r="H8" i="1"/>
  <c r="I8" i="1" s="1"/>
  <c r="H77" i="1"/>
  <c r="H63" i="1"/>
  <c r="I63" i="1" s="1"/>
  <c r="H29" i="1"/>
  <c r="I29" i="1" s="1"/>
  <c r="H28" i="1"/>
  <c r="I28" i="1" s="1"/>
  <c r="H20" i="1"/>
  <c r="I20" i="1" s="1"/>
  <c r="H76" i="1"/>
  <c r="I76" i="1" s="1"/>
  <c r="H45" i="1"/>
  <c r="I45" i="1" s="1"/>
  <c r="H11" i="1"/>
  <c r="I11" i="1" s="1"/>
  <c r="H50" i="1"/>
  <c r="H13" i="1"/>
  <c r="H62" i="1"/>
  <c r="I62" i="1" s="1"/>
  <c r="H78" i="1"/>
  <c r="I78" i="1" s="1"/>
  <c r="H75" i="1"/>
  <c r="I75" i="1" s="1"/>
  <c r="H10" i="1"/>
  <c r="I10" i="1" s="1"/>
  <c r="H7" i="1"/>
  <c r="I7" i="1" s="1"/>
  <c r="H2" i="1"/>
  <c r="H61" i="1"/>
  <c r="W83" i="15"/>
  <c r="V83" i="15"/>
  <c r="X83" i="15" s="1"/>
  <c r="T83" i="15"/>
  <c r="S83" i="15"/>
  <c r="U83" i="15" s="1"/>
  <c r="R83" i="15"/>
  <c r="Q83" i="15"/>
  <c r="P83" i="15"/>
  <c r="N83" i="15"/>
  <c r="O83" i="15" s="1"/>
  <c r="M83" i="15"/>
  <c r="K83" i="15"/>
  <c r="J83" i="15"/>
  <c r="L83" i="15" s="1"/>
  <c r="H83" i="15"/>
  <c r="G83" i="15"/>
  <c r="I83" i="15" s="1"/>
  <c r="E83" i="15"/>
  <c r="D83" i="15"/>
  <c r="C83" i="15"/>
  <c r="X82" i="15"/>
  <c r="U82" i="15"/>
  <c r="R82" i="15"/>
  <c r="O82" i="15"/>
  <c r="L82" i="15"/>
  <c r="Y82" i="15" s="1"/>
  <c r="I82" i="15"/>
  <c r="E82" i="15"/>
  <c r="X81" i="15"/>
  <c r="U81" i="15"/>
  <c r="R81" i="15"/>
  <c r="O81" i="15"/>
  <c r="L81" i="15"/>
  <c r="Y81" i="15" s="1"/>
  <c r="I81" i="15"/>
  <c r="E81" i="15"/>
  <c r="X80" i="15"/>
  <c r="U80" i="15"/>
  <c r="R80" i="15"/>
  <c r="O80" i="15"/>
  <c r="L80" i="15"/>
  <c r="Y80" i="15" s="1"/>
  <c r="I80" i="15"/>
  <c r="E80" i="15"/>
  <c r="X79" i="15"/>
  <c r="U79" i="15"/>
  <c r="R79" i="15"/>
  <c r="O79" i="15"/>
  <c r="L79" i="15"/>
  <c r="Y79" i="15" s="1"/>
  <c r="I79" i="15"/>
  <c r="E79" i="15"/>
  <c r="X78" i="15"/>
  <c r="U78" i="15"/>
  <c r="R78" i="15"/>
  <c r="O78" i="15"/>
  <c r="L78" i="15"/>
  <c r="Y78" i="15" s="1"/>
  <c r="I78" i="15"/>
  <c r="E78" i="15"/>
  <c r="X77" i="15"/>
  <c r="U77" i="15"/>
  <c r="R77" i="15"/>
  <c r="O77" i="15"/>
  <c r="L77" i="15"/>
  <c r="Y77" i="15" s="1"/>
  <c r="I77" i="15"/>
  <c r="E77" i="15"/>
  <c r="X76" i="15"/>
  <c r="U76" i="15"/>
  <c r="R76" i="15"/>
  <c r="O76" i="15"/>
  <c r="L76" i="15"/>
  <c r="Y76" i="15" s="1"/>
  <c r="I76" i="15"/>
  <c r="E76" i="15"/>
  <c r="X75" i="15"/>
  <c r="U75" i="15"/>
  <c r="R75" i="15"/>
  <c r="O75" i="15"/>
  <c r="L75" i="15"/>
  <c r="Y75" i="15" s="1"/>
  <c r="I75" i="15"/>
  <c r="E75" i="15"/>
  <c r="X74" i="15"/>
  <c r="U74" i="15"/>
  <c r="R74" i="15"/>
  <c r="O74" i="15"/>
  <c r="L74" i="15"/>
  <c r="Y74" i="15" s="1"/>
  <c r="I74" i="15"/>
  <c r="E74" i="15"/>
  <c r="X73" i="15"/>
  <c r="U73" i="15"/>
  <c r="R73" i="15"/>
  <c r="O73" i="15"/>
  <c r="L73" i="15"/>
  <c r="Y73" i="15" s="1"/>
  <c r="I73" i="15"/>
  <c r="E73" i="15"/>
  <c r="X72" i="15"/>
  <c r="U72" i="15"/>
  <c r="R72" i="15"/>
  <c r="O72" i="15"/>
  <c r="L72" i="15"/>
  <c r="Y72" i="15" s="1"/>
  <c r="I72" i="15"/>
  <c r="E72" i="15"/>
  <c r="X71" i="15"/>
  <c r="U71" i="15"/>
  <c r="R71" i="15"/>
  <c r="O71" i="15"/>
  <c r="L71" i="15"/>
  <c r="Y71" i="15" s="1"/>
  <c r="I71" i="15"/>
  <c r="E71" i="15"/>
  <c r="X70" i="15"/>
  <c r="U70" i="15"/>
  <c r="R70" i="15"/>
  <c r="O70" i="15"/>
  <c r="L70" i="15"/>
  <c r="Y70" i="15" s="1"/>
  <c r="I70" i="15"/>
  <c r="E70" i="15"/>
  <c r="X69" i="15"/>
  <c r="U69" i="15"/>
  <c r="R69" i="15"/>
  <c r="O69" i="15"/>
  <c r="L69" i="15"/>
  <c r="Y69" i="15" s="1"/>
  <c r="I69" i="15"/>
  <c r="E69" i="15"/>
  <c r="X68" i="15"/>
  <c r="U68" i="15"/>
  <c r="R68" i="15"/>
  <c r="O68" i="15"/>
  <c r="L68" i="15"/>
  <c r="Y68" i="15" s="1"/>
  <c r="I68" i="15"/>
  <c r="E68" i="15"/>
  <c r="X67" i="15"/>
  <c r="U67" i="15"/>
  <c r="R67" i="15"/>
  <c r="O67" i="15"/>
  <c r="L67" i="15"/>
  <c r="Y67" i="15" s="1"/>
  <c r="I67" i="15"/>
  <c r="E67" i="15"/>
  <c r="X66" i="15"/>
  <c r="U66" i="15"/>
  <c r="R66" i="15"/>
  <c r="O66" i="15"/>
  <c r="L66" i="15"/>
  <c r="Y66" i="15" s="1"/>
  <c r="I66" i="15"/>
  <c r="E66" i="15"/>
  <c r="X65" i="15"/>
  <c r="U65" i="15"/>
  <c r="R65" i="15"/>
  <c r="O65" i="15"/>
  <c r="L65" i="15"/>
  <c r="Y65" i="15" s="1"/>
  <c r="I65" i="15"/>
  <c r="E65" i="15"/>
  <c r="X64" i="15"/>
  <c r="U64" i="15"/>
  <c r="R64" i="15"/>
  <c r="O64" i="15"/>
  <c r="L64" i="15"/>
  <c r="Y64" i="15" s="1"/>
  <c r="I64" i="15"/>
  <c r="E64" i="15"/>
  <c r="X63" i="15"/>
  <c r="U63" i="15"/>
  <c r="R63" i="15"/>
  <c r="O63" i="15"/>
  <c r="L63" i="15"/>
  <c r="Y63" i="15" s="1"/>
  <c r="I63" i="15"/>
  <c r="E63" i="15"/>
  <c r="X62" i="15"/>
  <c r="U62" i="15"/>
  <c r="R62" i="15"/>
  <c r="O62" i="15"/>
  <c r="L62" i="15"/>
  <c r="Y62" i="15" s="1"/>
  <c r="I62" i="15"/>
  <c r="E62" i="15"/>
  <c r="X61" i="15"/>
  <c r="U61" i="15"/>
  <c r="R61" i="15"/>
  <c r="O61" i="15"/>
  <c r="L61" i="15"/>
  <c r="Y61" i="15" s="1"/>
  <c r="I61" i="15"/>
  <c r="E61" i="15"/>
  <c r="X60" i="15"/>
  <c r="U60" i="15"/>
  <c r="R60" i="15"/>
  <c r="O60" i="15"/>
  <c r="L60" i="15"/>
  <c r="Y60" i="15" s="1"/>
  <c r="I60" i="15"/>
  <c r="E60" i="15"/>
  <c r="X59" i="15"/>
  <c r="U59" i="15"/>
  <c r="R59" i="15"/>
  <c r="O59" i="15"/>
  <c r="L59" i="15"/>
  <c r="Y59" i="15" s="1"/>
  <c r="I59" i="15"/>
  <c r="E59" i="15"/>
  <c r="X58" i="15"/>
  <c r="U58" i="15"/>
  <c r="R58" i="15"/>
  <c r="O58" i="15"/>
  <c r="L58" i="15"/>
  <c r="Y58" i="15" s="1"/>
  <c r="I58" i="15"/>
  <c r="E58" i="15"/>
  <c r="X57" i="15"/>
  <c r="U57" i="15"/>
  <c r="R57" i="15"/>
  <c r="O57" i="15"/>
  <c r="L57" i="15"/>
  <c r="Y57" i="15" s="1"/>
  <c r="I57" i="15"/>
  <c r="E57" i="15"/>
  <c r="X56" i="15"/>
  <c r="U56" i="15"/>
  <c r="R56" i="15"/>
  <c r="O56" i="15"/>
  <c r="L56" i="15"/>
  <c r="Y56" i="15" s="1"/>
  <c r="I56" i="15"/>
  <c r="E56" i="15"/>
  <c r="X55" i="15"/>
  <c r="U55" i="15"/>
  <c r="R55" i="15"/>
  <c r="O55" i="15"/>
  <c r="L55" i="15"/>
  <c r="Y55" i="15" s="1"/>
  <c r="I55" i="15"/>
  <c r="E55" i="15"/>
  <c r="X54" i="15"/>
  <c r="U54" i="15"/>
  <c r="R54" i="15"/>
  <c r="O54" i="15"/>
  <c r="L54" i="15"/>
  <c r="Y54" i="15" s="1"/>
  <c r="I54" i="15"/>
  <c r="E54" i="15"/>
  <c r="X53" i="15"/>
  <c r="U53" i="15"/>
  <c r="R53" i="15"/>
  <c r="O53" i="15"/>
  <c r="L53" i="15"/>
  <c r="Y53" i="15" s="1"/>
  <c r="I53" i="15"/>
  <c r="E53" i="15"/>
  <c r="X52" i="15"/>
  <c r="U52" i="15"/>
  <c r="R52" i="15"/>
  <c r="O52" i="15"/>
  <c r="L52" i="15"/>
  <c r="Y52" i="15" s="1"/>
  <c r="I52" i="15"/>
  <c r="E52" i="15"/>
  <c r="X51" i="15"/>
  <c r="U51" i="15"/>
  <c r="R51" i="15"/>
  <c r="O51" i="15"/>
  <c r="L51" i="15"/>
  <c r="Y51" i="15" s="1"/>
  <c r="I51" i="15"/>
  <c r="E51" i="15"/>
  <c r="X50" i="15"/>
  <c r="U50" i="15"/>
  <c r="R50" i="15"/>
  <c r="O50" i="15"/>
  <c r="L50" i="15"/>
  <c r="Y50" i="15" s="1"/>
  <c r="I50" i="15"/>
  <c r="E50" i="15"/>
  <c r="X49" i="15"/>
  <c r="U49" i="15"/>
  <c r="R49" i="15"/>
  <c r="O49" i="15"/>
  <c r="L49" i="15"/>
  <c r="Y49" i="15" s="1"/>
  <c r="I49" i="15"/>
  <c r="E49" i="15"/>
  <c r="X48" i="15"/>
  <c r="U48" i="15"/>
  <c r="R48" i="15"/>
  <c r="O48" i="15"/>
  <c r="L48" i="15"/>
  <c r="Y48" i="15" s="1"/>
  <c r="I48" i="15"/>
  <c r="E48" i="15"/>
  <c r="X47" i="15"/>
  <c r="U47" i="15"/>
  <c r="R47" i="15"/>
  <c r="O47" i="15"/>
  <c r="L47" i="15"/>
  <c r="Y47" i="15" s="1"/>
  <c r="I47" i="15"/>
  <c r="E47" i="15"/>
  <c r="X46" i="15"/>
  <c r="U46" i="15"/>
  <c r="R46" i="15"/>
  <c r="O46" i="15"/>
  <c r="L46" i="15"/>
  <c r="Y46" i="15" s="1"/>
  <c r="I46" i="15"/>
  <c r="E46" i="15"/>
  <c r="X45" i="15"/>
  <c r="U45" i="15"/>
  <c r="R45" i="15"/>
  <c r="O45" i="15"/>
  <c r="L45" i="15"/>
  <c r="Y45" i="15" s="1"/>
  <c r="I45" i="15"/>
  <c r="E45" i="15"/>
  <c r="X44" i="15"/>
  <c r="U44" i="15"/>
  <c r="R44" i="15"/>
  <c r="O44" i="15"/>
  <c r="L44" i="15"/>
  <c r="Y44" i="15" s="1"/>
  <c r="I44" i="15"/>
  <c r="E44" i="15"/>
  <c r="X43" i="15"/>
  <c r="U43" i="15"/>
  <c r="R43" i="15"/>
  <c r="O43" i="15"/>
  <c r="L43" i="15"/>
  <c r="Y43" i="15" s="1"/>
  <c r="I43" i="15"/>
  <c r="E43" i="15"/>
  <c r="X42" i="15"/>
  <c r="U42" i="15"/>
  <c r="R42" i="15"/>
  <c r="O42" i="15"/>
  <c r="L42" i="15"/>
  <c r="Y42" i="15" s="1"/>
  <c r="I42" i="15"/>
  <c r="E42" i="15"/>
  <c r="X41" i="15"/>
  <c r="U41" i="15"/>
  <c r="R41" i="15"/>
  <c r="O41" i="15"/>
  <c r="L41" i="15"/>
  <c r="Y41" i="15" s="1"/>
  <c r="I41" i="15"/>
  <c r="E41" i="15"/>
  <c r="X40" i="15"/>
  <c r="U40" i="15"/>
  <c r="R40" i="15"/>
  <c r="O40" i="15"/>
  <c r="L40" i="15"/>
  <c r="Y40" i="15" s="1"/>
  <c r="I40" i="15"/>
  <c r="E40" i="15"/>
  <c r="X39" i="15"/>
  <c r="U39" i="15"/>
  <c r="R39" i="15"/>
  <c r="O39" i="15"/>
  <c r="L39" i="15"/>
  <c r="Y39" i="15" s="1"/>
  <c r="I39" i="15"/>
  <c r="E39" i="15"/>
  <c r="X38" i="15"/>
  <c r="U38" i="15"/>
  <c r="R38" i="15"/>
  <c r="O38" i="15"/>
  <c r="L38" i="15"/>
  <c r="Y38" i="15" s="1"/>
  <c r="I38" i="15"/>
  <c r="E38" i="15"/>
  <c r="X37" i="15"/>
  <c r="U37" i="15"/>
  <c r="R37" i="15"/>
  <c r="O37" i="15"/>
  <c r="L37" i="15"/>
  <c r="Y37" i="15" s="1"/>
  <c r="I37" i="15"/>
  <c r="E37" i="15"/>
  <c r="X36" i="15"/>
  <c r="U36" i="15"/>
  <c r="R36" i="15"/>
  <c r="O36" i="15"/>
  <c r="L36" i="15"/>
  <c r="Y36" i="15" s="1"/>
  <c r="I36" i="15"/>
  <c r="E36" i="15"/>
  <c r="X35" i="15"/>
  <c r="U35" i="15"/>
  <c r="R35" i="15"/>
  <c r="O35" i="15"/>
  <c r="L35" i="15"/>
  <c r="Y35" i="15" s="1"/>
  <c r="I35" i="15"/>
  <c r="E35" i="15"/>
  <c r="X34" i="15"/>
  <c r="U34" i="15"/>
  <c r="R34" i="15"/>
  <c r="O34" i="15"/>
  <c r="L34" i="15"/>
  <c r="Y34" i="15" s="1"/>
  <c r="I34" i="15"/>
  <c r="E34" i="15"/>
  <c r="X33" i="15"/>
  <c r="U33" i="15"/>
  <c r="R33" i="15"/>
  <c r="O33" i="15"/>
  <c r="L33" i="15"/>
  <c r="Y33" i="15" s="1"/>
  <c r="I33" i="15"/>
  <c r="E33" i="15"/>
  <c r="X32" i="15"/>
  <c r="U32" i="15"/>
  <c r="R32" i="15"/>
  <c r="O32" i="15"/>
  <c r="L32" i="15"/>
  <c r="Y32" i="15" s="1"/>
  <c r="I32" i="15"/>
  <c r="E32" i="15"/>
  <c r="X31" i="15"/>
  <c r="U31" i="15"/>
  <c r="R31" i="15"/>
  <c r="O31" i="15"/>
  <c r="L31" i="15"/>
  <c r="Y31" i="15" s="1"/>
  <c r="I31" i="15"/>
  <c r="E31" i="15"/>
  <c r="X30" i="15"/>
  <c r="U30" i="15"/>
  <c r="R30" i="15"/>
  <c r="O30" i="15"/>
  <c r="L30" i="15"/>
  <c r="Y30" i="15" s="1"/>
  <c r="I30" i="15"/>
  <c r="E30" i="15"/>
  <c r="X29" i="15"/>
  <c r="U29" i="15"/>
  <c r="R29" i="15"/>
  <c r="O29" i="15"/>
  <c r="L29" i="15"/>
  <c r="Y29" i="15" s="1"/>
  <c r="I29" i="15"/>
  <c r="E29" i="15"/>
  <c r="X28" i="15"/>
  <c r="U28" i="15"/>
  <c r="R28" i="15"/>
  <c r="O28" i="15"/>
  <c r="L28" i="15"/>
  <c r="Y28" i="15" s="1"/>
  <c r="I28" i="15"/>
  <c r="E28" i="15"/>
  <c r="X27" i="15"/>
  <c r="U27" i="15"/>
  <c r="R27" i="15"/>
  <c r="O27" i="15"/>
  <c r="L27" i="15"/>
  <c r="Y27" i="15" s="1"/>
  <c r="I27" i="15"/>
  <c r="E27" i="15"/>
  <c r="X26" i="15"/>
  <c r="U26" i="15"/>
  <c r="R26" i="15"/>
  <c r="O26" i="15"/>
  <c r="L26" i="15"/>
  <c r="Y26" i="15" s="1"/>
  <c r="I26" i="15"/>
  <c r="E26" i="15"/>
  <c r="X25" i="15"/>
  <c r="U25" i="15"/>
  <c r="R25" i="15"/>
  <c r="O25" i="15"/>
  <c r="L25" i="15"/>
  <c r="Y25" i="15" s="1"/>
  <c r="I25" i="15"/>
  <c r="E25" i="15"/>
  <c r="X24" i="15"/>
  <c r="U24" i="15"/>
  <c r="R24" i="15"/>
  <c r="O24" i="15"/>
  <c r="L24" i="15"/>
  <c r="Y24" i="15" s="1"/>
  <c r="I24" i="15"/>
  <c r="E24" i="15"/>
  <c r="X23" i="15"/>
  <c r="U23" i="15"/>
  <c r="R23" i="15"/>
  <c r="O23" i="15"/>
  <c r="L23" i="15"/>
  <c r="Y23" i="15" s="1"/>
  <c r="I23" i="15"/>
  <c r="E23" i="15"/>
  <c r="X22" i="15"/>
  <c r="U22" i="15"/>
  <c r="R22" i="15"/>
  <c r="O22" i="15"/>
  <c r="L22" i="15"/>
  <c r="Y22" i="15" s="1"/>
  <c r="I22" i="15"/>
  <c r="E22" i="15"/>
  <c r="X21" i="15"/>
  <c r="U21" i="15"/>
  <c r="R21" i="15"/>
  <c r="O21" i="15"/>
  <c r="L21" i="15"/>
  <c r="Y21" i="15" s="1"/>
  <c r="I21" i="15"/>
  <c r="E21" i="15"/>
  <c r="X20" i="15"/>
  <c r="U20" i="15"/>
  <c r="R20" i="15"/>
  <c r="O20" i="15"/>
  <c r="L20" i="15"/>
  <c r="Y20" i="15" s="1"/>
  <c r="I20" i="15"/>
  <c r="E20" i="15"/>
  <c r="X19" i="15"/>
  <c r="U19" i="15"/>
  <c r="R19" i="15"/>
  <c r="O19" i="15"/>
  <c r="L19" i="15"/>
  <c r="Y19" i="15" s="1"/>
  <c r="I19" i="15"/>
  <c r="E19" i="15"/>
  <c r="X18" i="15"/>
  <c r="U18" i="15"/>
  <c r="R18" i="15"/>
  <c r="O18" i="15"/>
  <c r="L18" i="15"/>
  <c r="Y18" i="15" s="1"/>
  <c r="I18" i="15"/>
  <c r="E18" i="15"/>
  <c r="X17" i="15"/>
  <c r="U17" i="15"/>
  <c r="R17" i="15"/>
  <c r="O17" i="15"/>
  <c r="L17" i="15"/>
  <c r="Y17" i="15" s="1"/>
  <c r="I17" i="15"/>
  <c r="E17" i="15"/>
  <c r="X16" i="15"/>
  <c r="U16" i="15"/>
  <c r="R16" i="15"/>
  <c r="O16" i="15"/>
  <c r="L16" i="15"/>
  <c r="Y16" i="15" s="1"/>
  <c r="I16" i="15"/>
  <c r="E16" i="15"/>
  <c r="X15" i="15"/>
  <c r="U15" i="15"/>
  <c r="R15" i="15"/>
  <c r="O15" i="15"/>
  <c r="L15" i="15"/>
  <c r="Y15" i="15" s="1"/>
  <c r="I15" i="15"/>
  <c r="E15" i="15"/>
  <c r="X14" i="15"/>
  <c r="U14" i="15"/>
  <c r="R14" i="15"/>
  <c r="O14" i="15"/>
  <c r="L14" i="15"/>
  <c r="Y14" i="15" s="1"/>
  <c r="I14" i="15"/>
  <c r="E14" i="15"/>
  <c r="X13" i="15"/>
  <c r="U13" i="15"/>
  <c r="R13" i="15"/>
  <c r="O13" i="15"/>
  <c r="L13" i="15"/>
  <c r="Y13" i="15" s="1"/>
  <c r="I13" i="15"/>
  <c r="E13" i="15"/>
  <c r="X12" i="15"/>
  <c r="U12" i="15"/>
  <c r="R12" i="15"/>
  <c r="O12" i="15"/>
  <c r="L12" i="15"/>
  <c r="Y12" i="15" s="1"/>
  <c r="I12" i="15"/>
  <c r="E12" i="15"/>
  <c r="X11" i="15"/>
  <c r="U11" i="15"/>
  <c r="R11" i="15"/>
  <c r="O11" i="15"/>
  <c r="L11" i="15"/>
  <c r="Y11" i="15" s="1"/>
  <c r="I11" i="15"/>
  <c r="E11" i="15"/>
  <c r="X10" i="15"/>
  <c r="U10" i="15"/>
  <c r="R10" i="15"/>
  <c r="O10" i="15"/>
  <c r="L10" i="15"/>
  <c r="Y10" i="15" s="1"/>
  <c r="I10" i="15"/>
  <c r="E10" i="15"/>
  <c r="X9" i="15"/>
  <c r="U9" i="15"/>
  <c r="R9" i="15"/>
  <c r="O9" i="15"/>
  <c r="L9" i="15"/>
  <c r="Y9" i="15" s="1"/>
  <c r="I9" i="15"/>
  <c r="E9" i="15"/>
  <c r="X8" i="15"/>
  <c r="U8" i="15"/>
  <c r="R8" i="15"/>
  <c r="O8" i="15"/>
  <c r="L8" i="15"/>
  <c r="Y8" i="15" s="1"/>
  <c r="I8" i="15"/>
  <c r="E8" i="15"/>
  <c r="X7" i="15"/>
  <c r="U7" i="15"/>
  <c r="R7" i="15"/>
  <c r="O7" i="15"/>
  <c r="L7" i="15"/>
  <c r="Y7" i="15" s="1"/>
  <c r="I7" i="15"/>
  <c r="E7" i="15"/>
  <c r="X6" i="15"/>
  <c r="U6" i="15"/>
  <c r="R6" i="15"/>
  <c r="O6" i="15"/>
  <c r="L6" i="15"/>
  <c r="Y6" i="15" s="1"/>
  <c r="I6" i="15"/>
  <c r="E6" i="15"/>
  <c r="X5" i="15"/>
  <c r="U5" i="15"/>
  <c r="R5" i="15"/>
  <c r="O5" i="15"/>
  <c r="L5" i="15"/>
  <c r="Y5" i="15" s="1"/>
  <c r="I5" i="15"/>
  <c r="E5" i="15"/>
  <c r="X4" i="15"/>
  <c r="U4" i="15"/>
  <c r="R4" i="15"/>
  <c r="O4" i="15"/>
  <c r="L4" i="15"/>
  <c r="Y4" i="15" s="1"/>
  <c r="I4" i="15"/>
  <c r="E4" i="15"/>
  <c r="X3" i="15"/>
  <c r="U3" i="15"/>
  <c r="R3" i="15"/>
  <c r="O3" i="15"/>
  <c r="L3" i="15"/>
  <c r="Y3" i="15" s="1"/>
  <c r="I3" i="15"/>
  <c r="E3" i="15"/>
  <c r="X2" i="15"/>
  <c r="U2" i="15"/>
  <c r="R2" i="15"/>
  <c r="O2" i="15"/>
  <c r="L2" i="15"/>
  <c r="Y2" i="15" s="1"/>
  <c r="I2" i="15"/>
  <c r="E2" i="15"/>
  <c r="Y83" i="15" l="1"/>
  <c r="F77" i="14"/>
  <c r="F73" i="14"/>
  <c r="F69" i="14"/>
  <c r="F65" i="14"/>
  <c r="F61" i="14"/>
  <c r="F57" i="14"/>
  <c r="F53" i="14"/>
  <c r="F45" i="14"/>
  <c r="F41" i="14"/>
  <c r="F38" i="14"/>
  <c r="F34" i="14"/>
  <c r="F30" i="14"/>
  <c r="F27" i="14"/>
  <c r="F26" i="14"/>
  <c r="F23" i="14"/>
  <c r="F12" i="14"/>
  <c r="F11" i="14"/>
  <c r="F8" i="14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26" i="14"/>
  <c r="E15" i="14"/>
  <c r="F15" i="14" s="1"/>
  <c r="E67" i="14"/>
  <c r="F67" i="14" s="1"/>
  <c r="E21" i="14"/>
  <c r="F21" i="14" s="1"/>
  <c r="E53" i="14"/>
  <c r="E19" i="14"/>
  <c r="F19" i="14" s="1"/>
  <c r="E33" i="14"/>
  <c r="F33" i="14" s="1"/>
  <c r="E27" i="14"/>
  <c r="E34" i="14"/>
  <c r="E42" i="14"/>
  <c r="F42" i="14" s="1"/>
  <c r="E66" i="14"/>
  <c r="F66" i="14" s="1"/>
  <c r="E46" i="14"/>
  <c r="F46" i="14" s="1"/>
  <c r="E71" i="14"/>
  <c r="F71" i="14" s="1"/>
  <c r="E7" i="14"/>
  <c r="F7" i="14" s="1"/>
  <c r="E57" i="14"/>
  <c r="E10" i="14"/>
  <c r="F10" i="14" s="1"/>
  <c r="E14" i="14"/>
  <c r="F14" i="14" s="1"/>
  <c r="E44" i="14"/>
  <c r="F44" i="14" s="1"/>
  <c r="E41" i="14"/>
  <c r="E29" i="14"/>
  <c r="F29" i="14" s="1"/>
  <c r="E45" i="14"/>
  <c r="E65" i="14"/>
  <c r="E52" i="14"/>
  <c r="F52" i="14" s="1"/>
  <c r="E70" i="14"/>
  <c r="F70" i="14" s="1"/>
  <c r="E18" i="14"/>
  <c r="F18" i="14" s="1"/>
  <c r="E30" i="14"/>
  <c r="E12" i="14"/>
  <c r="E24" i="14"/>
  <c r="F24" i="14" s="1"/>
  <c r="E51" i="14"/>
  <c r="F51" i="14" s="1"/>
  <c r="E60" i="14"/>
  <c r="F60" i="14" s="1"/>
  <c r="E56" i="14"/>
  <c r="F56" i="14" s="1"/>
  <c r="E49" i="14"/>
  <c r="F49" i="14" s="1"/>
  <c r="E48" i="14"/>
  <c r="F48" i="14" s="1"/>
  <c r="E20" i="14"/>
  <c r="F20" i="14" s="1"/>
  <c r="E59" i="14"/>
  <c r="F59" i="14" s="1"/>
  <c r="E23" i="14"/>
  <c r="E37" i="14"/>
  <c r="F37" i="14" s="1"/>
  <c r="E36" i="14"/>
  <c r="F36" i="14" s="1"/>
  <c r="E77" i="14"/>
  <c r="E28" i="14"/>
  <c r="F28" i="14" s="1"/>
  <c r="E40" i="14"/>
  <c r="F40" i="14" s="1"/>
  <c r="E6" i="14"/>
  <c r="F6" i="14" s="1"/>
  <c r="E8" i="14"/>
  <c r="E58" i="14"/>
  <c r="F58" i="14" s="1"/>
  <c r="E2" i="14"/>
  <c r="F2" i="14" s="1"/>
  <c r="E4" i="14"/>
  <c r="F4" i="14" s="1"/>
  <c r="E80" i="14"/>
  <c r="F80" i="14" s="1"/>
  <c r="E5" i="14"/>
  <c r="F5" i="14" s="1"/>
  <c r="E55" i="14"/>
  <c r="F55" i="14" s="1"/>
  <c r="E54" i="14"/>
  <c r="F54" i="14" s="1"/>
  <c r="E61" i="14"/>
  <c r="E74" i="14"/>
  <c r="F74" i="14" s="1"/>
  <c r="E64" i="14"/>
  <c r="F64" i="14" s="1"/>
  <c r="E63" i="14"/>
  <c r="F63" i="14" s="1"/>
  <c r="E39" i="14"/>
  <c r="F39" i="14" s="1"/>
  <c r="E32" i="14"/>
  <c r="F32" i="14" s="1"/>
  <c r="E76" i="14"/>
  <c r="F76" i="14" s="1"/>
  <c r="E43" i="14"/>
  <c r="F43" i="14" s="1"/>
  <c r="E62" i="14"/>
  <c r="F62" i="14" s="1"/>
  <c r="E17" i="14"/>
  <c r="F17" i="14" s="1"/>
  <c r="E38" i="14"/>
  <c r="E13" i="14"/>
  <c r="F13" i="14" s="1"/>
  <c r="E73" i="14"/>
  <c r="E68" i="14"/>
  <c r="F68" i="14" s="1"/>
  <c r="E35" i="14"/>
  <c r="F35" i="14" s="1"/>
  <c r="E31" i="14"/>
  <c r="F31" i="14" s="1"/>
  <c r="E22" i="14"/>
  <c r="F22" i="14" s="1"/>
  <c r="E79" i="14"/>
  <c r="F79" i="14" s="1"/>
  <c r="E47" i="14"/>
  <c r="F47" i="14" s="1"/>
  <c r="E16" i="14"/>
  <c r="F16" i="14" s="1"/>
  <c r="E72" i="14"/>
  <c r="F72" i="14" s="1"/>
  <c r="E11" i="14"/>
  <c r="E69" i="14"/>
  <c r="E75" i="14"/>
  <c r="F75" i="14" s="1"/>
  <c r="E78" i="14"/>
  <c r="F78" i="14" s="1"/>
  <c r="E25" i="14"/>
  <c r="F25" i="14" s="1"/>
  <c r="E9" i="14"/>
  <c r="F9" i="14" s="1"/>
  <c r="E3" i="14"/>
  <c r="F3" i="14" s="1"/>
  <c r="E50" i="14"/>
  <c r="F50" i="14" s="1"/>
  <c r="E17" i="12"/>
  <c r="E8" i="12"/>
  <c r="E50" i="12"/>
  <c r="E7" i="12"/>
  <c r="E55" i="12"/>
  <c r="E34" i="12"/>
  <c r="E44" i="12"/>
  <c r="E11" i="12"/>
  <c r="E33" i="12"/>
  <c r="E43" i="12"/>
  <c r="E38" i="12"/>
  <c r="E48" i="12"/>
  <c r="E65" i="12"/>
  <c r="E23" i="12"/>
  <c r="E77" i="12"/>
  <c r="E32" i="12"/>
  <c r="E52" i="12"/>
  <c r="E31" i="12"/>
  <c r="E60" i="12"/>
  <c r="E64" i="12"/>
  <c r="E59" i="12"/>
  <c r="E76" i="12"/>
  <c r="E58" i="12"/>
  <c r="E30" i="12"/>
  <c r="E19" i="12"/>
  <c r="E28" i="12"/>
  <c r="E21" i="12"/>
  <c r="E4" i="12"/>
  <c r="E42" i="12"/>
  <c r="E56" i="12"/>
  <c r="E57" i="12"/>
  <c r="E51" i="12"/>
  <c r="E68" i="12"/>
  <c r="E63" i="12"/>
  <c r="E71" i="12"/>
  <c r="E41" i="12"/>
  <c r="E37" i="12"/>
  <c r="E54" i="12"/>
  <c r="E73" i="12"/>
  <c r="E14" i="12"/>
  <c r="E3" i="12"/>
  <c r="E27" i="12"/>
  <c r="E26" i="12"/>
  <c r="E75" i="12"/>
  <c r="E25" i="12"/>
  <c r="E36" i="12"/>
  <c r="E79" i="12"/>
  <c r="E12" i="12"/>
  <c r="E70" i="12"/>
  <c r="E40" i="12"/>
  <c r="F40" i="12" s="1"/>
  <c r="E39" i="12"/>
  <c r="F39" i="12" s="1"/>
  <c r="E69" i="12"/>
  <c r="E62" i="12"/>
  <c r="E49" i="12"/>
  <c r="E53" i="12"/>
  <c r="E35" i="12"/>
  <c r="E67" i="12"/>
  <c r="E22" i="12"/>
  <c r="E47" i="12"/>
  <c r="E2" i="12"/>
  <c r="E29" i="12"/>
  <c r="E5" i="12"/>
  <c r="E80" i="12"/>
  <c r="E46" i="12"/>
  <c r="E18" i="12"/>
  <c r="E20" i="12"/>
  <c r="E16" i="12"/>
  <c r="E78" i="12"/>
  <c r="E45" i="12"/>
  <c r="E15" i="12"/>
  <c r="E66" i="12"/>
  <c r="E13" i="12"/>
  <c r="E72" i="12"/>
  <c r="E74" i="12"/>
  <c r="E61" i="12"/>
  <c r="E10" i="12"/>
  <c r="E9" i="12"/>
  <c r="E6" i="12"/>
  <c r="E24" i="12"/>
  <c r="F81" i="11"/>
  <c r="F74" i="11"/>
  <c r="F73" i="11"/>
  <c r="F70" i="11"/>
  <c r="F69" i="11"/>
  <c r="F66" i="11"/>
  <c r="F65" i="11"/>
  <c r="F63" i="11"/>
  <c r="F62" i="11"/>
  <c r="F61" i="11"/>
  <c r="F58" i="11"/>
  <c r="F57" i="11"/>
  <c r="F49" i="11"/>
  <c r="F47" i="11"/>
  <c r="F46" i="11"/>
  <c r="F45" i="11"/>
  <c r="F39" i="11"/>
  <c r="F30" i="11"/>
  <c r="F27" i="11"/>
  <c r="F26" i="11"/>
  <c r="F24" i="11"/>
  <c r="F23" i="11"/>
  <c r="F22" i="11"/>
  <c r="F19" i="11"/>
  <c r="F18" i="11"/>
  <c r="F15" i="11"/>
  <c r="F11" i="11"/>
  <c r="F9" i="11"/>
  <c r="F5" i="11"/>
  <c r="E48" i="11"/>
  <c r="F48" i="11" s="1"/>
  <c r="E11" i="11"/>
  <c r="E32" i="11"/>
  <c r="F32" i="11" s="1"/>
  <c r="E31" i="11"/>
  <c r="F31" i="11" s="1"/>
  <c r="E59" i="11"/>
  <c r="F59" i="11" s="1"/>
  <c r="E42" i="11"/>
  <c r="F42" i="11" s="1"/>
  <c r="E9" i="11"/>
  <c r="E7" i="11"/>
  <c r="F7" i="11" s="1"/>
  <c r="E30" i="11"/>
  <c r="E47" i="11"/>
  <c r="E58" i="11"/>
  <c r="E80" i="11"/>
  <c r="F80" i="11" s="1"/>
  <c r="E29" i="11"/>
  <c r="F29" i="11" s="1"/>
  <c r="E41" i="11"/>
  <c r="F41" i="11" s="1"/>
  <c r="E57" i="11"/>
  <c r="E79" i="11"/>
  <c r="F79" i="11" s="1"/>
  <c r="E78" i="11"/>
  <c r="F78" i="11" s="1"/>
  <c r="E46" i="11"/>
  <c r="E45" i="11"/>
  <c r="E28" i="11"/>
  <c r="F28" i="11" s="1"/>
  <c r="E40" i="11"/>
  <c r="F40" i="11" s="1"/>
  <c r="E77" i="11"/>
  <c r="F77" i="11" s="1"/>
  <c r="E44" i="11"/>
  <c r="F44" i="11" s="1"/>
  <c r="E39" i="11"/>
  <c r="E43" i="11"/>
  <c r="F43" i="11" s="1"/>
  <c r="E27" i="11"/>
  <c r="E76" i="11"/>
  <c r="F76" i="11" s="1"/>
  <c r="E6" i="11"/>
  <c r="F6" i="11" s="1"/>
  <c r="E75" i="11"/>
  <c r="F75" i="11" s="1"/>
  <c r="E74" i="11"/>
  <c r="E26" i="11"/>
  <c r="E25" i="11"/>
  <c r="F25" i="11" s="1"/>
  <c r="E64" i="11"/>
  <c r="F64" i="11" s="1"/>
  <c r="E63" i="11"/>
  <c r="E73" i="11"/>
  <c r="E72" i="11"/>
  <c r="F72" i="11" s="1"/>
  <c r="E24" i="11"/>
  <c r="E62" i="11"/>
  <c r="E71" i="11"/>
  <c r="F71" i="11" s="1"/>
  <c r="E56" i="11"/>
  <c r="F56" i="11" s="1"/>
  <c r="E23" i="11"/>
  <c r="E61" i="11"/>
  <c r="E70" i="11"/>
  <c r="E69" i="11"/>
  <c r="E55" i="11"/>
  <c r="F55" i="11" s="1"/>
  <c r="E17" i="11"/>
  <c r="F17" i="11" s="1"/>
  <c r="E68" i="11"/>
  <c r="F68" i="11" s="1"/>
  <c r="E16" i="11"/>
  <c r="F16" i="11" s="1"/>
  <c r="E54" i="11"/>
  <c r="F54" i="11" s="1"/>
  <c r="E22" i="11"/>
  <c r="E21" i="11"/>
  <c r="F21" i="11" s="1"/>
  <c r="E20" i="11"/>
  <c r="F20" i="11" s="1"/>
  <c r="E53" i="11"/>
  <c r="F53" i="11" s="1"/>
  <c r="E52" i="11"/>
  <c r="F52" i="11" s="1"/>
  <c r="E51" i="11"/>
  <c r="F51" i="11" s="1"/>
  <c r="E38" i="11"/>
  <c r="F38" i="11" s="1"/>
  <c r="E37" i="11"/>
  <c r="F37" i="11" s="1"/>
  <c r="E15" i="11"/>
  <c r="E67" i="11"/>
  <c r="F67" i="11" s="1"/>
  <c r="E2" i="11"/>
  <c r="F2" i="11" s="1"/>
  <c r="E14" i="11"/>
  <c r="F14" i="11" s="1"/>
  <c r="E5" i="11"/>
  <c r="E66" i="11"/>
  <c r="E36" i="11"/>
  <c r="F36" i="11" s="1"/>
  <c r="E19" i="11"/>
  <c r="E10" i="11"/>
  <c r="F10" i="11" s="1"/>
  <c r="E35" i="11"/>
  <c r="F35" i="11" s="1"/>
  <c r="E50" i="11"/>
  <c r="F50" i="11" s="1"/>
  <c r="E34" i="11"/>
  <c r="F34" i="11" s="1"/>
  <c r="E18" i="11"/>
  <c r="E13" i="11"/>
  <c r="F13" i="11" s="1"/>
  <c r="E12" i="11"/>
  <c r="F12" i="11" s="1"/>
  <c r="E33" i="11"/>
  <c r="F33" i="11" s="1"/>
  <c r="E65" i="11"/>
  <c r="E49" i="11"/>
  <c r="E3" i="11"/>
  <c r="F3" i="11" s="1"/>
  <c r="E8" i="11"/>
  <c r="F8" i="11" s="1"/>
  <c r="E4" i="11"/>
  <c r="F4" i="11" s="1"/>
  <c r="E60" i="11"/>
  <c r="F60" i="11" s="1"/>
  <c r="E18" i="10" l="1"/>
  <c r="F18" i="10" s="1"/>
  <c r="E19" i="10"/>
  <c r="F19" i="10"/>
  <c r="E20" i="10"/>
  <c r="F20" i="10" s="1"/>
  <c r="E21" i="10"/>
  <c r="F21" i="10"/>
  <c r="E22" i="10"/>
  <c r="F22" i="10" s="1"/>
  <c r="E23" i="10"/>
  <c r="F23" i="10"/>
  <c r="E24" i="10"/>
  <c r="F24" i="10" s="1"/>
  <c r="E25" i="10"/>
  <c r="F25" i="10"/>
  <c r="E26" i="10"/>
  <c r="F26" i="10" s="1"/>
  <c r="E27" i="10"/>
  <c r="F27" i="10"/>
  <c r="E28" i="10"/>
  <c r="F28" i="10" s="1"/>
  <c r="E29" i="10"/>
  <c r="F29" i="10"/>
  <c r="E30" i="10"/>
  <c r="F30" i="10" s="1"/>
  <c r="E31" i="10"/>
  <c r="F31" i="10"/>
  <c r="E32" i="10"/>
  <c r="F32" i="10" s="1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F14" i="10"/>
  <c r="F15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13" i="10"/>
  <c r="F10" i="10"/>
  <c r="F6" i="10"/>
  <c r="F5" i="10"/>
  <c r="F4" i="10"/>
  <c r="F3" i="10"/>
  <c r="F2" i="10"/>
  <c r="E6" i="10"/>
  <c r="E81" i="10"/>
  <c r="E13" i="10"/>
  <c r="E80" i="10"/>
  <c r="E17" i="10"/>
  <c r="F17" i="10" s="1"/>
  <c r="E79" i="10"/>
  <c r="E78" i="10"/>
  <c r="E2" i="10"/>
  <c r="E77" i="10"/>
  <c r="E76" i="10"/>
  <c r="E75" i="10"/>
  <c r="E74" i="10"/>
  <c r="E5" i="10"/>
  <c r="E12" i="10"/>
  <c r="F12" i="10" s="1"/>
  <c r="E73" i="10"/>
  <c r="E72" i="10"/>
  <c r="E71" i="10"/>
  <c r="E70" i="10"/>
  <c r="E69" i="10"/>
  <c r="E16" i="10"/>
  <c r="F16" i="10" s="1"/>
  <c r="E68" i="10"/>
  <c r="E67" i="10"/>
  <c r="E11" i="10"/>
  <c r="F11" i="10" s="1"/>
  <c r="E66" i="10"/>
  <c r="E65" i="10"/>
  <c r="E4" i="10"/>
  <c r="E10" i="10"/>
  <c r="E64" i="10"/>
  <c r="E9" i="10"/>
  <c r="F9" i="10" s="1"/>
  <c r="E63" i="10"/>
  <c r="E62" i="10"/>
  <c r="E61" i="10"/>
  <c r="E60" i="10"/>
  <c r="E59" i="10"/>
  <c r="E58" i="10"/>
  <c r="E15" i="10"/>
  <c r="E57" i="10"/>
  <c r="E56" i="10"/>
  <c r="E14" i="10"/>
  <c r="E55" i="10"/>
  <c r="E8" i="10"/>
  <c r="F8" i="10" s="1"/>
  <c r="E54" i="10"/>
  <c r="E7" i="10"/>
  <c r="F7" i="10" s="1"/>
  <c r="E53" i="10"/>
  <c r="E52" i="10"/>
  <c r="E51" i="10"/>
  <c r="E50" i="10"/>
  <c r="E3" i="10"/>
  <c r="E49" i="10"/>
  <c r="E40" i="13"/>
  <c r="F40" i="13" s="1"/>
  <c r="E39" i="13"/>
  <c r="F39" i="13" s="1"/>
  <c r="E19" i="13"/>
  <c r="F19" i="13" s="1"/>
  <c r="E80" i="13"/>
  <c r="F80" i="13" s="1"/>
  <c r="E79" i="13"/>
  <c r="F79" i="13" s="1"/>
  <c r="E38" i="13"/>
  <c r="F38" i="13" s="1"/>
  <c r="E56" i="13"/>
  <c r="F56" i="13" s="1"/>
  <c r="E18" i="13"/>
  <c r="F18" i="13" s="1"/>
  <c r="E37" i="13"/>
  <c r="F37" i="13" s="1"/>
  <c r="E55" i="13"/>
  <c r="F55" i="13" s="1"/>
  <c r="E78" i="13"/>
  <c r="F78" i="13" s="1"/>
  <c r="E77" i="13"/>
  <c r="F77" i="13" s="1"/>
  <c r="E76" i="13"/>
  <c r="F76" i="13" s="1"/>
  <c r="E12" i="13"/>
  <c r="F12" i="13" s="1"/>
  <c r="E75" i="13"/>
  <c r="F75" i="13" s="1"/>
  <c r="E11" i="13"/>
  <c r="F11" i="13" s="1"/>
  <c r="E36" i="13"/>
  <c r="F36" i="13" s="1"/>
  <c r="E35" i="13"/>
  <c r="F35" i="13" s="1"/>
  <c r="E10" i="13"/>
  <c r="F10" i="13" s="1"/>
  <c r="E6" i="13"/>
  <c r="F6" i="13" s="1"/>
  <c r="E54" i="13"/>
  <c r="F54" i="13" s="1"/>
  <c r="E74" i="13"/>
  <c r="F74" i="13" s="1"/>
  <c r="E34" i="13"/>
  <c r="F34" i="13" s="1"/>
  <c r="E53" i="13"/>
  <c r="F53" i="13" s="1"/>
  <c r="E33" i="13"/>
  <c r="F33" i="13" s="1"/>
  <c r="E32" i="13"/>
  <c r="F32" i="13" s="1"/>
  <c r="E8" i="13"/>
  <c r="F8" i="13" s="1"/>
  <c r="E31" i="13"/>
  <c r="F31" i="13" s="1"/>
  <c r="E73" i="13"/>
  <c r="F73" i="13" s="1"/>
  <c r="E72" i="13"/>
  <c r="F72" i="13" s="1"/>
  <c r="E71" i="13"/>
  <c r="F71" i="13" s="1"/>
  <c r="E70" i="13"/>
  <c r="F70" i="13" s="1"/>
  <c r="E30" i="13"/>
  <c r="F30" i="13" s="1"/>
  <c r="E52" i="13"/>
  <c r="F52" i="13" s="1"/>
  <c r="E51" i="13"/>
  <c r="F51" i="13" s="1"/>
  <c r="E17" i="13"/>
  <c r="F17" i="13" s="1"/>
  <c r="E29" i="13"/>
  <c r="F29" i="13" s="1"/>
  <c r="E50" i="13"/>
  <c r="F50" i="13" s="1"/>
  <c r="E69" i="13"/>
  <c r="F69" i="13" s="1"/>
  <c r="E49" i="13"/>
  <c r="F49" i="13" s="1"/>
  <c r="E48" i="13"/>
  <c r="F48" i="13" s="1"/>
  <c r="E16" i="13"/>
  <c r="F16" i="13" s="1"/>
  <c r="E47" i="13"/>
  <c r="F47" i="13" s="1"/>
  <c r="E46" i="13"/>
  <c r="F46" i="13" s="1"/>
  <c r="E3" i="13"/>
  <c r="F3" i="13" s="1"/>
  <c r="E28" i="13"/>
  <c r="F28" i="13" s="1"/>
  <c r="E68" i="13"/>
  <c r="F68" i="13" s="1"/>
  <c r="E27" i="13"/>
  <c r="F27" i="13" s="1"/>
  <c r="E67" i="13"/>
  <c r="F67" i="13" s="1"/>
  <c r="E26" i="13"/>
  <c r="F26" i="13" s="1"/>
  <c r="E66" i="13"/>
  <c r="F66" i="13" s="1"/>
  <c r="E45" i="13"/>
  <c r="F45" i="13" s="1"/>
  <c r="E65" i="13"/>
  <c r="F65" i="13" s="1"/>
  <c r="E64" i="13"/>
  <c r="F64" i="13" s="1"/>
  <c r="E25" i="13"/>
  <c r="F25" i="13" s="1"/>
  <c r="E44" i="13"/>
  <c r="F44" i="13" s="1"/>
  <c r="E63" i="13"/>
  <c r="F63" i="13" s="1"/>
  <c r="E62" i="13"/>
  <c r="F62" i="13" s="1"/>
  <c r="E15" i="13"/>
  <c r="F15" i="13" s="1"/>
  <c r="E7" i="13"/>
  <c r="F7" i="13" s="1"/>
  <c r="E43" i="13"/>
  <c r="F43" i="13" s="1"/>
  <c r="E5" i="13"/>
  <c r="F5" i="13" s="1"/>
  <c r="E61" i="13"/>
  <c r="F61" i="13" s="1"/>
  <c r="E60" i="13"/>
  <c r="F60" i="13" s="1"/>
  <c r="E14" i="13"/>
  <c r="F14" i="13" s="1"/>
  <c r="E24" i="13"/>
  <c r="F24" i="13" s="1"/>
  <c r="E42" i="13"/>
  <c r="F42" i="13" s="1"/>
  <c r="E59" i="13"/>
  <c r="F59" i="13" s="1"/>
  <c r="E23" i="13"/>
  <c r="F23" i="13" s="1"/>
  <c r="E9" i="13"/>
  <c r="F9" i="13" s="1"/>
  <c r="E22" i="13"/>
  <c r="F22" i="13" s="1"/>
  <c r="E21" i="13"/>
  <c r="F21" i="13" s="1"/>
  <c r="E20" i="13"/>
  <c r="F20" i="13" s="1"/>
  <c r="E58" i="13"/>
  <c r="F58" i="13" s="1"/>
  <c r="E57" i="13"/>
  <c r="F57" i="13" s="1"/>
  <c r="E13" i="13"/>
  <c r="F13" i="13" s="1"/>
  <c r="E4" i="13"/>
  <c r="F4" i="13" s="1"/>
  <c r="E2" i="13"/>
  <c r="F2" i="13" s="1"/>
  <c r="E41" i="13"/>
  <c r="F41" i="13" s="1"/>
  <c r="E37" i="9" l="1"/>
  <c r="F37" i="9" s="1"/>
  <c r="E11" i="9"/>
  <c r="E63" i="9"/>
  <c r="F63" i="9" s="1"/>
  <c r="E29" i="9"/>
  <c r="E45" i="9"/>
  <c r="F45" i="9" s="1"/>
  <c r="E28" i="9"/>
  <c r="E62" i="9"/>
  <c r="F62" i="9" s="1"/>
  <c r="E15" i="9"/>
  <c r="E61" i="9"/>
  <c r="F61" i="9" s="1"/>
  <c r="E36" i="9"/>
  <c r="F36" i="9" s="1"/>
  <c r="E60" i="9"/>
  <c r="F60" i="9" s="1"/>
  <c r="E59" i="9"/>
  <c r="F59" i="9" s="1"/>
  <c r="E58" i="9"/>
  <c r="F58" i="9" s="1"/>
  <c r="E44" i="9"/>
  <c r="F44" i="9" s="1"/>
  <c r="E27" i="9"/>
  <c r="E57" i="9"/>
  <c r="F57" i="9" s="1"/>
  <c r="E56" i="9"/>
  <c r="F56" i="9" s="1"/>
  <c r="E26" i="9"/>
  <c r="E80" i="9"/>
  <c r="F80" i="9" s="1"/>
  <c r="E35" i="9"/>
  <c r="F35" i="9" s="1"/>
  <c r="E34" i="9"/>
  <c r="F34" i="9" s="1"/>
  <c r="E79" i="9"/>
  <c r="F79" i="9" s="1"/>
  <c r="E55" i="9"/>
  <c r="F55" i="9" s="1"/>
  <c r="E33" i="9"/>
  <c r="F33" i="9" s="1"/>
  <c r="E32" i="9"/>
  <c r="F32" i="9" s="1"/>
  <c r="E54" i="9"/>
  <c r="F54" i="9" s="1"/>
  <c r="E43" i="9"/>
  <c r="F43" i="9" s="1"/>
  <c r="E8" i="9"/>
  <c r="E53" i="9"/>
  <c r="F53" i="9" s="1"/>
  <c r="E52" i="9"/>
  <c r="F52" i="9" s="1"/>
  <c r="E51" i="9"/>
  <c r="F51" i="9" s="1"/>
  <c r="E25" i="9"/>
  <c r="E78" i="9"/>
  <c r="F78" i="9" s="1"/>
  <c r="E50" i="9"/>
  <c r="F50" i="9" s="1"/>
  <c r="E49" i="9"/>
  <c r="F49" i="9" s="1"/>
  <c r="E77" i="9"/>
  <c r="F77" i="9" s="1"/>
  <c r="E48" i="9"/>
  <c r="F48" i="9" s="1"/>
  <c r="E47" i="9"/>
  <c r="F47" i="9" s="1"/>
  <c r="E76" i="9"/>
  <c r="F76" i="9" s="1"/>
  <c r="E42" i="9"/>
  <c r="F42" i="9" s="1"/>
  <c r="E41" i="9"/>
  <c r="F41" i="9" s="1"/>
  <c r="E75" i="9"/>
  <c r="F75" i="9" s="1"/>
  <c r="E74" i="9"/>
  <c r="F74" i="9" s="1"/>
  <c r="E73" i="9"/>
  <c r="F73" i="9" s="1"/>
  <c r="E72" i="9"/>
  <c r="F72" i="9" s="1"/>
  <c r="E31" i="9"/>
  <c r="F31" i="9" s="1"/>
  <c r="E71" i="9"/>
  <c r="F71" i="9" s="1"/>
  <c r="E19" i="9"/>
  <c r="E70" i="9"/>
  <c r="F70" i="9" s="1"/>
  <c r="E18" i="9"/>
  <c r="E30" i="9"/>
  <c r="F30" i="9" s="1"/>
  <c r="E40" i="9"/>
  <c r="F40" i="9" s="1"/>
  <c r="E69" i="9"/>
  <c r="F69" i="9" s="1"/>
  <c r="E24" i="9"/>
  <c r="E23" i="9"/>
  <c r="E22" i="9"/>
  <c r="E13" i="9"/>
  <c r="E10" i="9"/>
  <c r="E68" i="9"/>
  <c r="F68" i="9" s="1"/>
  <c r="E2" i="9"/>
  <c r="E12" i="9"/>
  <c r="E7" i="9"/>
  <c r="E67" i="9"/>
  <c r="F67" i="9" s="1"/>
  <c r="E39" i="9"/>
  <c r="F39" i="9" s="1"/>
  <c r="E14" i="9"/>
  <c r="E17" i="9"/>
  <c r="E9" i="9"/>
  <c r="E66" i="9"/>
  <c r="F66" i="9" s="1"/>
  <c r="E16" i="9"/>
  <c r="E5" i="9"/>
  <c r="E21" i="9"/>
  <c r="E20" i="9"/>
  <c r="E38" i="9"/>
  <c r="F38" i="9" s="1"/>
  <c r="E65" i="9"/>
  <c r="F65" i="9" s="1"/>
  <c r="E46" i="9"/>
  <c r="F46" i="9" s="1"/>
  <c r="E6" i="9"/>
  <c r="E3" i="9"/>
  <c r="E4" i="9"/>
  <c r="E64" i="9"/>
  <c r="F64" i="9" s="1"/>
</calcChain>
</file>

<file path=xl/sharedStrings.xml><?xml version="1.0" encoding="utf-8"?>
<sst xmlns="http://schemas.openxmlformats.org/spreadsheetml/2006/main" count="1387" uniqueCount="124">
  <si>
    <t>School District NM</t>
  </si>
  <si>
    <t>Current School NM</t>
  </si>
  <si>
    <t>African/African American</t>
  </si>
  <si>
    <t>AIAN</t>
  </si>
  <si>
    <t>Caucasian</t>
  </si>
  <si>
    <t>Hispanic</t>
  </si>
  <si>
    <t>Other Race or Ethnicity</t>
  </si>
  <si>
    <t>Unknown</t>
  </si>
  <si>
    <t>BANKS SD</t>
  </si>
  <si>
    <t>Banks Elementary School</t>
  </si>
  <si>
    <t>BEAVERTON SD</t>
  </si>
  <si>
    <t>Aloha-Huber Park School</t>
  </si>
  <si>
    <t>Barnes Elementary School</t>
  </si>
  <si>
    <t>Beaver Acres Elementary School</t>
  </si>
  <si>
    <t>Bethany Elementary School</t>
  </si>
  <si>
    <t>Bonny Slope Elementary School</t>
  </si>
  <si>
    <t>Cedar Mill Elementary School</t>
  </si>
  <si>
    <t>Chehalem Elementary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</si>
  <si>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</si>
  <si>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</si>
  <si>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</si>
  <si>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</si>
  <si>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</si>
  <si>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Greenway Elementary School</t>
  </si>
  <si>
    <t>Hazeldale Elementary School</t>
  </si>
  <si>
    <t>Hiteon Elementary School</t>
  </si>
  <si>
    <t>Jacob Wismer Elementary School</t>
  </si>
  <si>
    <t>Kinnaman Elementary School</t>
  </si>
  <si>
    <t>McKay Elementary School</t>
  </si>
  <si>
    <t>McKinley Elementary School</t>
  </si>
  <si>
    <t>Montclair Elementary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</si>
  <si>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</si>
  <si>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</si>
  <si>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</si>
  <si>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</si>
  <si>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</si>
  <si>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</si>
  <si>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Scholls Heights Elementary School</t>
  </si>
  <si>
    <t>Sexton Mountain Elementary School</t>
  </si>
  <si>
    <t>Springville K-8 School</t>
  </si>
  <si>
    <t>Terra Linda Elementary School</t>
  </si>
  <si>
    <t>Vose Elementary School</t>
  </si>
  <si>
    <t>West Tualatin View Elementary School</t>
  </si>
  <si>
    <t>William Walker Elementary School</t>
  </si>
  <si>
    <t>FOREST GROVE SD</t>
  </si>
  <si>
    <t>Cornelius Elementary School</t>
  </si>
  <si>
    <t>Dilley Elementary School</t>
  </si>
  <si>
    <t>Echo Shaw Elementary School</t>
  </si>
  <si>
    <t>Fern Hill Elementary School</t>
  </si>
  <si>
    <t>Harvey Clarke Elementary School</t>
  </si>
  <si>
    <t>Joseph Gale Elementary School</t>
  </si>
  <si>
    <t>GASTON SD</t>
  </si>
  <si>
    <t>Gaston Elementary School</t>
  </si>
  <si>
    <t>HILLSBORO SD</t>
  </si>
  <si>
    <t>Brookwood Elementary School</t>
  </si>
  <si>
    <t>Butternut Creek Elementary School</t>
  </si>
  <si>
    <t>Eastwood Elementary School</t>
  </si>
  <si>
    <t>Farmington View Elementary School</t>
  </si>
  <si>
    <t>Free Orchards Elementary School</t>
  </si>
  <si>
    <t>Groner Elementary School</t>
  </si>
  <si>
    <t>Imlay Elementary School</t>
  </si>
  <si>
    <t>Indian Hills Elementary School</t>
  </si>
  <si>
    <t>Jackson Elementary School</t>
  </si>
  <si>
    <t>Ladd Acres Elementary School</t>
  </si>
  <si>
    <t>Lenox Elementary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</si>
  <si>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</si>
  <si>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</si>
  <si>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</si>
  <si>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</si>
  <si>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</si>
  <si>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</si>
  <si>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</si>
  <si>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Reedville Elementary School</t>
  </si>
  <si>
    <t>Rosedale Elementary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</si>
  <si>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</si>
  <si>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</si>
  <si>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</si>
  <si>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</si>
  <si>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</si>
  <si>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SHERWOOD SD</t>
  </si>
  <si>
    <t>Edy Ridge Elementary School</t>
  </si>
  <si>
    <t>J Clyde Hopkins Elementary School</t>
  </si>
  <si>
    <t>Middleton Elementary School</t>
  </si>
  <si>
    <t>TIGARD-TUALATIN SD</t>
  </si>
  <si>
    <t>Alberta Rider Elementary School</t>
  </si>
  <si>
    <t>Bridgeport Elementary School</t>
  </si>
  <si>
    <t>Charles F Tigard Elementary School</t>
  </si>
  <si>
    <t>Deer Creek Elementary School</t>
  </si>
  <si>
    <t>Durham Elementary School</t>
  </si>
  <si>
    <t>Edward Byrom Elementary School</t>
  </si>
  <si>
    <t>James Templeton Elementary School</t>
  </si>
  <si>
    <t>Mary Woodward Elementary School</t>
  </si>
  <si>
    <t>Metzger Elementary School</t>
  </si>
  <si>
    <t>Tualatin Elementary School</t>
  </si>
  <si>
    <t>NULL</t>
  </si>
  <si>
    <t>Total</t>
  </si>
  <si>
    <t>Asian/Pacific Islander</t>
  </si>
  <si>
    <t>OTHER</t>
  </si>
  <si>
    <t>ALL Washington CO</t>
  </si>
  <si>
    <t>Current Health Share members</t>
  </si>
  <si>
    <t>Washington County residents</t>
  </si>
  <si>
    <t>Ages 0-2</t>
  </si>
  <si>
    <t>Data current as of 10/23/19</t>
  </si>
  <si>
    <t>African Total</t>
  </si>
  <si>
    <t>AIAN Total</t>
  </si>
  <si>
    <t>Asian Total</t>
  </si>
  <si>
    <t>Caucasian Total</t>
  </si>
  <si>
    <t>Hispanic Total</t>
  </si>
  <si>
    <t>Other Total</t>
  </si>
  <si>
    <t>Unknown Total</t>
  </si>
  <si>
    <t>Median = 3</t>
  </si>
  <si>
    <t>1st Tier</t>
  </si>
  <si>
    <t>2nd Tier</t>
  </si>
  <si>
    <t xml:space="preserve">3rd tier </t>
  </si>
  <si>
    <t>4th tier</t>
  </si>
  <si>
    <t>5th Tier</t>
  </si>
  <si>
    <t>Median Value</t>
  </si>
  <si>
    <t>Median = 4</t>
  </si>
  <si>
    <t>Median = 2</t>
  </si>
  <si>
    <t>Median = 27</t>
  </si>
  <si>
    <t>Median = 18</t>
  </si>
  <si>
    <t>All Groups</t>
  </si>
  <si>
    <t>Median = 28</t>
  </si>
  <si>
    <t xml:space="preserve">Median Value Composite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</si>
</sst>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B63B-4DF5-44D7-8739-FC49656E6C02}">
  <dimension ref="A1:AA83"/>
  <sheetViews>
    <sheetView topLeftCell="M1" workbookViewId="0">
      <pane ySplit="1" topLeftCell="A70" activePane="bottomLeft" state="frozen"/>
      <selection pane="bottomLeft" activeCell="R87" sqref="R87:R89"/>
    </sheetView>
  </sheetViews>
  <sheetFormatPr baseColWidth="10" defaultColWidth="8.83203125" defaultRowHeight="15" x14ac:dyDescent="0.2"/>
  <cols>
    <col min="1" max="1" width="22.5" bestFit="1" customWidth="1"/>
    <col min="2" max="2" width="40" bestFit="1" customWidth="1"/>
    <col min="3" max="4" width="23.6640625" bestFit="1" customWidth="1"/>
    <col min="5" max="6" width="23.6640625" customWidth="1"/>
    <col min="7" max="8" width="15.5" bestFit="1" customWidth="1"/>
    <col min="9" max="9" width="15.5" customWidth="1"/>
    <col min="10" max="11" width="20.33203125" bestFit="1" customWidth="1"/>
    <col min="12" max="12" width="20.33203125" customWidth="1"/>
    <col min="13" max="14" width="15.5" bestFit="1" customWidth="1"/>
    <col min="15" max="15" width="15.5" customWidth="1"/>
    <col min="16" max="17" width="15.5" bestFit="1" customWidth="1"/>
    <col min="18" max="18" width="15.5" customWidth="1"/>
    <col min="19" max="20" width="21.5" bestFit="1" customWidth="1"/>
    <col min="21" max="21" width="21.5" customWidth="1"/>
    <col min="22" max="23" width="15.5" bestFit="1" customWidth="1"/>
    <col min="24" max="24" width="15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2</v>
      </c>
      <c r="E1" t="s">
        <v>103</v>
      </c>
      <c r="G1" t="s">
        <v>3</v>
      </c>
      <c r="H1" t="s">
        <v>3</v>
      </c>
      <c r="I1" t="s">
        <v>104</v>
      </c>
      <c r="J1" t="s">
        <v>96</v>
      </c>
      <c r="K1" t="s">
        <v>96</v>
      </c>
      <c r="L1" t="s">
        <v>105</v>
      </c>
      <c r="M1" t="s">
        <v>4</v>
      </c>
      <c r="N1" t="s">
        <v>4</v>
      </c>
      <c r="O1" t="s">
        <v>106</v>
      </c>
      <c r="P1" t="s">
        <v>5</v>
      </c>
      <c r="Q1" t="s">
        <v>5</v>
      </c>
      <c r="R1" t="s">
        <v>107</v>
      </c>
      <c r="S1" t="s">
        <v>6</v>
      </c>
      <c r="T1" t="s">
        <v>6</v>
      </c>
      <c r="U1" t="s">
        <v>108</v>
      </c>
      <c r="V1" t="s">
        <v>7</v>
      </c>
      <c r="W1" t="s">
        <v>7</v>
      </c>
      <c r="X1" t="s">
        <v>109</v>
      </c>
      <c r="Y1" t="s">
        <v>95</v>
      </c>
    </row>
    <row r="2" spans="1:27" x14ac:dyDescent="0.2">
      <c r="A2" t="s">
        <v>94</v>
      </c>
      <c r="B2" t="s">
        <v>94</v>
      </c>
      <c r="C2">
        <v>64</v>
      </c>
      <c r="D2">
        <v>57</v>
      </c>
      <c r="E2">
        <f>SUM(C2:D2)</f>
        <v>121</v>
      </c>
      <c r="G2">
        <v>19</v>
      </c>
      <c r="H2">
        <v>12</v>
      </c>
      <c r="I2">
        <f>SUM(G2:H2)</f>
        <v>31</v>
      </c>
      <c r="J2">
        <v>84</v>
      </c>
      <c r="K2">
        <v>67</v>
      </c>
      <c r="L2">
        <f t="shared" ref="L2:L65" si="0">SUM(J2:K2)</f>
        <v>151</v>
      </c>
      <c r="M2">
        <v>501</v>
      </c>
      <c r="N2">
        <v>356</v>
      </c>
      <c r="O2">
        <f>SUM(M2:N2)</f>
        <v>857</v>
      </c>
      <c r="P2">
        <v>424</v>
      </c>
      <c r="Q2">
        <v>282</v>
      </c>
      <c r="R2">
        <f>SUM(P2:Q2)</f>
        <v>706</v>
      </c>
      <c r="S2">
        <v>18</v>
      </c>
      <c r="T2">
        <v>19</v>
      </c>
      <c r="U2">
        <f>SUM(S2:T2)</f>
        <v>37</v>
      </c>
      <c r="V2" s="1">
        <v>1846</v>
      </c>
      <c r="W2">
        <v>470</v>
      </c>
      <c r="X2">
        <f t="shared" ref="X2:X65" si="1">SUM(V2:W2)</f>
        <v>2316</v>
      </c>
      <c r="Y2">
        <f t="shared" ref="Y2:Y65" si="2">SUM(C2:V2)</f>
        <v>5652</v>
      </c>
    </row>
    <row r="3" spans="1:27" x14ac:dyDescent="0.2">
      <c r="A3" t="s">
        <v>8</v>
      </c>
      <c r="B3" t="s">
        <v>9</v>
      </c>
      <c r="C3">
        <v>0</v>
      </c>
      <c r="D3">
        <v>0</v>
      </c>
      <c r="E3">
        <f t="shared" ref="E3:E66" si="3">SUM(C3:D3)</f>
        <v>0</v>
      </c>
      <c r="G3">
        <v>0</v>
      </c>
      <c r="H3">
        <v>0</v>
      </c>
      <c r="I3">
        <f t="shared" ref="I3:I66" si="4">SUM(G3:H3)</f>
        <v>0</v>
      </c>
      <c r="J3">
        <v>0</v>
      </c>
      <c r="K3">
        <v>1</v>
      </c>
      <c r="L3">
        <f t="shared" si="0"/>
        <v>1</v>
      </c>
      <c r="M3">
        <v>10</v>
      </c>
      <c r="N3">
        <v>25</v>
      </c>
      <c r="O3">
        <f t="shared" ref="O3:O66" si="5">SUM(M3:N3)</f>
        <v>35</v>
      </c>
      <c r="P3">
        <v>2</v>
      </c>
      <c r="Q3">
        <v>7</v>
      </c>
      <c r="R3">
        <f t="shared" ref="R3:R66" si="6">SUM(P3:Q3)</f>
        <v>9</v>
      </c>
      <c r="S3">
        <v>1</v>
      </c>
      <c r="T3">
        <v>0</v>
      </c>
      <c r="U3">
        <f t="shared" ref="U3:U66" si="7">SUM(S3:T3)</f>
        <v>1</v>
      </c>
      <c r="V3">
        <v>13</v>
      </c>
      <c r="W3">
        <v>5</v>
      </c>
      <c r="X3">
        <f t="shared" si="1"/>
        <v>18</v>
      </c>
      <c r="Y3">
        <f t="shared" si="2"/>
        <v>105</v>
      </c>
      <c r="AA3" t="s">
        <v>99</v>
      </c>
    </row>
    <row r="4" spans="1:27" x14ac:dyDescent="0.2">
      <c r="A4" t="s">
        <v>10</v>
      </c>
      <c r="B4" t="s">
        <v>11</v>
      </c>
      <c r="C4">
        <v>2</v>
      </c>
      <c r="D4">
        <v>10</v>
      </c>
      <c r="E4">
        <f t="shared" si="3"/>
        <v>12</v>
      </c>
      <c r="G4">
        <v>0</v>
      </c>
      <c r="H4">
        <v>5</v>
      </c>
      <c r="I4">
        <f t="shared" si="4"/>
        <v>5</v>
      </c>
      <c r="J4">
        <v>2</v>
      </c>
      <c r="K4">
        <v>11</v>
      </c>
      <c r="L4">
        <f t="shared" si="0"/>
        <v>13</v>
      </c>
      <c r="M4">
        <v>12</v>
      </c>
      <c r="N4">
        <v>41</v>
      </c>
      <c r="O4">
        <f t="shared" si="5"/>
        <v>53</v>
      </c>
      <c r="P4">
        <v>17</v>
      </c>
      <c r="Q4">
        <v>68</v>
      </c>
      <c r="R4">
        <f t="shared" si="6"/>
        <v>85</v>
      </c>
      <c r="S4">
        <v>3</v>
      </c>
      <c r="T4">
        <v>8</v>
      </c>
      <c r="U4">
        <f t="shared" si="7"/>
        <v>11</v>
      </c>
      <c r="V4">
        <v>64</v>
      </c>
      <c r="W4">
        <v>60</v>
      </c>
      <c r="X4">
        <f t="shared" si="1"/>
        <v>124</v>
      </c>
      <c r="Y4">
        <f t="shared" si="2"/>
        <v>422</v>
      </c>
      <c r="AA4" t="s">
        <v>100</v>
      </c>
    </row>
    <row r="5" spans="1:27" x14ac:dyDescent="0.2">
      <c r="A5" t="s">
        <v>10</v>
      </c>
      <c r="B5" t="s">
        <v>12</v>
      </c>
      <c r="C5">
        <v>6</v>
      </c>
      <c r="D5">
        <v>12</v>
      </c>
      <c r="E5">
        <f t="shared" si="3"/>
        <v>18</v>
      </c>
      <c r="G5">
        <v>0</v>
      </c>
      <c r="H5">
        <v>0</v>
      </c>
      <c r="I5">
        <f t="shared" si="4"/>
        <v>0</v>
      </c>
      <c r="J5">
        <v>3</v>
      </c>
      <c r="K5">
        <v>5</v>
      </c>
      <c r="L5">
        <f t="shared" si="0"/>
        <v>8</v>
      </c>
      <c r="M5">
        <v>11</v>
      </c>
      <c r="N5">
        <v>39</v>
      </c>
      <c r="O5">
        <f t="shared" si="5"/>
        <v>50</v>
      </c>
      <c r="P5">
        <v>13</v>
      </c>
      <c r="Q5">
        <v>43</v>
      </c>
      <c r="R5">
        <f t="shared" si="6"/>
        <v>56</v>
      </c>
      <c r="S5">
        <v>2</v>
      </c>
      <c r="T5">
        <v>4</v>
      </c>
      <c r="U5">
        <f t="shared" si="7"/>
        <v>6</v>
      </c>
      <c r="V5">
        <v>58</v>
      </c>
      <c r="W5">
        <v>39</v>
      </c>
      <c r="X5">
        <f t="shared" si="1"/>
        <v>97</v>
      </c>
      <c r="Y5">
        <f t="shared" si="2"/>
        <v>334</v>
      </c>
      <c r="AA5" t="s">
        <v>101</v>
      </c>
    </row>
    <row r="6" spans="1:27" x14ac:dyDescent="0.2">
      <c r="A6" t="s">
        <v>10</v>
      </c>
      <c r="B6" t="s">
        <v>13</v>
      </c>
      <c r="C6">
        <v>1</v>
      </c>
      <c r="D6">
        <v>10</v>
      </c>
      <c r="E6">
        <f t="shared" si="3"/>
        <v>11</v>
      </c>
      <c r="G6">
        <v>0</v>
      </c>
      <c r="H6">
        <v>2</v>
      </c>
      <c r="I6">
        <f t="shared" si="4"/>
        <v>2</v>
      </c>
      <c r="J6">
        <v>8</v>
      </c>
      <c r="K6">
        <v>10</v>
      </c>
      <c r="L6">
        <f t="shared" si="0"/>
        <v>18</v>
      </c>
      <c r="M6">
        <v>16</v>
      </c>
      <c r="N6">
        <v>32</v>
      </c>
      <c r="O6">
        <f t="shared" si="5"/>
        <v>48</v>
      </c>
      <c r="P6">
        <v>9</v>
      </c>
      <c r="Q6">
        <v>26</v>
      </c>
      <c r="R6">
        <f t="shared" si="6"/>
        <v>35</v>
      </c>
      <c r="S6">
        <v>0</v>
      </c>
      <c r="T6">
        <v>3</v>
      </c>
      <c r="U6">
        <f t="shared" si="7"/>
        <v>3</v>
      </c>
      <c r="V6">
        <v>47</v>
      </c>
      <c r="W6">
        <v>48</v>
      </c>
      <c r="X6">
        <f t="shared" si="1"/>
        <v>95</v>
      </c>
      <c r="Y6">
        <f t="shared" si="2"/>
        <v>281</v>
      </c>
      <c r="AA6" t="s">
        <v>102</v>
      </c>
    </row>
    <row r="7" spans="1:27" x14ac:dyDescent="0.2">
      <c r="A7" t="s">
        <v>10</v>
      </c>
      <c r="B7" t="s">
        <v>14</v>
      </c>
      <c r="C7">
        <v>0</v>
      </c>
      <c r="D7">
        <v>1</v>
      </c>
      <c r="E7">
        <f t="shared" si="3"/>
        <v>1</v>
      </c>
      <c r="G7">
        <v>0</v>
      </c>
      <c r="H7">
        <v>0</v>
      </c>
      <c r="I7">
        <f t="shared" si="4"/>
        <v>0</v>
      </c>
      <c r="J7">
        <v>0</v>
      </c>
      <c r="K7">
        <v>2</v>
      </c>
      <c r="L7">
        <f t="shared" si="0"/>
        <v>2</v>
      </c>
      <c r="M7">
        <v>5</v>
      </c>
      <c r="N7">
        <v>13</v>
      </c>
      <c r="O7">
        <f t="shared" si="5"/>
        <v>18</v>
      </c>
      <c r="P7">
        <v>0</v>
      </c>
      <c r="Q7">
        <v>0</v>
      </c>
      <c r="R7">
        <f t="shared" si="6"/>
        <v>0</v>
      </c>
      <c r="S7">
        <v>0</v>
      </c>
      <c r="T7">
        <v>0</v>
      </c>
      <c r="U7">
        <f t="shared" si="7"/>
        <v>0</v>
      </c>
      <c r="V7">
        <v>11</v>
      </c>
      <c r="W7">
        <v>9</v>
      </c>
      <c r="X7">
        <f t="shared" si="1"/>
        <v>20</v>
      </c>
      <c r="Y7">
        <f t="shared" si="2"/>
        <v>53</v>
      </c>
    </row>
    <row r="8" spans="1:27" x14ac:dyDescent="0.2">
      <c r="A8" t="s">
        <v>10</v>
      </c>
      <c r="B8" t="s">
        <v>15</v>
      </c>
      <c r="C8">
        <v>0</v>
      </c>
      <c r="D8">
        <v>0</v>
      </c>
      <c r="E8">
        <f t="shared" si="3"/>
        <v>0</v>
      </c>
      <c r="G8">
        <v>0</v>
      </c>
      <c r="H8">
        <v>0</v>
      </c>
      <c r="I8">
        <f t="shared" si="4"/>
        <v>0</v>
      </c>
      <c r="J8">
        <v>0</v>
      </c>
      <c r="K8">
        <v>0</v>
      </c>
      <c r="L8">
        <f t="shared" si="0"/>
        <v>0</v>
      </c>
      <c r="M8">
        <v>3</v>
      </c>
      <c r="N8">
        <v>9</v>
      </c>
      <c r="O8">
        <f t="shared" si="5"/>
        <v>12</v>
      </c>
      <c r="P8">
        <v>0</v>
      </c>
      <c r="Q8">
        <v>1</v>
      </c>
      <c r="R8">
        <f t="shared" si="6"/>
        <v>1</v>
      </c>
      <c r="S8">
        <v>0</v>
      </c>
      <c r="T8">
        <v>0</v>
      </c>
      <c r="U8">
        <f t="shared" si="7"/>
        <v>0</v>
      </c>
      <c r="V8">
        <v>3</v>
      </c>
      <c r="W8">
        <v>2</v>
      </c>
      <c r="X8">
        <f t="shared" si="1"/>
        <v>5</v>
      </c>
      <c r="Y8">
        <f t="shared" si="2"/>
        <v>29</v>
      </c>
    </row>
    <row r="9" spans="1:27" x14ac:dyDescent="0.2">
      <c r="A9" t="s">
        <v>10</v>
      </c>
      <c r="B9" t="s">
        <v>16</v>
      </c>
      <c r="C9">
        <v>0</v>
      </c>
      <c r="D9">
        <v>2</v>
      </c>
      <c r="E9">
        <f t="shared" si="3"/>
        <v>2</v>
      </c>
      <c r="G9">
        <v>0</v>
      </c>
      <c r="H9">
        <v>0</v>
      </c>
      <c r="I9">
        <f t="shared" si="4"/>
        <v>0</v>
      </c>
      <c r="J9">
        <v>2</v>
      </c>
      <c r="K9">
        <v>2</v>
      </c>
      <c r="L9">
        <f t="shared" si="0"/>
        <v>4</v>
      </c>
      <c r="M9">
        <v>4</v>
      </c>
      <c r="N9">
        <v>9</v>
      </c>
      <c r="O9">
        <f t="shared" si="5"/>
        <v>13</v>
      </c>
      <c r="P9">
        <v>0</v>
      </c>
      <c r="Q9">
        <v>3</v>
      </c>
      <c r="R9">
        <f t="shared" si="6"/>
        <v>3</v>
      </c>
      <c r="S9">
        <v>1</v>
      </c>
      <c r="T9">
        <v>1</v>
      </c>
      <c r="U9">
        <f t="shared" si="7"/>
        <v>2</v>
      </c>
      <c r="V9">
        <v>11</v>
      </c>
      <c r="W9">
        <v>4</v>
      </c>
      <c r="X9">
        <f t="shared" si="1"/>
        <v>15</v>
      </c>
      <c r="Y9">
        <f t="shared" si="2"/>
        <v>59</v>
      </c>
    </row>
    <row r="10" spans="1:27" x14ac:dyDescent="0.2">
      <c r="A10" t="s">
        <v>10</v>
      </c>
      <c r="B10" t="s">
        <v>17</v>
      </c>
      <c r="C10">
        <v>1</v>
      </c>
      <c r="D10">
        <v>3</v>
      </c>
      <c r="E10">
        <f t="shared" si="3"/>
        <v>4</v>
      </c>
      <c r="G10">
        <v>1</v>
      </c>
      <c r="H10">
        <v>1</v>
      </c>
      <c r="I10">
        <f t="shared" si="4"/>
        <v>2</v>
      </c>
      <c r="J10">
        <v>1</v>
      </c>
      <c r="K10">
        <v>5</v>
      </c>
      <c r="L10">
        <f t="shared" si="0"/>
        <v>6</v>
      </c>
      <c r="M10">
        <v>15</v>
      </c>
      <c r="N10">
        <v>30</v>
      </c>
      <c r="O10">
        <f t="shared" si="5"/>
        <v>45</v>
      </c>
      <c r="P10">
        <v>13</v>
      </c>
      <c r="Q10">
        <v>41</v>
      </c>
      <c r="R10">
        <f t="shared" si="6"/>
        <v>54</v>
      </c>
      <c r="S10">
        <v>1</v>
      </c>
      <c r="T10">
        <v>1</v>
      </c>
      <c r="U10">
        <f t="shared" si="7"/>
        <v>2</v>
      </c>
      <c r="V10">
        <v>48</v>
      </c>
      <c r="W10">
        <v>34</v>
      </c>
      <c r="X10">
        <f t="shared" si="1"/>
        <v>82</v>
      </c>
      <c r="Y10">
        <f t="shared" si="2"/>
        <v>274</v>
      </c>
    </row>
    <row r="11" spans="1:27" x14ac:dyDescent="0.2">
      <c r="A11" t="s">
        <v>10</v>
      </c>
      <c r="B11" t="s">
        <v>18</v>
      </c>
      <c r="C11">
        <v>0</v>
      </c>
      <c r="D11">
        <v>4</v>
      </c>
      <c r="E11">
        <f t="shared" si="3"/>
        <v>4</v>
      </c>
      <c r="G11">
        <v>0</v>
      </c>
      <c r="H11">
        <v>1</v>
      </c>
      <c r="I11">
        <f t="shared" si="4"/>
        <v>1</v>
      </c>
      <c r="J11">
        <v>2</v>
      </c>
      <c r="K11">
        <v>4</v>
      </c>
      <c r="L11">
        <f t="shared" si="0"/>
        <v>6</v>
      </c>
      <c r="M11">
        <v>2</v>
      </c>
      <c r="N11">
        <v>15</v>
      </c>
      <c r="O11">
        <f t="shared" si="5"/>
        <v>17</v>
      </c>
      <c r="P11">
        <v>1</v>
      </c>
      <c r="Q11">
        <v>1</v>
      </c>
      <c r="R11">
        <f t="shared" si="6"/>
        <v>2</v>
      </c>
      <c r="S11">
        <v>0</v>
      </c>
      <c r="T11">
        <v>2</v>
      </c>
      <c r="U11">
        <f t="shared" si="7"/>
        <v>2</v>
      </c>
      <c r="V11">
        <v>8</v>
      </c>
      <c r="W11">
        <v>10</v>
      </c>
      <c r="X11">
        <f t="shared" si="1"/>
        <v>18</v>
      </c>
      <c r="Y11">
        <f t="shared" si="2"/>
        <v>72</v>
      </c>
    </row>
    <row r="12" spans="1:27" x14ac:dyDescent="0.2">
      <c r="A12" t="s">
        <v>10</v>
      </c>
      <c r="B12" t="s">
        <v>19</v>
      </c>
      <c r="C12">
        <v>5</v>
      </c>
      <c r="D12">
        <v>7</v>
      </c>
      <c r="E12">
        <f t="shared" si="3"/>
        <v>12</v>
      </c>
      <c r="G12">
        <v>0</v>
      </c>
      <c r="H12">
        <v>4</v>
      </c>
      <c r="I12">
        <f t="shared" si="4"/>
        <v>4</v>
      </c>
      <c r="J12">
        <v>3</v>
      </c>
      <c r="K12">
        <v>2</v>
      </c>
      <c r="L12">
        <f t="shared" si="0"/>
        <v>5</v>
      </c>
      <c r="M12">
        <v>16</v>
      </c>
      <c r="N12">
        <v>28</v>
      </c>
      <c r="O12">
        <f t="shared" si="5"/>
        <v>44</v>
      </c>
      <c r="P12">
        <v>12</v>
      </c>
      <c r="Q12">
        <v>32</v>
      </c>
      <c r="R12">
        <f t="shared" si="6"/>
        <v>44</v>
      </c>
      <c r="S12">
        <v>1</v>
      </c>
      <c r="T12">
        <v>3</v>
      </c>
      <c r="U12">
        <f t="shared" si="7"/>
        <v>4</v>
      </c>
      <c r="V12">
        <v>39</v>
      </c>
      <c r="W12">
        <v>42</v>
      </c>
      <c r="X12">
        <f t="shared" si="1"/>
        <v>81</v>
      </c>
      <c r="Y12">
        <f t="shared" si="2"/>
        <v>265</v>
      </c>
    </row>
    <row r="13" spans="1:27" x14ac:dyDescent="0.2">
      <c r="A13" t="s">
        <v>10</v>
      </c>
      <c r="B13" t="s">
        <v>20</v>
      </c>
      <c r="C13">
        <v>0</v>
      </c>
      <c r="D13">
        <v>5</v>
      </c>
      <c r="E13">
        <f t="shared" si="3"/>
        <v>5</v>
      </c>
      <c r="G13">
        <v>0</v>
      </c>
      <c r="H13">
        <v>1</v>
      </c>
      <c r="I13">
        <f t="shared" si="4"/>
        <v>1</v>
      </c>
      <c r="J13">
        <v>1</v>
      </c>
      <c r="K13">
        <v>3</v>
      </c>
      <c r="L13">
        <f t="shared" si="0"/>
        <v>4</v>
      </c>
      <c r="M13">
        <v>6</v>
      </c>
      <c r="N13">
        <v>18</v>
      </c>
      <c r="O13">
        <f t="shared" si="5"/>
        <v>24</v>
      </c>
      <c r="P13">
        <v>2</v>
      </c>
      <c r="Q13">
        <v>8</v>
      </c>
      <c r="R13">
        <f t="shared" si="6"/>
        <v>10</v>
      </c>
      <c r="S13">
        <v>0</v>
      </c>
      <c r="T13">
        <v>2</v>
      </c>
      <c r="U13">
        <f t="shared" si="7"/>
        <v>2</v>
      </c>
      <c r="V13">
        <v>20</v>
      </c>
      <c r="W13">
        <v>8</v>
      </c>
      <c r="X13">
        <f t="shared" si="1"/>
        <v>28</v>
      </c>
      <c r="Y13">
        <f t="shared" si="2"/>
        <v>112</v>
      </c>
    </row>
    <row r="14" spans="1:27" x14ac:dyDescent="0.2">
      <c r="A14" t="s">
        <v>10</v>
      </c>
      <c r="B14" t="s">
        <v>21</v>
      </c>
      <c r="C14">
        <v>0</v>
      </c>
      <c r="D14">
        <v>0</v>
      </c>
      <c r="E14">
        <f t="shared" si="3"/>
        <v>0</v>
      </c>
      <c r="G14">
        <v>0</v>
      </c>
      <c r="H14">
        <v>0</v>
      </c>
      <c r="I14">
        <f t="shared" si="4"/>
        <v>0</v>
      </c>
      <c r="J14">
        <v>1</v>
      </c>
      <c r="K14">
        <v>1</v>
      </c>
      <c r="L14">
        <f t="shared" si="0"/>
        <v>2</v>
      </c>
      <c r="M14">
        <v>1</v>
      </c>
      <c r="N14">
        <v>5</v>
      </c>
      <c r="O14">
        <f t="shared" si="5"/>
        <v>6</v>
      </c>
      <c r="P14">
        <v>0</v>
      </c>
      <c r="Q14">
        <v>0</v>
      </c>
      <c r="R14">
        <f t="shared" si="6"/>
        <v>0</v>
      </c>
      <c r="S14">
        <v>0</v>
      </c>
      <c r="T14">
        <v>0</v>
      </c>
      <c r="U14">
        <f t="shared" si="7"/>
        <v>0</v>
      </c>
      <c r="V14">
        <v>2</v>
      </c>
      <c r="W14">
        <v>1</v>
      </c>
      <c r="X14">
        <f t="shared" si="1"/>
        <v>3</v>
      </c>
      <c r="Y14">
        <f t="shared" si="2"/>
        <v>18</v>
      </c>
    </row>
    <row r="15" spans="1:27" x14ac:dyDescent="0.2">
      <c r="A15" t="s">
        <v>10</v>
      </c>
      <c r="B15" t="s">
        <v>22</v>
      </c>
      <c r="C15">
        <v>1</v>
      </c>
      <c r="D15">
        <v>7</v>
      </c>
      <c r="E15">
        <f t="shared" si="3"/>
        <v>8</v>
      </c>
      <c r="G15">
        <v>2</v>
      </c>
      <c r="H15">
        <v>2</v>
      </c>
      <c r="I15">
        <f t="shared" si="4"/>
        <v>4</v>
      </c>
      <c r="J15">
        <v>1</v>
      </c>
      <c r="K15">
        <v>3</v>
      </c>
      <c r="L15">
        <f t="shared" si="0"/>
        <v>4</v>
      </c>
      <c r="M15">
        <v>9</v>
      </c>
      <c r="N15">
        <v>35</v>
      </c>
      <c r="O15">
        <f t="shared" si="5"/>
        <v>44</v>
      </c>
      <c r="P15">
        <v>9</v>
      </c>
      <c r="Q15">
        <v>28</v>
      </c>
      <c r="R15">
        <f t="shared" si="6"/>
        <v>37</v>
      </c>
      <c r="S15">
        <v>1</v>
      </c>
      <c r="T15">
        <v>0</v>
      </c>
      <c r="U15">
        <f t="shared" si="7"/>
        <v>1</v>
      </c>
      <c r="V15">
        <v>26</v>
      </c>
      <c r="W15">
        <v>22</v>
      </c>
      <c r="X15">
        <f t="shared" si="1"/>
        <v>48</v>
      </c>
      <c r="Y15">
        <f t="shared" si="2"/>
        <v>222</v>
      </c>
    </row>
    <row r="16" spans="1:27" x14ac:dyDescent="0.2">
      <c r="A16" t="s">
        <v>10</v>
      </c>
      <c r="B16" t="s">
        <v>23</v>
      </c>
      <c r="C16">
        <v>1</v>
      </c>
      <c r="D16">
        <v>4</v>
      </c>
      <c r="E16">
        <f t="shared" si="3"/>
        <v>5</v>
      </c>
      <c r="G16">
        <v>0</v>
      </c>
      <c r="H16">
        <v>0</v>
      </c>
      <c r="I16">
        <f t="shared" si="4"/>
        <v>0</v>
      </c>
      <c r="J16">
        <v>1</v>
      </c>
      <c r="K16">
        <v>6</v>
      </c>
      <c r="L16">
        <f t="shared" si="0"/>
        <v>7</v>
      </c>
      <c r="M16">
        <v>12</v>
      </c>
      <c r="N16">
        <v>27</v>
      </c>
      <c r="O16">
        <f t="shared" si="5"/>
        <v>39</v>
      </c>
      <c r="P16">
        <v>8</v>
      </c>
      <c r="Q16">
        <v>20</v>
      </c>
      <c r="R16">
        <f t="shared" si="6"/>
        <v>28</v>
      </c>
      <c r="S16">
        <v>0</v>
      </c>
      <c r="T16">
        <v>2</v>
      </c>
      <c r="U16">
        <f t="shared" si="7"/>
        <v>2</v>
      </c>
      <c r="V16">
        <v>34</v>
      </c>
      <c r="W16">
        <v>32</v>
      </c>
      <c r="X16">
        <f t="shared" si="1"/>
        <v>66</v>
      </c>
      <c r="Y16">
        <f t="shared" si="2"/>
        <v>196</v>
      </c>
    </row>
    <row r="17" spans="1:25" x14ac:dyDescent="0.2">
      <c r="A17" t="s">
        <v>10</v>
      </c>
      <c r="B17" t="s">
        <v>24</v>
      </c>
      <c r="C17">
        <v>1</v>
      </c>
      <c r="D17">
        <v>5</v>
      </c>
      <c r="E17">
        <f t="shared" si="3"/>
        <v>6</v>
      </c>
      <c r="G17">
        <v>2</v>
      </c>
      <c r="H17">
        <v>1</v>
      </c>
      <c r="I17">
        <f t="shared" si="4"/>
        <v>3</v>
      </c>
      <c r="J17">
        <v>3</v>
      </c>
      <c r="K17">
        <v>2</v>
      </c>
      <c r="L17">
        <f t="shared" si="0"/>
        <v>5</v>
      </c>
      <c r="M17">
        <v>11</v>
      </c>
      <c r="N17">
        <v>30</v>
      </c>
      <c r="O17">
        <f t="shared" si="5"/>
        <v>41</v>
      </c>
      <c r="P17">
        <v>2</v>
      </c>
      <c r="Q17">
        <v>23</v>
      </c>
      <c r="R17">
        <f t="shared" si="6"/>
        <v>25</v>
      </c>
      <c r="S17">
        <v>3</v>
      </c>
      <c r="T17">
        <v>0</v>
      </c>
      <c r="U17">
        <f t="shared" si="7"/>
        <v>3</v>
      </c>
      <c r="V17">
        <v>23</v>
      </c>
      <c r="W17">
        <v>22</v>
      </c>
      <c r="X17">
        <f t="shared" si="1"/>
        <v>45</v>
      </c>
      <c r="Y17">
        <f t="shared" si="2"/>
        <v>189</v>
      </c>
    </row>
    <row r="18" spans="1:25" x14ac:dyDescent="0.2">
      <c r="A18" t="s">
        <v>10</v>
      </c>
      <c r="B18" t="s">
        <v>25</v>
      </c>
      <c r="C18">
        <v>0</v>
      </c>
      <c r="D18">
        <v>2</v>
      </c>
      <c r="E18">
        <f t="shared" si="3"/>
        <v>2</v>
      </c>
      <c r="G18">
        <v>1</v>
      </c>
      <c r="H18">
        <v>0</v>
      </c>
      <c r="I18">
        <f t="shared" si="4"/>
        <v>1</v>
      </c>
      <c r="J18">
        <v>1</v>
      </c>
      <c r="K18">
        <v>3</v>
      </c>
      <c r="L18">
        <f t="shared" si="0"/>
        <v>4</v>
      </c>
      <c r="M18">
        <v>6</v>
      </c>
      <c r="N18">
        <v>18</v>
      </c>
      <c r="O18">
        <f t="shared" si="5"/>
        <v>24</v>
      </c>
      <c r="P18">
        <v>1</v>
      </c>
      <c r="Q18">
        <v>3</v>
      </c>
      <c r="R18">
        <f t="shared" si="6"/>
        <v>4</v>
      </c>
      <c r="S18">
        <v>0</v>
      </c>
      <c r="T18">
        <v>0</v>
      </c>
      <c r="U18">
        <f t="shared" si="7"/>
        <v>0</v>
      </c>
      <c r="V18">
        <v>6</v>
      </c>
      <c r="W18">
        <v>9</v>
      </c>
      <c r="X18">
        <f t="shared" si="1"/>
        <v>15</v>
      </c>
      <c r="Y18">
        <f t="shared" si="2"/>
        <v>76</v>
      </c>
    </row>
    <row r="19" spans="1:25" x14ac:dyDescent="0.2">
      <c r="A19" t="s">
        <v>10</v>
      </c>
      <c r="B19" t="s">
        <v>26</v>
      </c>
      <c r="C19">
        <v>0</v>
      </c>
      <c r="D19">
        <v>0</v>
      </c>
      <c r="E19">
        <f t="shared" si="3"/>
        <v>0</v>
      </c>
      <c r="G19">
        <v>0</v>
      </c>
      <c r="H19">
        <v>0</v>
      </c>
      <c r="I19">
        <f t="shared" si="4"/>
        <v>0</v>
      </c>
      <c r="J19">
        <v>0</v>
      </c>
      <c r="K19">
        <v>0</v>
      </c>
      <c r="L19">
        <f t="shared" si="0"/>
        <v>0</v>
      </c>
      <c r="M19">
        <v>1</v>
      </c>
      <c r="N19">
        <v>4</v>
      </c>
      <c r="O19">
        <f t="shared" si="5"/>
        <v>5</v>
      </c>
      <c r="P19">
        <v>1</v>
      </c>
      <c r="Q19">
        <v>1</v>
      </c>
      <c r="R19">
        <f t="shared" si="6"/>
        <v>2</v>
      </c>
      <c r="S19">
        <v>0</v>
      </c>
      <c r="T19">
        <v>0</v>
      </c>
      <c r="U19">
        <f t="shared" si="7"/>
        <v>0</v>
      </c>
      <c r="V19">
        <v>3</v>
      </c>
      <c r="X19">
        <f t="shared" si="1"/>
        <v>3</v>
      </c>
      <c r="Y19">
        <f t="shared" si="2"/>
        <v>17</v>
      </c>
    </row>
    <row r="20" spans="1:25" x14ac:dyDescent="0.2">
      <c r="A20" t="s">
        <v>10</v>
      </c>
      <c r="B20" t="s">
        <v>27</v>
      </c>
      <c r="C20">
        <v>3</v>
      </c>
      <c r="D20">
        <v>8</v>
      </c>
      <c r="E20">
        <f t="shared" si="3"/>
        <v>11</v>
      </c>
      <c r="G20">
        <v>0</v>
      </c>
      <c r="H20">
        <v>2</v>
      </c>
      <c r="I20">
        <f t="shared" si="4"/>
        <v>2</v>
      </c>
      <c r="J20">
        <v>5</v>
      </c>
      <c r="K20">
        <v>7</v>
      </c>
      <c r="L20">
        <f t="shared" si="0"/>
        <v>12</v>
      </c>
      <c r="M20">
        <v>17</v>
      </c>
      <c r="N20">
        <v>43</v>
      </c>
      <c r="O20">
        <f t="shared" si="5"/>
        <v>60</v>
      </c>
      <c r="P20">
        <v>11</v>
      </c>
      <c r="Q20">
        <v>41</v>
      </c>
      <c r="R20">
        <f t="shared" si="6"/>
        <v>52</v>
      </c>
      <c r="S20">
        <v>1</v>
      </c>
      <c r="T20">
        <v>5</v>
      </c>
      <c r="U20">
        <f t="shared" si="7"/>
        <v>6</v>
      </c>
      <c r="V20">
        <v>64</v>
      </c>
      <c r="W20">
        <v>48</v>
      </c>
      <c r="X20">
        <f t="shared" si="1"/>
        <v>112</v>
      </c>
      <c r="Y20">
        <f t="shared" si="2"/>
        <v>350</v>
      </c>
    </row>
    <row r="21" spans="1:25" x14ac:dyDescent="0.2">
      <c r="A21" t="s">
        <v>10</v>
      </c>
      <c r="B21" t="s">
        <v>28</v>
      </c>
      <c r="C21">
        <v>2</v>
      </c>
      <c r="D21">
        <v>5</v>
      </c>
      <c r="E21">
        <f t="shared" si="3"/>
        <v>7</v>
      </c>
      <c r="G21">
        <v>1</v>
      </c>
      <c r="H21">
        <v>0</v>
      </c>
      <c r="I21">
        <f t="shared" si="4"/>
        <v>1</v>
      </c>
      <c r="J21">
        <v>3</v>
      </c>
      <c r="K21">
        <v>3</v>
      </c>
      <c r="L21">
        <f t="shared" si="0"/>
        <v>6</v>
      </c>
      <c r="M21">
        <v>9</v>
      </c>
      <c r="N21">
        <v>21</v>
      </c>
      <c r="O21">
        <f t="shared" si="5"/>
        <v>30</v>
      </c>
      <c r="P21">
        <v>3</v>
      </c>
      <c r="Q21">
        <v>17</v>
      </c>
      <c r="R21">
        <f t="shared" si="6"/>
        <v>20</v>
      </c>
      <c r="S21">
        <v>1</v>
      </c>
      <c r="T21">
        <v>0</v>
      </c>
      <c r="U21">
        <f t="shared" si="7"/>
        <v>1</v>
      </c>
      <c r="V21">
        <v>24</v>
      </c>
      <c r="W21">
        <v>23</v>
      </c>
      <c r="X21">
        <f t="shared" si="1"/>
        <v>47</v>
      </c>
      <c r="Y21">
        <f t="shared" si="2"/>
        <v>154</v>
      </c>
    </row>
    <row r="22" spans="1:25" x14ac:dyDescent="0.2">
      <c r="A22" t="s">
        <v>10</v>
      </c>
      <c r="B22" t="s">
        <v>29</v>
      </c>
      <c r="C22">
        <v>11</v>
      </c>
      <c r="D22">
        <v>13</v>
      </c>
      <c r="E22">
        <f t="shared" si="3"/>
        <v>24</v>
      </c>
      <c r="G22">
        <v>0</v>
      </c>
      <c r="H22">
        <v>2</v>
      </c>
      <c r="I22">
        <f t="shared" si="4"/>
        <v>2</v>
      </c>
      <c r="J22">
        <v>9</v>
      </c>
      <c r="K22">
        <v>15</v>
      </c>
      <c r="L22">
        <f t="shared" si="0"/>
        <v>24</v>
      </c>
      <c r="M22">
        <v>14</v>
      </c>
      <c r="N22">
        <v>50</v>
      </c>
      <c r="O22">
        <f t="shared" si="5"/>
        <v>64</v>
      </c>
      <c r="P22">
        <v>16</v>
      </c>
      <c r="Q22">
        <v>28</v>
      </c>
      <c r="R22">
        <f t="shared" si="6"/>
        <v>44</v>
      </c>
      <c r="S22">
        <v>1</v>
      </c>
      <c r="T22">
        <v>4</v>
      </c>
      <c r="U22">
        <f t="shared" si="7"/>
        <v>5</v>
      </c>
      <c r="V22">
        <v>51</v>
      </c>
      <c r="W22">
        <v>33</v>
      </c>
      <c r="X22">
        <f t="shared" si="1"/>
        <v>84</v>
      </c>
      <c r="Y22">
        <f t="shared" si="2"/>
        <v>377</v>
      </c>
    </row>
    <row r="23" spans="1:25" x14ac:dyDescent="0.2">
      <c r="A23" t="s">
        <v>10</v>
      </c>
      <c r="B23" t="s">
        <v>30</v>
      </c>
      <c r="C23">
        <v>0</v>
      </c>
      <c r="D23">
        <v>0</v>
      </c>
      <c r="E23">
        <f t="shared" si="3"/>
        <v>0</v>
      </c>
      <c r="G23">
        <v>0</v>
      </c>
      <c r="H23">
        <v>0</v>
      </c>
      <c r="I23">
        <f t="shared" si="4"/>
        <v>0</v>
      </c>
      <c r="J23">
        <v>0</v>
      </c>
      <c r="K23">
        <v>0</v>
      </c>
      <c r="L23">
        <f t="shared" si="0"/>
        <v>0</v>
      </c>
      <c r="M23">
        <v>3</v>
      </c>
      <c r="N23">
        <v>21</v>
      </c>
      <c r="O23">
        <f t="shared" si="5"/>
        <v>24</v>
      </c>
      <c r="P23">
        <v>1</v>
      </c>
      <c r="Q23">
        <v>4</v>
      </c>
      <c r="R23">
        <f t="shared" si="6"/>
        <v>5</v>
      </c>
      <c r="S23">
        <v>0</v>
      </c>
      <c r="T23">
        <v>3</v>
      </c>
      <c r="U23">
        <f t="shared" si="7"/>
        <v>3</v>
      </c>
      <c r="V23">
        <v>9</v>
      </c>
      <c r="W23">
        <v>15</v>
      </c>
      <c r="X23">
        <f t="shared" si="1"/>
        <v>24</v>
      </c>
      <c r="Y23">
        <f t="shared" si="2"/>
        <v>73</v>
      </c>
    </row>
    <row r="24" spans="1:25" x14ac:dyDescent="0.2">
      <c r="A24" t="s">
        <v>10</v>
      </c>
      <c r="B24" t="s">
        <v>31</v>
      </c>
      <c r="C24">
        <v>5</v>
      </c>
      <c r="D24">
        <v>3</v>
      </c>
      <c r="E24">
        <f t="shared" si="3"/>
        <v>8</v>
      </c>
      <c r="G24">
        <v>0</v>
      </c>
      <c r="H24">
        <v>3</v>
      </c>
      <c r="I24">
        <f t="shared" si="4"/>
        <v>3</v>
      </c>
      <c r="J24">
        <v>1</v>
      </c>
      <c r="K24">
        <v>5</v>
      </c>
      <c r="L24">
        <f t="shared" si="0"/>
        <v>6</v>
      </c>
      <c r="M24">
        <v>13</v>
      </c>
      <c r="N24">
        <v>23</v>
      </c>
      <c r="O24">
        <f t="shared" si="5"/>
        <v>36</v>
      </c>
      <c r="P24">
        <v>7</v>
      </c>
      <c r="Q24">
        <v>6</v>
      </c>
      <c r="R24">
        <f t="shared" si="6"/>
        <v>13</v>
      </c>
      <c r="S24">
        <v>0</v>
      </c>
      <c r="T24">
        <v>0</v>
      </c>
      <c r="U24">
        <f t="shared" si="7"/>
        <v>0</v>
      </c>
      <c r="V24">
        <v>25</v>
      </c>
      <c r="W24">
        <v>34</v>
      </c>
      <c r="X24">
        <f t="shared" si="1"/>
        <v>59</v>
      </c>
      <c r="Y24">
        <f t="shared" si="2"/>
        <v>157</v>
      </c>
    </row>
    <row r="25" spans="1:25" x14ac:dyDescent="0.2">
      <c r="A25" t="s">
        <v>10</v>
      </c>
      <c r="B25" t="s">
        <v>32</v>
      </c>
      <c r="C25">
        <v>1</v>
      </c>
      <c r="D25">
        <v>6</v>
      </c>
      <c r="E25">
        <f t="shared" si="3"/>
        <v>7</v>
      </c>
      <c r="G25">
        <v>0</v>
      </c>
      <c r="H25">
        <v>0</v>
      </c>
      <c r="I25">
        <f t="shared" si="4"/>
        <v>0</v>
      </c>
      <c r="J25">
        <v>0</v>
      </c>
      <c r="K25">
        <v>4</v>
      </c>
      <c r="L25">
        <f t="shared" si="0"/>
        <v>4</v>
      </c>
      <c r="M25">
        <v>2</v>
      </c>
      <c r="N25">
        <v>15</v>
      </c>
      <c r="O25">
        <f t="shared" si="5"/>
        <v>17</v>
      </c>
      <c r="P25">
        <v>0</v>
      </c>
      <c r="Q25">
        <v>1</v>
      </c>
      <c r="R25">
        <f t="shared" si="6"/>
        <v>1</v>
      </c>
      <c r="S25">
        <v>0</v>
      </c>
      <c r="T25">
        <v>0</v>
      </c>
      <c r="U25">
        <f t="shared" si="7"/>
        <v>0</v>
      </c>
      <c r="V25">
        <v>24</v>
      </c>
      <c r="W25">
        <v>12</v>
      </c>
      <c r="X25">
        <f t="shared" si="1"/>
        <v>36</v>
      </c>
      <c r="Y25">
        <f t="shared" si="2"/>
        <v>82</v>
      </c>
    </row>
    <row r="26" spans="1:25" x14ac:dyDescent="0.2">
      <c r="A26" t="s">
        <v>10</v>
      </c>
      <c r="B26" t="s">
        <v>33</v>
      </c>
      <c r="C26">
        <v>2</v>
      </c>
      <c r="D26">
        <v>2</v>
      </c>
      <c r="E26">
        <f t="shared" si="3"/>
        <v>4</v>
      </c>
      <c r="G26">
        <v>0</v>
      </c>
      <c r="H26">
        <v>0</v>
      </c>
      <c r="I26">
        <f t="shared" si="4"/>
        <v>0</v>
      </c>
      <c r="J26">
        <v>1</v>
      </c>
      <c r="K26">
        <v>3</v>
      </c>
      <c r="L26">
        <f t="shared" si="0"/>
        <v>4</v>
      </c>
      <c r="M26">
        <v>9</v>
      </c>
      <c r="N26">
        <v>20</v>
      </c>
      <c r="O26">
        <f t="shared" si="5"/>
        <v>29</v>
      </c>
      <c r="P26">
        <v>7</v>
      </c>
      <c r="Q26">
        <v>21</v>
      </c>
      <c r="R26">
        <f t="shared" si="6"/>
        <v>28</v>
      </c>
      <c r="S26">
        <v>0</v>
      </c>
      <c r="T26">
        <v>1</v>
      </c>
      <c r="U26">
        <f t="shared" si="7"/>
        <v>1</v>
      </c>
      <c r="V26">
        <v>24</v>
      </c>
      <c r="W26">
        <v>22</v>
      </c>
      <c r="X26">
        <f t="shared" si="1"/>
        <v>46</v>
      </c>
      <c r="Y26">
        <f t="shared" si="2"/>
        <v>156</v>
      </c>
    </row>
    <row r="27" spans="1:25" x14ac:dyDescent="0.2">
      <c r="A27" t="s">
        <v>10</v>
      </c>
      <c r="B27" t="s">
        <v>34</v>
      </c>
      <c r="C27">
        <v>0</v>
      </c>
      <c r="D27">
        <v>4</v>
      </c>
      <c r="E27">
        <f t="shared" si="3"/>
        <v>4</v>
      </c>
      <c r="G27">
        <v>1</v>
      </c>
      <c r="H27">
        <v>1</v>
      </c>
      <c r="I27">
        <f t="shared" si="4"/>
        <v>2</v>
      </c>
      <c r="J27">
        <v>0</v>
      </c>
      <c r="K27">
        <v>2</v>
      </c>
      <c r="L27">
        <f t="shared" si="0"/>
        <v>2</v>
      </c>
      <c r="M27">
        <v>1</v>
      </c>
      <c r="N27">
        <v>20</v>
      </c>
      <c r="O27">
        <f t="shared" si="5"/>
        <v>21</v>
      </c>
      <c r="P27">
        <v>7</v>
      </c>
      <c r="Q27">
        <v>13</v>
      </c>
      <c r="R27">
        <f t="shared" si="6"/>
        <v>20</v>
      </c>
      <c r="S27">
        <v>0</v>
      </c>
      <c r="T27">
        <v>2</v>
      </c>
      <c r="U27">
        <f t="shared" si="7"/>
        <v>2</v>
      </c>
      <c r="V27">
        <v>16</v>
      </c>
      <c r="W27">
        <v>17</v>
      </c>
      <c r="X27">
        <f t="shared" si="1"/>
        <v>33</v>
      </c>
      <c r="Y27">
        <f t="shared" si="2"/>
        <v>118</v>
      </c>
    </row>
    <row r="28" spans="1:25" x14ac:dyDescent="0.2">
      <c r="A28" t="s">
        <v>10</v>
      </c>
      <c r="B28" t="s">
        <v>35</v>
      </c>
      <c r="C28">
        <v>1</v>
      </c>
      <c r="D28">
        <v>3</v>
      </c>
      <c r="E28">
        <f t="shared" si="3"/>
        <v>4</v>
      </c>
      <c r="G28">
        <v>0</v>
      </c>
      <c r="H28">
        <v>2</v>
      </c>
      <c r="I28">
        <f t="shared" si="4"/>
        <v>2</v>
      </c>
      <c r="J28">
        <v>0</v>
      </c>
      <c r="K28">
        <v>2</v>
      </c>
      <c r="L28">
        <f t="shared" si="0"/>
        <v>2</v>
      </c>
      <c r="M28">
        <v>7</v>
      </c>
      <c r="N28">
        <v>16</v>
      </c>
      <c r="O28">
        <f t="shared" si="5"/>
        <v>23</v>
      </c>
      <c r="P28">
        <v>3</v>
      </c>
      <c r="Q28">
        <v>2</v>
      </c>
      <c r="R28">
        <f t="shared" si="6"/>
        <v>5</v>
      </c>
      <c r="S28">
        <v>0</v>
      </c>
      <c r="T28">
        <v>0</v>
      </c>
      <c r="U28">
        <f t="shared" si="7"/>
        <v>0</v>
      </c>
      <c r="V28">
        <v>5</v>
      </c>
      <c r="W28">
        <v>13</v>
      </c>
      <c r="X28">
        <f t="shared" si="1"/>
        <v>18</v>
      </c>
      <c r="Y28">
        <f t="shared" si="2"/>
        <v>77</v>
      </c>
    </row>
    <row r="29" spans="1:25" x14ac:dyDescent="0.2">
      <c r="A29" t="s">
        <v>10</v>
      </c>
      <c r="B29" t="s">
        <v>36</v>
      </c>
      <c r="C29">
        <v>0</v>
      </c>
      <c r="D29">
        <v>0</v>
      </c>
      <c r="E29">
        <f t="shared" si="3"/>
        <v>0</v>
      </c>
      <c r="G29">
        <v>0</v>
      </c>
      <c r="H29">
        <v>0</v>
      </c>
      <c r="I29">
        <f t="shared" si="4"/>
        <v>0</v>
      </c>
      <c r="J29">
        <v>0</v>
      </c>
      <c r="K29">
        <v>2</v>
      </c>
      <c r="L29">
        <f t="shared" si="0"/>
        <v>2</v>
      </c>
      <c r="M29">
        <v>4</v>
      </c>
      <c r="N29">
        <v>14</v>
      </c>
      <c r="O29">
        <f t="shared" si="5"/>
        <v>18</v>
      </c>
      <c r="P29">
        <v>0</v>
      </c>
      <c r="Q29">
        <v>5</v>
      </c>
      <c r="R29">
        <f t="shared" si="6"/>
        <v>5</v>
      </c>
      <c r="S29">
        <v>0</v>
      </c>
      <c r="T29">
        <v>0</v>
      </c>
      <c r="U29">
        <f t="shared" si="7"/>
        <v>0</v>
      </c>
      <c r="V29">
        <v>7</v>
      </c>
      <c r="W29">
        <v>8</v>
      </c>
      <c r="X29">
        <f t="shared" si="1"/>
        <v>15</v>
      </c>
      <c r="Y29">
        <f t="shared" si="2"/>
        <v>57</v>
      </c>
    </row>
    <row r="30" spans="1:25" x14ac:dyDescent="0.2">
      <c r="A30" t="s">
        <v>10</v>
      </c>
      <c r="B30" t="s">
        <v>37</v>
      </c>
      <c r="C30">
        <v>0</v>
      </c>
      <c r="D30">
        <v>2</v>
      </c>
      <c r="E30">
        <f t="shared" si="3"/>
        <v>2</v>
      </c>
      <c r="G30">
        <v>0</v>
      </c>
      <c r="H30">
        <v>0</v>
      </c>
      <c r="I30">
        <f t="shared" si="4"/>
        <v>0</v>
      </c>
      <c r="J30">
        <v>0</v>
      </c>
      <c r="K30">
        <v>5</v>
      </c>
      <c r="L30">
        <f t="shared" si="0"/>
        <v>5</v>
      </c>
      <c r="M30">
        <v>3</v>
      </c>
      <c r="N30">
        <v>12</v>
      </c>
      <c r="O30">
        <f t="shared" si="5"/>
        <v>15</v>
      </c>
      <c r="P30">
        <v>1</v>
      </c>
      <c r="Q30">
        <v>1</v>
      </c>
      <c r="R30">
        <f t="shared" si="6"/>
        <v>2</v>
      </c>
      <c r="S30">
        <v>0</v>
      </c>
      <c r="T30">
        <v>1</v>
      </c>
      <c r="U30">
        <f t="shared" si="7"/>
        <v>1</v>
      </c>
      <c r="V30">
        <v>7</v>
      </c>
      <c r="W30">
        <v>16</v>
      </c>
      <c r="X30">
        <f t="shared" si="1"/>
        <v>23</v>
      </c>
      <c r="Y30">
        <f t="shared" si="2"/>
        <v>57</v>
      </c>
    </row>
    <row r="31" spans="1:25" x14ac:dyDescent="0.2">
      <c r="A31" t="s">
        <v>10</v>
      </c>
      <c r="B31" t="s">
        <v>38</v>
      </c>
      <c r="C31">
        <v>1</v>
      </c>
      <c r="D31">
        <v>2</v>
      </c>
      <c r="E31">
        <f t="shared" si="3"/>
        <v>3</v>
      </c>
      <c r="G31">
        <v>0</v>
      </c>
      <c r="H31">
        <v>1</v>
      </c>
      <c r="I31">
        <f t="shared" si="4"/>
        <v>1</v>
      </c>
      <c r="J31">
        <v>1</v>
      </c>
      <c r="K31">
        <v>4</v>
      </c>
      <c r="L31">
        <f t="shared" si="0"/>
        <v>5</v>
      </c>
      <c r="M31">
        <v>8</v>
      </c>
      <c r="N31">
        <v>19</v>
      </c>
      <c r="O31">
        <f t="shared" si="5"/>
        <v>27</v>
      </c>
      <c r="P31">
        <v>3</v>
      </c>
      <c r="Q31">
        <v>3</v>
      </c>
      <c r="R31">
        <f t="shared" si="6"/>
        <v>6</v>
      </c>
      <c r="S31">
        <v>0</v>
      </c>
      <c r="T31">
        <v>0</v>
      </c>
      <c r="U31">
        <f t="shared" si="7"/>
        <v>0</v>
      </c>
      <c r="V31">
        <v>8</v>
      </c>
      <c r="W31">
        <v>19</v>
      </c>
      <c r="X31">
        <f t="shared" si="1"/>
        <v>27</v>
      </c>
      <c r="Y31">
        <f t="shared" si="2"/>
        <v>92</v>
      </c>
    </row>
    <row r="32" spans="1:25" x14ac:dyDescent="0.2">
      <c r="A32" t="s">
        <v>10</v>
      </c>
      <c r="B32" t="s">
        <v>39</v>
      </c>
      <c r="C32">
        <v>2</v>
      </c>
      <c r="D32">
        <v>3</v>
      </c>
      <c r="E32">
        <f t="shared" si="3"/>
        <v>5</v>
      </c>
      <c r="G32">
        <v>0</v>
      </c>
      <c r="H32">
        <v>0</v>
      </c>
      <c r="I32">
        <f t="shared" si="4"/>
        <v>0</v>
      </c>
      <c r="J32">
        <v>1</v>
      </c>
      <c r="K32">
        <v>4</v>
      </c>
      <c r="L32">
        <f t="shared" si="0"/>
        <v>5</v>
      </c>
      <c r="M32">
        <v>6</v>
      </c>
      <c r="N32">
        <v>21</v>
      </c>
      <c r="O32">
        <f t="shared" si="5"/>
        <v>27</v>
      </c>
      <c r="P32">
        <v>3</v>
      </c>
      <c r="Q32">
        <v>5</v>
      </c>
      <c r="R32">
        <f t="shared" si="6"/>
        <v>8</v>
      </c>
      <c r="S32">
        <v>1</v>
      </c>
      <c r="T32">
        <v>1</v>
      </c>
      <c r="U32">
        <f t="shared" si="7"/>
        <v>2</v>
      </c>
      <c r="V32">
        <v>16</v>
      </c>
      <c r="W32">
        <v>16</v>
      </c>
      <c r="X32">
        <f t="shared" si="1"/>
        <v>32</v>
      </c>
      <c r="Y32">
        <f t="shared" si="2"/>
        <v>110</v>
      </c>
    </row>
    <row r="33" spans="1:25" x14ac:dyDescent="0.2">
      <c r="A33" t="s">
        <v>10</v>
      </c>
      <c r="B33" t="s">
        <v>40</v>
      </c>
      <c r="C33">
        <v>0</v>
      </c>
      <c r="D33">
        <v>0</v>
      </c>
      <c r="E33">
        <f t="shared" si="3"/>
        <v>0</v>
      </c>
      <c r="G33">
        <v>0</v>
      </c>
      <c r="H33">
        <v>0</v>
      </c>
      <c r="I33">
        <f t="shared" si="4"/>
        <v>0</v>
      </c>
      <c r="J33">
        <v>1</v>
      </c>
      <c r="K33">
        <v>1</v>
      </c>
      <c r="L33">
        <f t="shared" si="0"/>
        <v>2</v>
      </c>
      <c r="M33">
        <v>6</v>
      </c>
      <c r="N33">
        <v>9</v>
      </c>
      <c r="O33">
        <f t="shared" si="5"/>
        <v>15</v>
      </c>
      <c r="P33">
        <v>0</v>
      </c>
      <c r="Q33">
        <v>8</v>
      </c>
      <c r="R33">
        <f t="shared" si="6"/>
        <v>8</v>
      </c>
      <c r="S33">
        <v>0</v>
      </c>
      <c r="T33">
        <v>0</v>
      </c>
      <c r="U33">
        <f t="shared" si="7"/>
        <v>0</v>
      </c>
      <c r="V33">
        <v>16</v>
      </c>
      <c r="W33">
        <v>11</v>
      </c>
      <c r="X33">
        <f t="shared" si="1"/>
        <v>27</v>
      </c>
      <c r="Y33">
        <f t="shared" si="2"/>
        <v>66</v>
      </c>
    </row>
    <row r="34" spans="1:25" x14ac:dyDescent="0.2">
      <c r="A34" t="s">
        <v>10</v>
      </c>
      <c r="B34" t="s">
        <v>41</v>
      </c>
      <c r="C34">
        <v>1</v>
      </c>
      <c r="D34">
        <v>4</v>
      </c>
      <c r="E34">
        <f t="shared" si="3"/>
        <v>5</v>
      </c>
      <c r="G34">
        <v>1</v>
      </c>
      <c r="H34">
        <v>3</v>
      </c>
      <c r="I34">
        <f t="shared" si="4"/>
        <v>4</v>
      </c>
      <c r="J34">
        <v>2</v>
      </c>
      <c r="K34">
        <v>4</v>
      </c>
      <c r="L34">
        <f t="shared" si="0"/>
        <v>6</v>
      </c>
      <c r="M34">
        <v>13</v>
      </c>
      <c r="N34">
        <v>33</v>
      </c>
      <c r="O34">
        <f t="shared" si="5"/>
        <v>46</v>
      </c>
      <c r="P34">
        <v>16</v>
      </c>
      <c r="Q34">
        <v>64</v>
      </c>
      <c r="R34">
        <f t="shared" si="6"/>
        <v>80</v>
      </c>
      <c r="S34">
        <v>1</v>
      </c>
      <c r="T34">
        <v>1</v>
      </c>
      <c r="U34">
        <f t="shared" si="7"/>
        <v>2</v>
      </c>
      <c r="V34">
        <v>54</v>
      </c>
      <c r="W34">
        <v>60</v>
      </c>
      <c r="X34">
        <f t="shared" si="1"/>
        <v>114</v>
      </c>
      <c r="Y34">
        <f t="shared" si="2"/>
        <v>340</v>
      </c>
    </row>
    <row r="35" spans="1:25" x14ac:dyDescent="0.2">
      <c r="A35" t="s">
        <v>10</v>
      </c>
      <c r="B35" t="s">
        <v>42</v>
      </c>
      <c r="C35">
        <v>0</v>
      </c>
      <c r="D35">
        <v>0</v>
      </c>
      <c r="E35">
        <f t="shared" si="3"/>
        <v>0</v>
      </c>
      <c r="G35">
        <v>0</v>
      </c>
      <c r="H35">
        <v>0</v>
      </c>
      <c r="I35">
        <f t="shared" si="4"/>
        <v>0</v>
      </c>
      <c r="J35">
        <v>0</v>
      </c>
      <c r="K35">
        <v>0</v>
      </c>
      <c r="L35">
        <f t="shared" si="0"/>
        <v>0</v>
      </c>
      <c r="M35">
        <v>2</v>
      </c>
      <c r="N35">
        <v>4</v>
      </c>
      <c r="O35">
        <f t="shared" si="5"/>
        <v>6</v>
      </c>
      <c r="P35">
        <v>0</v>
      </c>
      <c r="Q35">
        <v>0</v>
      </c>
      <c r="R35">
        <f t="shared" si="6"/>
        <v>0</v>
      </c>
      <c r="S35">
        <v>0</v>
      </c>
      <c r="T35">
        <v>0</v>
      </c>
      <c r="U35">
        <f t="shared" si="7"/>
        <v>0</v>
      </c>
      <c r="V35">
        <v>6</v>
      </c>
      <c r="W35">
        <v>5</v>
      </c>
      <c r="X35">
        <f t="shared" si="1"/>
        <v>11</v>
      </c>
      <c r="Y35">
        <f t="shared" si="2"/>
        <v>18</v>
      </c>
    </row>
    <row r="36" spans="1:25" x14ac:dyDescent="0.2">
      <c r="A36" t="s">
        <v>10</v>
      </c>
      <c r="B36" t="s">
        <v>43</v>
      </c>
      <c r="C36">
        <v>1</v>
      </c>
      <c r="D36">
        <v>2</v>
      </c>
      <c r="E36">
        <f t="shared" si="3"/>
        <v>3</v>
      </c>
      <c r="G36">
        <v>1</v>
      </c>
      <c r="H36">
        <v>1</v>
      </c>
      <c r="I36">
        <f t="shared" si="4"/>
        <v>2</v>
      </c>
      <c r="J36">
        <v>2</v>
      </c>
      <c r="K36">
        <v>4</v>
      </c>
      <c r="L36">
        <f t="shared" si="0"/>
        <v>6</v>
      </c>
      <c r="M36">
        <v>10</v>
      </c>
      <c r="N36">
        <v>19</v>
      </c>
      <c r="O36">
        <f t="shared" si="5"/>
        <v>29</v>
      </c>
      <c r="P36">
        <v>17</v>
      </c>
      <c r="Q36">
        <v>66</v>
      </c>
      <c r="R36">
        <f t="shared" si="6"/>
        <v>83</v>
      </c>
      <c r="S36">
        <v>0</v>
      </c>
      <c r="T36">
        <v>2</v>
      </c>
      <c r="U36">
        <f t="shared" si="7"/>
        <v>2</v>
      </c>
      <c r="V36">
        <v>45</v>
      </c>
      <c r="W36">
        <v>40</v>
      </c>
      <c r="X36">
        <f t="shared" si="1"/>
        <v>85</v>
      </c>
      <c r="Y36">
        <f t="shared" si="2"/>
        <v>295</v>
      </c>
    </row>
    <row r="37" spans="1:25" x14ac:dyDescent="0.2">
      <c r="A37" t="s">
        <v>44</v>
      </c>
      <c r="B37" t="s">
        <v>45</v>
      </c>
      <c r="C37">
        <v>0</v>
      </c>
      <c r="D37">
        <v>0</v>
      </c>
      <c r="E37">
        <f t="shared" si="3"/>
        <v>0</v>
      </c>
      <c r="G37">
        <v>3</v>
      </c>
      <c r="H37">
        <v>1</v>
      </c>
      <c r="I37">
        <f t="shared" si="4"/>
        <v>4</v>
      </c>
      <c r="J37">
        <v>0</v>
      </c>
      <c r="K37">
        <v>2</v>
      </c>
      <c r="L37">
        <f t="shared" si="0"/>
        <v>2</v>
      </c>
      <c r="M37">
        <v>8</v>
      </c>
      <c r="N37">
        <v>24</v>
      </c>
      <c r="O37">
        <f t="shared" si="5"/>
        <v>32</v>
      </c>
      <c r="P37">
        <v>26</v>
      </c>
      <c r="Q37">
        <v>77</v>
      </c>
      <c r="R37">
        <f t="shared" si="6"/>
        <v>103</v>
      </c>
      <c r="S37">
        <v>0</v>
      </c>
      <c r="T37">
        <v>9</v>
      </c>
      <c r="U37">
        <f t="shared" si="7"/>
        <v>9</v>
      </c>
      <c r="V37">
        <v>59</v>
      </c>
      <c r="W37">
        <v>49</v>
      </c>
      <c r="X37">
        <f t="shared" si="1"/>
        <v>108</v>
      </c>
      <c r="Y37">
        <f t="shared" si="2"/>
        <v>359</v>
      </c>
    </row>
    <row r="38" spans="1:25" x14ac:dyDescent="0.2">
      <c r="A38" t="s">
        <v>44</v>
      </c>
      <c r="B38" t="s">
        <v>46</v>
      </c>
      <c r="C38">
        <v>0</v>
      </c>
      <c r="D38">
        <v>0</v>
      </c>
      <c r="E38">
        <f t="shared" si="3"/>
        <v>0</v>
      </c>
      <c r="G38">
        <v>0</v>
      </c>
      <c r="H38">
        <v>1</v>
      </c>
      <c r="I38">
        <f t="shared" si="4"/>
        <v>1</v>
      </c>
      <c r="J38">
        <v>0</v>
      </c>
      <c r="K38">
        <v>0</v>
      </c>
      <c r="L38">
        <f t="shared" si="0"/>
        <v>0</v>
      </c>
      <c r="M38">
        <v>3</v>
      </c>
      <c r="N38">
        <v>7</v>
      </c>
      <c r="O38">
        <f t="shared" si="5"/>
        <v>10</v>
      </c>
      <c r="P38">
        <v>2</v>
      </c>
      <c r="Q38">
        <v>5</v>
      </c>
      <c r="R38">
        <f t="shared" si="6"/>
        <v>7</v>
      </c>
      <c r="S38">
        <v>1</v>
      </c>
      <c r="T38">
        <v>0</v>
      </c>
      <c r="U38">
        <f t="shared" si="7"/>
        <v>1</v>
      </c>
      <c r="V38">
        <v>9</v>
      </c>
      <c r="W38">
        <v>7</v>
      </c>
      <c r="X38">
        <f t="shared" si="1"/>
        <v>16</v>
      </c>
      <c r="Y38">
        <f t="shared" si="2"/>
        <v>47</v>
      </c>
    </row>
    <row r="39" spans="1:25" x14ac:dyDescent="0.2">
      <c r="A39" t="s">
        <v>44</v>
      </c>
      <c r="B39" t="s">
        <v>47</v>
      </c>
      <c r="C39">
        <v>0</v>
      </c>
      <c r="D39">
        <v>0</v>
      </c>
      <c r="E39">
        <f t="shared" si="3"/>
        <v>0</v>
      </c>
      <c r="G39">
        <v>2</v>
      </c>
      <c r="H39">
        <v>3</v>
      </c>
      <c r="I39">
        <f t="shared" si="4"/>
        <v>5</v>
      </c>
      <c r="J39">
        <v>0</v>
      </c>
      <c r="K39">
        <v>0</v>
      </c>
      <c r="L39">
        <f t="shared" si="0"/>
        <v>0</v>
      </c>
      <c r="M39">
        <v>9</v>
      </c>
      <c r="N39">
        <v>23</v>
      </c>
      <c r="O39">
        <f t="shared" si="5"/>
        <v>32</v>
      </c>
      <c r="P39">
        <v>11</v>
      </c>
      <c r="Q39">
        <v>48</v>
      </c>
      <c r="R39">
        <f t="shared" si="6"/>
        <v>59</v>
      </c>
      <c r="S39">
        <v>0</v>
      </c>
      <c r="T39">
        <v>1</v>
      </c>
      <c r="U39">
        <f t="shared" si="7"/>
        <v>1</v>
      </c>
      <c r="V39">
        <v>53</v>
      </c>
      <c r="W39">
        <v>34</v>
      </c>
      <c r="X39">
        <f t="shared" si="1"/>
        <v>87</v>
      </c>
      <c r="Y39">
        <f t="shared" si="2"/>
        <v>247</v>
      </c>
    </row>
    <row r="40" spans="1:25" x14ac:dyDescent="0.2">
      <c r="A40" t="s">
        <v>44</v>
      </c>
      <c r="B40" t="s">
        <v>48</v>
      </c>
      <c r="C40">
        <v>0</v>
      </c>
      <c r="D40">
        <v>0</v>
      </c>
      <c r="E40">
        <f t="shared" si="3"/>
        <v>0</v>
      </c>
      <c r="G40">
        <v>0</v>
      </c>
      <c r="H40">
        <v>0</v>
      </c>
      <c r="I40">
        <f t="shared" si="4"/>
        <v>0</v>
      </c>
      <c r="J40">
        <v>0</v>
      </c>
      <c r="K40">
        <v>1</v>
      </c>
      <c r="L40">
        <f t="shared" si="0"/>
        <v>1</v>
      </c>
      <c r="M40">
        <v>5</v>
      </c>
      <c r="N40">
        <v>27</v>
      </c>
      <c r="O40">
        <f t="shared" si="5"/>
        <v>32</v>
      </c>
      <c r="P40">
        <v>21</v>
      </c>
      <c r="Q40">
        <v>44</v>
      </c>
      <c r="R40">
        <f t="shared" si="6"/>
        <v>65</v>
      </c>
      <c r="S40">
        <v>0</v>
      </c>
      <c r="T40">
        <v>3</v>
      </c>
      <c r="U40">
        <f t="shared" si="7"/>
        <v>3</v>
      </c>
      <c r="V40">
        <v>39</v>
      </c>
      <c r="W40">
        <v>28</v>
      </c>
      <c r="X40">
        <f t="shared" si="1"/>
        <v>67</v>
      </c>
      <c r="Y40">
        <f t="shared" si="2"/>
        <v>241</v>
      </c>
    </row>
    <row r="41" spans="1:25" x14ac:dyDescent="0.2">
      <c r="A41" t="s">
        <v>44</v>
      </c>
      <c r="B41" t="s">
        <v>49</v>
      </c>
      <c r="C41">
        <v>2</v>
      </c>
      <c r="D41">
        <v>0</v>
      </c>
      <c r="E41">
        <f t="shared" si="3"/>
        <v>2</v>
      </c>
      <c r="G41">
        <v>0</v>
      </c>
      <c r="H41">
        <v>0</v>
      </c>
      <c r="I41">
        <f t="shared" si="4"/>
        <v>0</v>
      </c>
      <c r="J41">
        <v>0</v>
      </c>
      <c r="K41">
        <v>5</v>
      </c>
      <c r="L41">
        <f t="shared" si="0"/>
        <v>5</v>
      </c>
      <c r="M41">
        <v>21</v>
      </c>
      <c r="N41">
        <v>41</v>
      </c>
      <c r="O41">
        <f t="shared" si="5"/>
        <v>62</v>
      </c>
      <c r="P41">
        <v>3</v>
      </c>
      <c r="Q41">
        <v>15</v>
      </c>
      <c r="R41">
        <f t="shared" si="6"/>
        <v>18</v>
      </c>
      <c r="S41">
        <v>0</v>
      </c>
      <c r="T41">
        <v>1</v>
      </c>
      <c r="U41">
        <f t="shared" si="7"/>
        <v>1</v>
      </c>
      <c r="V41">
        <v>38</v>
      </c>
      <c r="W41">
        <v>23</v>
      </c>
      <c r="X41">
        <f t="shared" si="1"/>
        <v>61</v>
      </c>
      <c r="Y41">
        <f t="shared" si="2"/>
        <v>214</v>
      </c>
    </row>
    <row r="42" spans="1:25" x14ac:dyDescent="0.2">
      <c r="A42" t="s">
        <v>44</v>
      </c>
      <c r="B42" t="s">
        <v>50</v>
      </c>
      <c r="C42">
        <v>0</v>
      </c>
      <c r="D42">
        <v>2</v>
      </c>
      <c r="E42">
        <f t="shared" si="3"/>
        <v>2</v>
      </c>
      <c r="G42">
        <v>1</v>
      </c>
      <c r="H42">
        <v>3</v>
      </c>
      <c r="I42">
        <f t="shared" si="4"/>
        <v>4</v>
      </c>
      <c r="J42">
        <v>1</v>
      </c>
      <c r="K42">
        <v>1</v>
      </c>
      <c r="L42">
        <f t="shared" si="0"/>
        <v>2</v>
      </c>
      <c r="M42">
        <v>14</v>
      </c>
      <c r="N42">
        <v>31</v>
      </c>
      <c r="O42">
        <f t="shared" si="5"/>
        <v>45</v>
      </c>
      <c r="P42">
        <v>10</v>
      </c>
      <c r="Q42">
        <v>20</v>
      </c>
      <c r="R42">
        <f t="shared" si="6"/>
        <v>30</v>
      </c>
      <c r="S42">
        <v>0</v>
      </c>
      <c r="T42">
        <v>1</v>
      </c>
      <c r="U42">
        <f t="shared" si="7"/>
        <v>1</v>
      </c>
      <c r="V42">
        <v>42</v>
      </c>
      <c r="W42">
        <v>28</v>
      </c>
      <c r="X42">
        <f t="shared" si="1"/>
        <v>70</v>
      </c>
      <c r="Y42">
        <f t="shared" si="2"/>
        <v>210</v>
      </c>
    </row>
    <row r="43" spans="1:25" x14ac:dyDescent="0.2">
      <c r="A43" t="s">
        <v>51</v>
      </c>
      <c r="B43" t="s">
        <v>52</v>
      </c>
      <c r="C43">
        <v>0</v>
      </c>
      <c r="D43">
        <v>0</v>
      </c>
      <c r="E43">
        <f t="shared" si="3"/>
        <v>0</v>
      </c>
      <c r="G43">
        <v>0</v>
      </c>
      <c r="H43">
        <v>0</v>
      </c>
      <c r="I43">
        <f t="shared" si="4"/>
        <v>0</v>
      </c>
      <c r="J43">
        <v>0</v>
      </c>
      <c r="K43">
        <v>0</v>
      </c>
      <c r="L43">
        <f t="shared" si="0"/>
        <v>0</v>
      </c>
      <c r="M43">
        <v>4</v>
      </c>
      <c r="N43">
        <v>9</v>
      </c>
      <c r="O43">
        <f t="shared" si="5"/>
        <v>13</v>
      </c>
      <c r="P43">
        <v>0</v>
      </c>
      <c r="Q43">
        <v>1</v>
      </c>
      <c r="R43">
        <f t="shared" si="6"/>
        <v>1</v>
      </c>
      <c r="S43">
        <v>0</v>
      </c>
      <c r="T43">
        <v>0</v>
      </c>
      <c r="U43">
        <f t="shared" si="7"/>
        <v>0</v>
      </c>
      <c r="V43">
        <v>10</v>
      </c>
      <c r="W43">
        <v>3</v>
      </c>
      <c r="X43">
        <f t="shared" si="1"/>
        <v>13</v>
      </c>
      <c r="Y43">
        <f t="shared" si="2"/>
        <v>38</v>
      </c>
    </row>
    <row r="44" spans="1:25" x14ac:dyDescent="0.2">
      <c r="A44" t="s">
        <v>53</v>
      </c>
      <c r="B44" t="s">
        <v>54</v>
      </c>
      <c r="C44">
        <v>0</v>
      </c>
      <c r="D44">
        <v>1</v>
      </c>
      <c r="E44">
        <f t="shared" si="3"/>
        <v>1</v>
      </c>
      <c r="G44">
        <v>0</v>
      </c>
      <c r="H44">
        <v>1</v>
      </c>
      <c r="I44">
        <f t="shared" si="4"/>
        <v>1</v>
      </c>
      <c r="J44">
        <v>0</v>
      </c>
      <c r="K44">
        <v>1</v>
      </c>
      <c r="L44">
        <f t="shared" si="0"/>
        <v>1</v>
      </c>
      <c r="M44">
        <v>7</v>
      </c>
      <c r="N44">
        <v>14</v>
      </c>
      <c r="O44">
        <f t="shared" si="5"/>
        <v>21</v>
      </c>
      <c r="P44">
        <v>9</v>
      </c>
      <c r="Q44">
        <v>15</v>
      </c>
      <c r="R44">
        <f t="shared" si="6"/>
        <v>24</v>
      </c>
      <c r="S44">
        <v>0</v>
      </c>
      <c r="T44">
        <v>1</v>
      </c>
      <c r="U44">
        <f t="shared" si="7"/>
        <v>1</v>
      </c>
      <c r="V44">
        <v>11</v>
      </c>
      <c r="W44">
        <v>14</v>
      </c>
      <c r="X44">
        <f t="shared" si="1"/>
        <v>25</v>
      </c>
      <c r="Y44">
        <f t="shared" si="2"/>
        <v>109</v>
      </c>
    </row>
    <row r="45" spans="1:25" x14ac:dyDescent="0.2">
      <c r="A45" t="s">
        <v>53</v>
      </c>
      <c r="B45" t="s">
        <v>55</v>
      </c>
      <c r="C45">
        <v>1</v>
      </c>
      <c r="D45">
        <v>0</v>
      </c>
      <c r="E45">
        <f t="shared" si="3"/>
        <v>1</v>
      </c>
      <c r="G45">
        <v>0</v>
      </c>
      <c r="H45">
        <v>0</v>
      </c>
      <c r="I45">
        <f t="shared" si="4"/>
        <v>0</v>
      </c>
      <c r="J45">
        <v>2</v>
      </c>
      <c r="K45">
        <v>3</v>
      </c>
      <c r="L45">
        <f t="shared" si="0"/>
        <v>5</v>
      </c>
      <c r="M45">
        <v>10</v>
      </c>
      <c r="N45">
        <v>19</v>
      </c>
      <c r="O45">
        <f t="shared" si="5"/>
        <v>29</v>
      </c>
      <c r="P45">
        <v>7</v>
      </c>
      <c r="Q45">
        <v>15</v>
      </c>
      <c r="R45">
        <f t="shared" si="6"/>
        <v>22</v>
      </c>
      <c r="S45">
        <v>1</v>
      </c>
      <c r="T45">
        <v>1</v>
      </c>
      <c r="U45">
        <f t="shared" si="7"/>
        <v>2</v>
      </c>
      <c r="V45">
        <v>18</v>
      </c>
      <c r="W45">
        <v>30</v>
      </c>
      <c r="X45">
        <f t="shared" si="1"/>
        <v>48</v>
      </c>
      <c r="Y45">
        <f t="shared" si="2"/>
        <v>136</v>
      </c>
    </row>
    <row r="46" spans="1:25" x14ac:dyDescent="0.2">
      <c r="A46" t="s">
        <v>53</v>
      </c>
      <c r="B46" t="s">
        <v>56</v>
      </c>
      <c r="C46">
        <v>0</v>
      </c>
      <c r="D46">
        <v>0</v>
      </c>
      <c r="E46">
        <f t="shared" si="3"/>
        <v>0</v>
      </c>
      <c r="G46">
        <v>1</v>
      </c>
      <c r="H46">
        <v>2</v>
      </c>
      <c r="I46">
        <f t="shared" si="4"/>
        <v>3</v>
      </c>
      <c r="J46">
        <v>0</v>
      </c>
      <c r="K46">
        <v>0</v>
      </c>
      <c r="L46">
        <f t="shared" si="0"/>
        <v>0</v>
      </c>
      <c r="M46">
        <v>3</v>
      </c>
      <c r="N46">
        <v>24</v>
      </c>
      <c r="O46">
        <f t="shared" si="5"/>
        <v>27</v>
      </c>
      <c r="P46">
        <v>9</v>
      </c>
      <c r="Q46">
        <v>28</v>
      </c>
      <c r="R46">
        <f t="shared" si="6"/>
        <v>37</v>
      </c>
      <c r="S46">
        <v>1</v>
      </c>
      <c r="T46">
        <v>2</v>
      </c>
      <c r="U46">
        <f t="shared" si="7"/>
        <v>3</v>
      </c>
      <c r="V46">
        <v>31</v>
      </c>
      <c r="W46">
        <v>34</v>
      </c>
      <c r="X46">
        <f t="shared" si="1"/>
        <v>65</v>
      </c>
      <c r="Y46">
        <f t="shared" si="2"/>
        <v>171</v>
      </c>
    </row>
    <row r="47" spans="1:25" x14ac:dyDescent="0.2">
      <c r="A47" t="s">
        <v>53</v>
      </c>
      <c r="B47" t="s">
        <v>57</v>
      </c>
      <c r="C47">
        <v>0</v>
      </c>
      <c r="D47">
        <v>1</v>
      </c>
      <c r="E47">
        <f t="shared" si="3"/>
        <v>1</v>
      </c>
      <c r="G47">
        <v>2</v>
      </c>
      <c r="H47">
        <v>0</v>
      </c>
      <c r="I47">
        <f t="shared" si="4"/>
        <v>2</v>
      </c>
      <c r="J47">
        <v>0</v>
      </c>
      <c r="K47">
        <v>0</v>
      </c>
      <c r="L47">
        <f t="shared" si="0"/>
        <v>0</v>
      </c>
      <c r="M47">
        <v>4</v>
      </c>
      <c r="N47">
        <v>11</v>
      </c>
      <c r="O47">
        <f t="shared" si="5"/>
        <v>15</v>
      </c>
      <c r="P47">
        <v>1</v>
      </c>
      <c r="Q47">
        <v>6</v>
      </c>
      <c r="R47">
        <f t="shared" si="6"/>
        <v>7</v>
      </c>
      <c r="S47">
        <v>0</v>
      </c>
      <c r="T47">
        <v>1</v>
      </c>
      <c r="U47">
        <f t="shared" si="7"/>
        <v>1</v>
      </c>
      <c r="V47">
        <v>9</v>
      </c>
      <c r="W47">
        <v>6</v>
      </c>
      <c r="X47">
        <f t="shared" si="1"/>
        <v>15</v>
      </c>
      <c r="Y47">
        <f t="shared" si="2"/>
        <v>61</v>
      </c>
    </row>
    <row r="48" spans="1:25" x14ac:dyDescent="0.2">
      <c r="A48" t="s">
        <v>53</v>
      </c>
      <c r="B48" t="s">
        <v>58</v>
      </c>
      <c r="C48">
        <v>0</v>
      </c>
      <c r="D48">
        <v>1</v>
      </c>
      <c r="E48">
        <f t="shared" si="3"/>
        <v>1</v>
      </c>
      <c r="G48">
        <v>0</v>
      </c>
      <c r="H48">
        <v>0</v>
      </c>
      <c r="I48">
        <f t="shared" si="4"/>
        <v>0</v>
      </c>
      <c r="J48">
        <v>0</v>
      </c>
      <c r="K48">
        <v>1</v>
      </c>
      <c r="L48">
        <f t="shared" si="0"/>
        <v>1</v>
      </c>
      <c r="M48">
        <v>5</v>
      </c>
      <c r="N48">
        <v>13</v>
      </c>
      <c r="O48">
        <f t="shared" si="5"/>
        <v>18</v>
      </c>
      <c r="P48">
        <v>8</v>
      </c>
      <c r="Q48">
        <v>31</v>
      </c>
      <c r="R48">
        <f t="shared" si="6"/>
        <v>39</v>
      </c>
      <c r="S48">
        <v>0</v>
      </c>
      <c r="T48">
        <v>1</v>
      </c>
      <c r="U48">
        <f t="shared" si="7"/>
        <v>1</v>
      </c>
      <c r="V48">
        <v>25</v>
      </c>
      <c r="W48">
        <v>21</v>
      </c>
      <c r="X48">
        <f t="shared" si="1"/>
        <v>46</v>
      </c>
      <c r="Y48">
        <f t="shared" si="2"/>
        <v>145</v>
      </c>
    </row>
    <row r="49" spans="1:25" x14ac:dyDescent="0.2">
      <c r="A49" t="s">
        <v>53</v>
      </c>
      <c r="B49" t="s">
        <v>59</v>
      </c>
      <c r="C49">
        <v>0</v>
      </c>
      <c r="D49">
        <v>0</v>
      </c>
      <c r="E49">
        <f t="shared" si="3"/>
        <v>0</v>
      </c>
      <c r="G49">
        <v>0</v>
      </c>
      <c r="H49">
        <v>0</v>
      </c>
      <c r="I49">
        <f t="shared" si="4"/>
        <v>0</v>
      </c>
      <c r="J49">
        <v>0</v>
      </c>
      <c r="K49">
        <v>1</v>
      </c>
      <c r="L49">
        <f t="shared" si="0"/>
        <v>1</v>
      </c>
      <c r="M49">
        <v>7</v>
      </c>
      <c r="N49">
        <v>9</v>
      </c>
      <c r="O49">
        <f t="shared" si="5"/>
        <v>16</v>
      </c>
      <c r="P49">
        <v>2</v>
      </c>
      <c r="Q49">
        <v>8</v>
      </c>
      <c r="R49">
        <f t="shared" si="6"/>
        <v>10</v>
      </c>
      <c r="S49">
        <v>0</v>
      </c>
      <c r="T49">
        <v>2</v>
      </c>
      <c r="U49">
        <f t="shared" si="7"/>
        <v>2</v>
      </c>
      <c r="V49">
        <v>5</v>
      </c>
      <c r="W49">
        <v>2</v>
      </c>
      <c r="X49">
        <f t="shared" si="1"/>
        <v>7</v>
      </c>
      <c r="Y49">
        <f t="shared" si="2"/>
        <v>63</v>
      </c>
    </row>
    <row r="50" spans="1:25" x14ac:dyDescent="0.2">
      <c r="A50" t="s">
        <v>53</v>
      </c>
      <c r="B50" t="s">
        <v>60</v>
      </c>
      <c r="C50">
        <v>1</v>
      </c>
      <c r="D50">
        <v>3</v>
      </c>
      <c r="E50">
        <f t="shared" si="3"/>
        <v>4</v>
      </c>
      <c r="G50">
        <v>0</v>
      </c>
      <c r="H50">
        <v>0</v>
      </c>
      <c r="I50">
        <f t="shared" si="4"/>
        <v>0</v>
      </c>
      <c r="J50">
        <v>0</v>
      </c>
      <c r="K50">
        <v>5</v>
      </c>
      <c r="L50">
        <f t="shared" si="0"/>
        <v>5</v>
      </c>
      <c r="M50">
        <v>7</v>
      </c>
      <c r="N50">
        <v>15</v>
      </c>
      <c r="O50">
        <f t="shared" si="5"/>
        <v>22</v>
      </c>
      <c r="P50">
        <v>3</v>
      </c>
      <c r="Q50">
        <v>7</v>
      </c>
      <c r="R50">
        <f t="shared" si="6"/>
        <v>10</v>
      </c>
      <c r="S50">
        <v>0</v>
      </c>
      <c r="T50">
        <v>0</v>
      </c>
      <c r="U50">
        <f t="shared" si="7"/>
        <v>0</v>
      </c>
      <c r="V50">
        <v>10</v>
      </c>
      <c r="W50">
        <v>10</v>
      </c>
      <c r="X50">
        <f t="shared" si="1"/>
        <v>20</v>
      </c>
      <c r="Y50">
        <f t="shared" si="2"/>
        <v>92</v>
      </c>
    </row>
    <row r="51" spans="1:25" x14ac:dyDescent="0.2">
      <c r="A51" t="s">
        <v>53</v>
      </c>
      <c r="B51" t="s">
        <v>61</v>
      </c>
      <c r="C51">
        <v>0</v>
      </c>
      <c r="D51">
        <v>1</v>
      </c>
      <c r="E51">
        <f t="shared" si="3"/>
        <v>1</v>
      </c>
      <c r="G51">
        <v>0</v>
      </c>
      <c r="H51">
        <v>0</v>
      </c>
      <c r="I51">
        <f t="shared" si="4"/>
        <v>0</v>
      </c>
      <c r="J51">
        <v>2</v>
      </c>
      <c r="K51">
        <v>3</v>
      </c>
      <c r="L51">
        <f t="shared" si="0"/>
        <v>5</v>
      </c>
      <c r="M51">
        <v>4</v>
      </c>
      <c r="N51">
        <v>15</v>
      </c>
      <c r="O51">
        <f t="shared" si="5"/>
        <v>19</v>
      </c>
      <c r="P51">
        <v>1</v>
      </c>
      <c r="Q51">
        <v>7</v>
      </c>
      <c r="R51">
        <f t="shared" si="6"/>
        <v>8</v>
      </c>
      <c r="S51">
        <v>0</v>
      </c>
      <c r="T51">
        <v>0</v>
      </c>
      <c r="U51">
        <f t="shared" si="7"/>
        <v>0</v>
      </c>
      <c r="V51">
        <v>20</v>
      </c>
      <c r="W51">
        <v>14</v>
      </c>
      <c r="X51">
        <f t="shared" si="1"/>
        <v>34</v>
      </c>
      <c r="Y51">
        <f t="shared" si="2"/>
        <v>86</v>
      </c>
    </row>
    <row r="52" spans="1:25" x14ac:dyDescent="0.2">
      <c r="A52" t="s">
        <v>53</v>
      </c>
      <c r="B52" t="s">
        <v>62</v>
      </c>
      <c r="C52">
        <v>1</v>
      </c>
      <c r="D52">
        <v>0</v>
      </c>
      <c r="E52">
        <f t="shared" si="3"/>
        <v>1</v>
      </c>
      <c r="G52">
        <v>1</v>
      </c>
      <c r="H52">
        <v>1</v>
      </c>
      <c r="I52">
        <f t="shared" si="4"/>
        <v>2</v>
      </c>
      <c r="J52">
        <v>0</v>
      </c>
      <c r="K52">
        <v>0</v>
      </c>
      <c r="L52">
        <f t="shared" si="0"/>
        <v>0</v>
      </c>
      <c r="M52">
        <v>5</v>
      </c>
      <c r="N52">
        <v>15</v>
      </c>
      <c r="O52">
        <f t="shared" si="5"/>
        <v>20</v>
      </c>
      <c r="P52">
        <v>0</v>
      </c>
      <c r="Q52">
        <v>7</v>
      </c>
      <c r="R52">
        <f t="shared" si="6"/>
        <v>7</v>
      </c>
      <c r="S52">
        <v>0</v>
      </c>
      <c r="T52">
        <v>0</v>
      </c>
      <c r="U52">
        <f t="shared" si="7"/>
        <v>0</v>
      </c>
      <c r="V52">
        <v>12</v>
      </c>
      <c r="W52">
        <v>17</v>
      </c>
      <c r="X52">
        <f t="shared" si="1"/>
        <v>29</v>
      </c>
      <c r="Y52">
        <f t="shared" si="2"/>
        <v>72</v>
      </c>
    </row>
    <row r="53" spans="1:25" x14ac:dyDescent="0.2">
      <c r="A53" t="s">
        <v>53</v>
      </c>
      <c r="B53" t="s">
        <v>63</v>
      </c>
      <c r="C53">
        <v>1</v>
      </c>
      <c r="D53">
        <v>0</v>
      </c>
      <c r="E53">
        <f t="shared" si="3"/>
        <v>1</v>
      </c>
      <c r="G53">
        <v>0</v>
      </c>
      <c r="H53">
        <v>0</v>
      </c>
      <c r="I53">
        <f t="shared" si="4"/>
        <v>0</v>
      </c>
      <c r="J53">
        <v>0</v>
      </c>
      <c r="K53">
        <v>0</v>
      </c>
      <c r="L53">
        <f t="shared" si="0"/>
        <v>0</v>
      </c>
      <c r="M53">
        <v>4</v>
      </c>
      <c r="N53">
        <v>22</v>
      </c>
      <c r="O53">
        <f t="shared" si="5"/>
        <v>26</v>
      </c>
      <c r="P53">
        <v>4</v>
      </c>
      <c r="Q53">
        <v>5</v>
      </c>
      <c r="R53">
        <f t="shared" si="6"/>
        <v>9</v>
      </c>
      <c r="S53">
        <v>0</v>
      </c>
      <c r="T53">
        <v>0</v>
      </c>
      <c r="U53">
        <f t="shared" si="7"/>
        <v>0</v>
      </c>
      <c r="V53">
        <v>8</v>
      </c>
      <c r="W53">
        <v>5</v>
      </c>
      <c r="X53">
        <f t="shared" si="1"/>
        <v>13</v>
      </c>
      <c r="Y53">
        <f t="shared" si="2"/>
        <v>80</v>
      </c>
    </row>
    <row r="54" spans="1:25" x14ac:dyDescent="0.2">
      <c r="A54" t="s">
        <v>53</v>
      </c>
      <c r="B54" t="s">
        <v>64</v>
      </c>
      <c r="C54">
        <v>3</v>
      </c>
      <c r="D54">
        <v>7</v>
      </c>
      <c r="E54">
        <f t="shared" si="3"/>
        <v>10</v>
      </c>
      <c r="G54">
        <v>0</v>
      </c>
      <c r="H54">
        <v>4</v>
      </c>
      <c r="I54">
        <f t="shared" si="4"/>
        <v>4</v>
      </c>
      <c r="J54">
        <v>4</v>
      </c>
      <c r="K54">
        <v>5</v>
      </c>
      <c r="L54">
        <f t="shared" si="0"/>
        <v>9</v>
      </c>
      <c r="M54">
        <v>12</v>
      </c>
      <c r="N54">
        <v>49</v>
      </c>
      <c r="O54">
        <f t="shared" si="5"/>
        <v>61</v>
      </c>
      <c r="P54">
        <v>11</v>
      </c>
      <c r="Q54">
        <v>25</v>
      </c>
      <c r="R54">
        <f t="shared" si="6"/>
        <v>36</v>
      </c>
      <c r="S54">
        <v>1</v>
      </c>
      <c r="T54">
        <v>1</v>
      </c>
      <c r="U54">
        <f t="shared" si="7"/>
        <v>2</v>
      </c>
      <c r="V54">
        <v>34</v>
      </c>
      <c r="W54">
        <v>31</v>
      </c>
      <c r="X54">
        <f t="shared" si="1"/>
        <v>65</v>
      </c>
      <c r="Y54">
        <f t="shared" si="2"/>
        <v>278</v>
      </c>
    </row>
    <row r="55" spans="1:25" x14ac:dyDescent="0.2">
      <c r="A55" t="s">
        <v>53</v>
      </c>
      <c r="B55" t="s">
        <v>65</v>
      </c>
      <c r="C55">
        <v>1</v>
      </c>
      <c r="D55">
        <v>1</v>
      </c>
      <c r="E55">
        <f t="shared" si="3"/>
        <v>2</v>
      </c>
      <c r="G55">
        <v>3</v>
      </c>
      <c r="H55">
        <v>2</v>
      </c>
      <c r="I55">
        <f t="shared" si="4"/>
        <v>5</v>
      </c>
      <c r="J55">
        <v>0</v>
      </c>
      <c r="K55">
        <v>0</v>
      </c>
      <c r="L55">
        <f t="shared" si="0"/>
        <v>0</v>
      </c>
      <c r="M55">
        <v>10</v>
      </c>
      <c r="N55">
        <v>29</v>
      </c>
      <c r="O55">
        <f t="shared" si="5"/>
        <v>39</v>
      </c>
      <c r="P55">
        <v>11</v>
      </c>
      <c r="Q55">
        <v>43</v>
      </c>
      <c r="R55">
        <f t="shared" si="6"/>
        <v>54</v>
      </c>
      <c r="S55">
        <v>1</v>
      </c>
      <c r="T55">
        <v>4</v>
      </c>
      <c r="U55">
        <f t="shared" si="7"/>
        <v>5</v>
      </c>
      <c r="V55">
        <v>40</v>
      </c>
      <c r="W55">
        <v>39</v>
      </c>
      <c r="X55">
        <f t="shared" si="1"/>
        <v>79</v>
      </c>
      <c r="Y55">
        <f t="shared" si="2"/>
        <v>250</v>
      </c>
    </row>
    <row r="56" spans="1:25" x14ac:dyDescent="0.2">
      <c r="A56" t="s">
        <v>53</v>
      </c>
      <c r="B56" t="s">
        <v>66</v>
      </c>
      <c r="C56">
        <v>0</v>
      </c>
      <c r="D56">
        <v>1</v>
      </c>
      <c r="E56">
        <f t="shared" si="3"/>
        <v>1</v>
      </c>
      <c r="G56">
        <v>1</v>
      </c>
      <c r="H56">
        <v>1</v>
      </c>
      <c r="I56">
        <f t="shared" si="4"/>
        <v>2</v>
      </c>
      <c r="J56">
        <v>1</v>
      </c>
      <c r="K56">
        <v>4</v>
      </c>
      <c r="L56">
        <f t="shared" si="0"/>
        <v>5</v>
      </c>
      <c r="M56">
        <v>7</v>
      </c>
      <c r="N56">
        <v>24</v>
      </c>
      <c r="O56">
        <f t="shared" si="5"/>
        <v>31</v>
      </c>
      <c r="P56">
        <v>8</v>
      </c>
      <c r="Q56">
        <v>21</v>
      </c>
      <c r="R56">
        <f t="shared" si="6"/>
        <v>29</v>
      </c>
      <c r="S56">
        <v>0</v>
      </c>
      <c r="T56">
        <v>2</v>
      </c>
      <c r="U56">
        <f t="shared" si="7"/>
        <v>2</v>
      </c>
      <c r="V56">
        <v>29</v>
      </c>
      <c r="W56">
        <v>20</v>
      </c>
      <c r="X56">
        <f t="shared" si="1"/>
        <v>49</v>
      </c>
      <c r="Y56">
        <f t="shared" si="2"/>
        <v>169</v>
      </c>
    </row>
    <row r="57" spans="1:25" x14ac:dyDescent="0.2">
      <c r="A57" t="s">
        <v>53</v>
      </c>
      <c r="B57" t="s">
        <v>67</v>
      </c>
      <c r="C57">
        <v>1</v>
      </c>
      <c r="D57">
        <v>2</v>
      </c>
      <c r="E57">
        <f t="shared" si="3"/>
        <v>3</v>
      </c>
      <c r="G57">
        <v>0</v>
      </c>
      <c r="H57">
        <v>1</v>
      </c>
      <c r="I57">
        <f t="shared" si="4"/>
        <v>1</v>
      </c>
      <c r="J57">
        <v>2</v>
      </c>
      <c r="K57">
        <v>1</v>
      </c>
      <c r="L57">
        <f t="shared" si="0"/>
        <v>3</v>
      </c>
      <c r="M57">
        <v>8</v>
      </c>
      <c r="N57">
        <v>32</v>
      </c>
      <c r="O57">
        <f t="shared" si="5"/>
        <v>40</v>
      </c>
      <c r="P57">
        <v>7</v>
      </c>
      <c r="Q57">
        <v>37</v>
      </c>
      <c r="R57">
        <f t="shared" si="6"/>
        <v>44</v>
      </c>
      <c r="S57">
        <v>1</v>
      </c>
      <c r="T57">
        <v>1</v>
      </c>
      <c r="U57">
        <f t="shared" si="7"/>
        <v>2</v>
      </c>
      <c r="V57">
        <v>26</v>
      </c>
      <c r="W57">
        <v>23</v>
      </c>
      <c r="X57">
        <f t="shared" si="1"/>
        <v>49</v>
      </c>
      <c r="Y57">
        <f t="shared" si="2"/>
        <v>212</v>
      </c>
    </row>
    <row r="58" spans="1:25" x14ac:dyDescent="0.2">
      <c r="A58" t="s">
        <v>53</v>
      </c>
      <c r="B58" t="s">
        <v>68</v>
      </c>
      <c r="C58">
        <v>2</v>
      </c>
      <c r="D58">
        <v>1</v>
      </c>
      <c r="E58">
        <f t="shared" si="3"/>
        <v>3</v>
      </c>
      <c r="G58">
        <v>0</v>
      </c>
      <c r="H58">
        <v>1</v>
      </c>
      <c r="I58">
        <f t="shared" si="4"/>
        <v>1</v>
      </c>
      <c r="J58">
        <v>2</v>
      </c>
      <c r="K58">
        <v>2</v>
      </c>
      <c r="L58">
        <f t="shared" si="0"/>
        <v>4</v>
      </c>
      <c r="M58">
        <v>8</v>
      </c>
      <c r="N58">
        <v>22</v>
      </c>
      <c r="O58">
        <f t="shared" si="5"/>
        <v>30</v>
      </c>
      <c r="P58">
        <v>0</v>
      </c>
      <c r="Q58">
        <v>3</v>
      </c>
      <c r="R58">
        <f t="shared" si="6"/>
        <v>3</v>
      </c>
      <c r="S58">
        <v>0</v>
      </c>
      <c r="T58">
        <v>1</v>
      </c>
      <c r="U58">
        <f t="shared" si="7"/>
        <v>1</v>
      </c>
      <c r="V58">
        <v>13</v>
      </c>
      <c r="W58">
        <v>11</v>
      </c>
      <c r="X58">
        <f t="shared" si="1"/>
        <v>24</v>
      </c>
      <c r="Y58">
        <f t="shared" si="2"/>
        <v>97</v>
      </c>
    </row>
    <row r="59" spans="1:25" x14ac:dyDescent="0.2">
      <c r="A59" t="s">
        <v>53</v>
      </c>
      <c r="B59" t="s">
        <v>69</v>
      </c>
      <c r="C59">
        <v>0</v>
      </c>
      <c r="D59">
        <v>1</v>
      </c>
      <c r="E59">
        <f t="shared" si="3"/>
        <v>1</v>
      </c>
      <c r="G59">
        <v>0</v>
      </c>
      <c r="H59">
        <v>1</v>
      </c>
      <c r="I59">
        <f t="shared" si="4"/>
        <v>1</v>
      </c>
      <c r="J59">
        <v>0</v>
      </c>
      <c r="K59">
        <v>3</v>
      </c>
      <c r="L59">
        <f t="shared" si="0"/>
        <v>3</v>
      </c>
      <c r="M59">
        <v>6</v>
      </c>
      <c r="N59">
        <v>13</v>
      </c>
      <c r="O59">
        <f t="shared" si="5"/>
        <v>19</v>
      </c>
      <c r="P59">
        <v>2</v>
      </c>
      <c r="Q59">
        <v>7</v>
      </c>
      <c r="R59">
        <f t="shared" si="6"/>
        <v>9</v>
      </c>
      <c r="S59">
        <v>1</v>
      </c>
      <c r="T59">
        <v>1</v>
      </c>
      <c r="U59">
        <f t="shared" si="7"/>
        <v>2</v>
      </c>
      <c r="V59">
        <v>20</v>
      </c>
      <c r="W59">
        <v>21</v>
      </c>
      <c r="X59">
        <f t="shared" si="1"/>
        <v>41</v>
      </c>
      <c r="Y59">
        <f t="shared" si="2"/>
        <v>90</v>
      </c>
    </row>
    <row r="60" spans="1:25" x14ac:dyDescent="0.2">
      <c r="A60" t="s">
        <v>53</v>
      </c>
      <c r="B60" t="s">
        <v>70</v>
      </c>
      <c r="C60">
        <v>0</v>
      </c>
      <c r="D60">
        <v>0</v>
      </c>
      <c r="E60">
        <f t="shared" si="3"/>
        <v>0</v>
      </c>
      <c r="G60">
        <v>0</v>
      </c>
      <c r="H60">
        <v>0</v>
      </c>
      <c r="I60">
        <f t="shared" si="4"/>
        <v>0</v>
      </c>
      <c r="J60">
        <v>0</v>
      </c>
      <c r="K60">
        <v>0</v>
      </c>
      <c r="L60">
        <f t="shared" si="0"/>
        <v>0</v>
      </c>
      <c r="M60">
        <v>2</v>
      </c>
      <c r="N60">
        <v>8</v>
      </c>
      <c r="O60">
        <f t="shared" si="5"/>
        <v>10</v>
      </c>
      <c r="P60">
        <v>3</v>
      </c>
      <c r="Q60">
        <v>2</v>
      </c>
      <c r="R60">
        <f t="shared" si="6"/>
        <v>5</v>
      </c>
      <c r="S60">
        <v>0</v>
      </c>
      <c r="T60">
        <v>0</v>
      </c>
      <c r="U60">
        <f t="shared" si="7"/>
        <v>0</v>
      </c>
      <c r="V60">
        <v>6</v>
      </c>
      <c r="W60">
        <v>2</v>
      </c>
      <c r="X60">
        <f t="shared" si="1"/>
        <v>8</v>
      </c>
      <c r="Y60">
        <f t="shared" si="2"/>
        <v>36</v>
      </c>
    </row>
    <row r="61" spans="1:25" x14ac:dyDescent="0.2">
      <c r="A61" t="s">
        <v>53</v>
      </c>
      <c r="B61" t="s">
        <v>71</v>
      </c>
      <c r="C61">
        <v>2</v>
      </c>
      <c r="D61">
        <v>1</v>
      </c>
      <c r="E61">
        <f t="shared" si="3"/>
        <v>3</v>
      </c>
      <c r="G61">
        <v>0</v>
      </c>
      <c r="H61">
        <v>0</v>
      </c>
      <c r="I61">
        <f t="shared" si="4"/>
        <v>0</v>
      </c>
      <c r="J61">
        <v>1</v>
      </c>
      <c r="K61">
        <v>3</v>
      </c>
      <c r="L61">
        <f t="shared" si="0"/>
        <v>4</v>
      </c>
      <c r="M61">
        <v>5</v>
      </c>
      <c r="N61">
        <v>14</v>
      </c>
      <c r="O61">
        <f t="shared" si="5"/>
        <v>19</v>
      </c>
      <c r="P61">
        <v>2</v>
      </c>
      <c r="Q61">
        <v>9</v>
      </c>
      <c r="R61">
        <f t="shared" si="6"/>
        <v>11</v>
      </c>
      <c r="S61">
        <v>0</v>
      </c>
      <c r="T61">
        <v>1</v>
      </c>
      <c r="U61">
        <f t="shared" si="7"/>
        <v>1</v>
      </c>
      <c r="V61">
        <v>18</v>
      </c>
      <c r="W61">
        <v>20</v>
      </c>
      <c r="X61">
        <f t="shared" si="1"/>
        <v>38</v>
      </c>
      <c r="Y61">
        <f t="shared" si="2"/>
        <v>94</v>
      </c>
    </row>
    <row r="62" spans="1:25" x14ac:dyDescent="0.2">
      <c r="A62" t="s">
        <v>53</v>
      </c>
      <c r="B62" t="s">
        <v>72</v>
      </c>
      <c r="C62">
        <v>1</v>
      </c>
      <c r="D62">
        <v>2</v>
      </c>
      <c r="E62">
        <f t="shared" si="3"/>
        <v>3</v>
      </c>
      <c r="G62">
        <v>0</v>
      </c>
      <c r="H62">
        <v>0</v>
      </c>
      <c r="I62">
        <f t="shared" si="4"/>
        <v>0</v>
      </c>
      <c r="J62">
        <v>1</v>
      </c>
      <c r="K62">
        <v>4</v>
      </c>
      <c r="L62">
        <f t="shared" si="0"/>
        <v>5</v>
      </c>
      <c r="M62">
        <v>6</v>
      </c>
      <c r="N62">
        <v>12</v>
      </c>
      <c r="O62">
        <f t="shared" si="5"/>
        <v>18</v>
      </c>
      <c r="P62">
        <v>5</v>
      </c>
      <c r="Q62">
        <v>25</v>
      </c>
      <c r="R62">
        <f t="shared" si="6"/>
        <v>30</v>
      </c>
      <c r="S62">
        <v>0</v>
      </c>
      <c r="T62">
        <v>6</v>
      </c>
      <c r="U62">
        <f t="shared" si="7"/>
        <v>6</v>
      </c>
      <c r="V62">
        <v>19</v>
      </c>
      <c r="W62">
        <v>9</v>
      </c>
      <c r="X62">
        <f t="shared" si="1"/>
        <v>28</v>
      </c>
      <c r="Y62">
        <f t="shared" si="2"/>
        <v>143</v>
      </c>
    </row>
    <row r="63" spans="1:25" x14ac:dyDescent="0.2">
      <c r="A63" t="s">
        <v>53</v>
      </c>
      <c r="B63" t="s">
        <v>73</v>
      </c>
      <c r="C63">
        <v>0</v>
      </c>
      <c r="D63">
        <v>0</v>
      </c>
      <c r="E63">
        <f t="shared" si="3"/>
        <v>0</v>
      </c>
      <c r="G63">
        <v>0</v>
      </c>
      <c r="H63">
        <v>2</v>
      </c>
      <c r="I63">
        <f t="shared" si="4"/>
        <v>2</v>
      </c>
      <c r="J63">
        <v>0</v>
      </c>
      <c r="K63">
        <v>3</v>
      </c>
      <c r="L63">
        <f t="shared" si="0"/>
        <v>3</v>
      </c>
      <c r="M63">
        <v>6</v>
      </c>
      <c r="N63">
        <v>13</v>
      </c>
      <c r="O63">
        <f t="shared" si="5"/>
        <v>19</v>
      </c>
      <c r="P63">
        <v>2</v>
      </c>
      <c r="Q63">
        <v>13</v>
      </c>
      <c r="R63">
        <f t="shared" si="6"/>
        <v>15</v>
      </c>
      <c r="S63">
        <v>1</v>
      </c>
      <c r="T63">
        <v>3</v>
      </c>
      <c r="U63">
        <f t="shared" si="7"/>
        <v>4</v>
      </c>
      <c r="V63">
        <v>13</v>
      </c>
      <c r="W63">
        <v>11</v>
      </c>
      <c r="X63">
        <f t="shared" si="1"/>
        <v>24</v>
      </c>
      <c r="Y63">
        <f t="shared" si="2"/>
        <v>99</v>
      </c>
    </row>
    <row r="64" spans="1:25" x14ac:dyDescent="0.2">
      <c r="A64" t="s">
        <v>53</v>
      </c>
      <c r="B64" t="s">
        <v>74</v>
      </c>
      <c r="C64">
        <v>1</v>
      </c>
      <c r="D64">
        <v>3</v>
      </c>
      <c r="E64">
        <f t="shared" si="3"/>
        <v>4</v>
      </c>
      <c r="G64">
        <v>1</v>
      </c>
      <c r="H64">
        <v>0</v>
      </c>
      <c r="I64">
        <f t="shared" si="4"/>
        <v>1</v>
      </c>
      <c r="J64">
        <v>0</v>
      </c>
      <c r="K64">
        <v>3</v>
      </c>
      <c r="L64">
        <f t="shared" si="0"/>
        <v>3</v>
      </c>
      <c r="M64">
        <v>2</v>
      </c>
      <c r="N64">
        <v>28</v>
      </c>
      <c r="O64">
        <f t="shared" si="5"/>
        <v>30</v>
      </c>
      <c r="P64">
        <v>5</v>
      </c>
      <c r="Q64">
        <v>8</v>
      </c>
      <c r="R64">
        <f t="shared" si="6"/>
        <v>13</v>
      </c>
      <c r="S64">
        <v>0</v>
      </c>
      <c r="T64">
        <v>2</v>
      </c>
      <c r="U64">
        <f t="shared" si="7"/>
        <v>2</v>
      </c>
      <c r="V64">
        <v>15</v>
      </c>
      <c r="W64">
        <v>16</v>
      </c>
      <c r="X64">
        <f t="shared" si="1"/>
        <v>31</v>
      </c>
      <c r="Y64">
        <f t="shared" si="2"/>
        <v>121</v>
      </c>
    </row>
    <row r="65" spans="1:25" x14ac:dyDescent="0.2">
      <c r="A65" t="s">
        <v>53</v>
      </c>
      <c r="B65" t="s">
        <v>75</v>
      </c>
      <c r="C65">
        <v>0</v>
      </c>
      <c r="D65">
        <v>1</v>
      </c>
      <c r="E65">
        <f t="shared" si="3"/>
        <v>1</v>
      </c>
      <c r="G65">
        <v>0</v>
      </c>
      <c r="H65">
        <v>2</v>
      </c>
      <c r="I65">
        <f t="shared" si="4"/>
        <v>2</v>
      </c>
      <c r="J65">
        <v>0</v>
      </c>
      <c r="K65">
        <v>0</v>
      </c>
      <c r="L65">
        <f t="shared" si="0"/>
        <v>0</v>
      </c>
      <c r="M65">
        <v>4</v>
      </c>
      <c r="N65">
        <v>18</v>
      </c>
      <c r="O65">
        <f t="shared" si="5"/>
        <v>22</v>
      </c>
      <c r="P65">
        <v>14</v>
      </c>
      <c r="Q65">
        <v>36</v>
      </c>
      <c r="R65">
        <f t="shared" si="6"/>
        <v>50</v>
      </c>
      <c r="S65">
        <v>0</v>
      </c>
      <c r="T65">
        <v>2</v>
      </c>
      <c r="U65">
        <f t="shared" si="7"/>
        <v>2</v>
      </c>
      <c r="V65">
        <v>28</v>
      </c>
      <c r="W65">
        <v>31</v>
      </c>
      <c r="X65">
        <f t="shared" si="1"/>
        <v>59</v>
      </c>
      <c r="Y65">
        <f t="shared" si="2"/>
        <v>182</v>
      </c>
    </row>
    <row r="66" spans="1:25" x14ac:dyDescent="0.2">
      <c r="A66" t="s">
        <v>53</v>
      </c>
      <c r="B66" t="s">
        <v>76</v>
      </c>
      <c r="C66">
        <v>0</v>
      </c>
      <c r="D66">
        <v>1</v>
      </c>
      <c r="E66">
        <f t="shared" si="3"/>
        <v>1</v>
      </c>
      <c r="G66">
        <v>0</v>
      </c>
      <c r="H66">
        <v>2</v>
      </c>
      <c r="I66">
        <f t="shared" si="4"/>
        <v>2</v>
      </c>
      <c r="J66">
        <v>0</v>
      </c>
      <c r="K66">
        <v>0</v>
      </c>
      <c r="L66">
        <f t="shared" ref="L66:L83" si="8">SUM(J66:K66)</f>
        <v>0</v>
      </c>
      <c r="M66">
        <v>8</v>
      </c>
      <c r="N66">
        <v>22</v>
      </c>
      <c r="O66">
        <f t="shared" si="5"/>
        <v>30</v>
      </c>
      <c r="P66">
        <v>14</v>
      </c>
      <c r="Q66">
        <v>41</v>
      </c>
      <c r="R66">
        <f t="shared" si="6"/>
        <v>55</v>
      </c>
      <c r="S66">
        <v>1</v>
      </c>
      <c r="T66">
        <v>3</v>
      </c>
      <c r="U66">
        <f t="shared" si="7"/>
        <v>4</v>
      </c>
      <c r="V66">
        <v>34</v>
      </c>
      <c r="W66">
        <v>24</v>
      </c>
      <c r="X66">
        <f t="shared" ref="X66:X83" si="9">SUM(V66:W66)</f>
        <v>58</v>
      </c>
      <c r="Y66">
        <f t="shared" ref="Y66:Y82" si="10">SUM(C66:V66)</f>
        <v>218</v>
      </c>
    </row>
    <row r="67" spans="1:25" x14ac:dyDescent="0.2">
      <c r="A67" t="s">
        <v>53</v>
      </c>
      <c r="B67" t="s">
        <v>77</v>
      </c>
      <c r="C67">
        <v>3</v>
      </c>
      <c r="D67">
        <v>1</v>
      </c>
      <c r="E67">
        <f t="shared" ref="E67:E83" si="11">SUM(C67:D67)</f>
        <v>4</v>
      </c>
      <c r="G67">
        <v>0</v>
      </c>
      <c r="H67">
        <v>0</v>
      </c>
      <c r="I67">
        <f t="shared" ref="I67:I83" si="12">SUM(G67:H67)</f>
        <v>0</v>
      </c>
      <c r="J67">
        <v>1</v>
      </c>
      <c r="K67">
        <v>1</v>
      </c>
      <c r="L67">
        <f t="shared" si="8"/>
        <v>2</v>
      </c>
      <c r="M67">
        <v>4</v>
      </c>
      <c r="N67">
        <v>6</v>
      </c>
      <c r="O67">
        <f t="shared" ref="O67:O83" si="13">SUM(M67:N67)</f>
        <v>10</v>
      </c>
      <c r="P67">
        <v>1</v>
      </c>
      <c r="Q67">
        <v>7</v>
      </c>
      <c r="R67">
        <f t="shared" ref="R67:R83" si="14">SUM(P67:Q67)</f>
        <v>8</v>
      </c>
      <c r="S67">
        <v>0</v>
      </c>
      <c r="T67">
        <v>0</v>
      </c>
      <c r="U67">
        <f t="shared" ref="U67:U83" si="15">SUM(S67:T67)</f>
        <v>0</v>
      </c>
      <c r="V67">
        <v>13</v>
      </c>
      <c r="W67">
        <v>8</v>
      </c>
      <c r="X67">
        <f t="shared" si="9"/>
        <v>21</v>
      </c>
      <c r="Y67">
        <f t="shared" si="10"/>
        <v>61</v>
      </c>
    </row>
    <row r="68" spans="1:25" x14ac:dyDescent="0.2">
      <c r="A68" t="s">
        <v>53</v>
      </c>
      <c r="B68" t="s">
        <v>78</v>
      </c>
      <c r="C68">
        <v>1</v>
      </c>
      <c r="D68">
        <v>1</v>
      </c>
      <c r="E68">
        <f t="shared" si="11"/>
        <v>2</v>
      </c>
      <c r="G68">
        <v>2</v>
      </c>
      <c r="H68">
        <v>4</v>
      </c>
      <c r="I68">
        <f t="shared" si="12"/>
        <v>6</v>
      </c>
      <c r="J68">
        <v>2</v>
      </c>
      <c r="K68">
        <v>2</v>
      </c>
      <c r="L68">
        <f t="shared" si="8"/>
        <v>4</v>
      </c>
      <c r="M68">
        <v>13</v>
      </c>
      <c r="N68">
        <v>23</v>
      </c>
      <c r="O68">
        <f t="shared" si="13"/>
        <v>36</v>
      </c>
      <c r="P68">
        <v>16</v>
      </c>
      <c r="Q68">
        <v>48</v>
      </c>
      <c r="R68">
        <f t="shared" si="14"/>
        <v>64</v>
      </c>
      <c r="S68">
        <v>0</v>
      </c>
      <c r="T68">
        <v>4</v>
      </c>
      <c r="U68">
        <f t="shared" si="15"/>
        <v>4</v>
      </c>
      <c r="V68">
        <v>41</v>
      </c>
      <c r="W68">
        <v>28</v>
      </c>
      <c r="X68">
        <f t="shared" si="9"/>
        <v>69</v>
      </c>
      <c r="Y68">
        <f t="shared" si="10"/>
        <v>273</v>
      </c>
    </row>
    <row r="69" spans="1:25" x14ac:dyDescent="0.2">
      <c r="A69" t="s">
        <v>79</v>
      </c>
      <c r="B69" t="s">
        <v>80</v>
      </c>
      <c r="C69">
        <v>0</v>
      </c>
      <c r="D69">
        <v>1</v>
      </c>
      <c r="E69">
        <f t="shared" si="11"/>
        <v>1</v>
      </c>
      <c r="G69">
        <v>0</v>
      </c>
      <c r="H69">
        <v>0</v>
      </c>
      <c r="I69">
        <f t="shared" si="12"/>
        <v>0</v>
      </c>
      <c r="J69">
        <v>0</v>
      </c>
      <c r="K69">
        <v>5</v>
      </c>
      <c r="L69">
        <f t="shared" si="8"/>
        <v>5</v>
      </c>
      <c r="M69">
        <v>5</v>
      </c>
      <c r="N69">
        <v>13</v>
      </c>
      <c r="O69">
        <f t="shared" si="13"/>
        <v>18</v>
      </c>
      <c r="P69">
        <v>0</v>
      </c>
      <c r="Q69">
        <v>3</v>
      </c>
      <c r="R69">
        <f t="shared" si="14"/>
        <v>3</v>
      </c>
      <c r="S69">
        <v>0</v>
      </c>
      <c r="T69">
        <v>0</v>
      </c>
      <c r="U69">
        <f t="shared" si="15"/>
        <v>0</v>
      </c>
      <c r="V69">
        <v>7</v>
      </c>
      <c r="W69">
        <v>9</v>
      </c>
      <c r="X69">
        <f t="shared" si="9"/>
        <v>16</v>
      </c>
      <c r="Y69">
        <f t="shared" si="10"/>
        <v>61</v>
      </c>
    </row>
    <row r="70" spans="1:25" x14ac:dyDescent="0.2">
      <c r="A70" t="s">
        <v>79</v>
      </c>
      <c r="B70" t="s">
        <v>81</v>
      </c>
      <c r="C70">
        <v>0</v>
      </c>
      <c r="D70">
        <v>1</v>
      </c>
      <c r="E70">
        <f t="shared" si="11"/>
        <v>1</v>
      </c>
      <c r="G70">
        <v>0</v>
      </c>
      <c r="H70">
        <v>0</v>
      </c>
      <c r="I70">
        <f t="shared" si="12"/>
        <v>0</v>
      </c>
      <c r="J70">
        <v>0</v>
      </c>
      <c r="K70">
        <v>0</v>
      </c>
      <c r="L70">
        <f t="shared" si="8"/>
        <v>0</v>
      </c>
      <c r="M70">
        <v>3</v>
      </c>
      <c r="N70">
        <v>21</v>
      </c>
      <c r="O70">
        <f t="shared" si="13"/>
        <v>24</v>
      </c>
      <c r="P70">
        <v>4</v>
      </c>
      <c r="Q70">
        <v>7</v>
      </c>
      <c r="R70">
        <f t="shared" si="14"/>
        <v>11</v>
      </c>
      <c r="S70">
        <v>0</v>
      </c>
      <c r="T70">
        <v>0</v>
      </c>
      <c r="U70">
        <f t="shared" si="15"/>
        <v>0</v>
      </c>
      <c r="V70">
        <v>19</v>
      </c>
      <c r="W70">
        <v>16</v>
      </c>
      <c r="X70">
        <f t="shared" si="9"/>
        <v>35</v>
      </c>
      <c r="Y70">
        <f t="shared" si="10"/>
        <v>91</v>
      </c>
    </row>
    <row r="71" spans="1:25" x14ac:dyDescent="0.2">
      <c r="A71" t="s">
        <v>79</v>
      </c>
      <c r="B71" t="s">
        <v>82</v>
      </c>
      <c r="C71">
        <v>0</v>
      </c>
      <c r="D71">
        <v>1</v>
      </c>
      <c r="E71">
        <f t="shared" si="11"/>
        <v>1</v>
      </c>
      <c r="G71">
        <v>0</v>
      </c>
      <c r="H71">
        <v>1</v>
      </c>
      <c r="I71">
        <f t="shared" si="12"/>
        <v>1</v>
      </c>
      <c r="J71">
        <v>0</v>
      </c>
      <c r="K71">
        <v>2</v>
      </c>
      <c r="L71">
        <f t="shared" si="8"/>
        <v>2</v>
      </c>
      <c r="M71">
        <v>9</v>
      </c>
      <c r="N71">
        <v>19</v>
      </c>
      <c r="O71">
        <f t="shared" si="13"/>
        <v>28</v>
      </c>
      <c r="P71">
        <v>2</v>
      </c>
      <c r="Q71">
        <v>3</v>
      </c>
      <c r="R71">
        <f t="shared" si="14"/>
        <v>5</v>
      </c>
      <c r="S71">
        <v>0</v>
      </c>
      <c r="T71">
        <v>0</v>
      </c>
      <c r="U71">
        <f t="shared" si="15"/>
        <v>0</v>
      </c>
      <c r="V71">
        <v>18</v>
      </c>
      <c r="W71">
        <v>15</v>
      </c>
      <c r="X71">
        <f t="shared" si="9"/>
        <v>33</v>
      </c>
      <c r="Y71">
        <f t="shared" si="10"/>
        <v>92</v>
      </c>
    </row>
    <row r="72" spans="1:25" x14ac:dyDescent="0.2">
      <c r="A72" t="s">
        <v>83</v>
      </c>
      <c r="B72" t="s">
        <v>84</v>
      </c>
      <c r="C72">
        <v>1</v>
      </c>
      <c r="D72">
        <v>2</v>
      </c>
      <c r="E72">
        <f t="shared" si="11"/>
        <v>3</v>
      </c>
      <c r="G72">
        <v>1</v>
      </c>
      <c r="H72">
        <v>0</v>
      </c>
      <c r="I72">
        <f t="shared" si="12"/>
        <v>1</v>
      </c>
      <c r="J72">
        <v>1</v>
      </c>
      <c r="K72">
        <v>2</v>
      </c>
      <c r="L72">
        <f t="shared" si="8"/>
        <v>3</v>
      </c>
      <c r="M72">
        <v>12</v>
      </c>
      <c r="N72">
        <v>13</v>
      </c>
      <c r="O72">
        <f t="shared" si="13"/>
        <v>25</v>
      </c>
      <c r="P72">
        <v>2</v>
      </c>
      <c r="Q72">
        <v>13</v>
      </c>
      <c r="R72">
        <f t="shared" si="14"/>
        <v>15</v>
      </c>
      <c r="S72">
        <v>1</v>
      </c>
      <c r="T72">
        <v>0</v>
      </c>
      <c r="U72">
        <f t="shared" si="15"/>
        <v>1</v>
      </c>
      <c r="V72">
        <v>9</v>
      </c>
      <c r="W72">
        <v>12</v>
      </c>
      <c r="X72">
        <f t="shared" si="9"/>
        <v>21</v>
      </c>
      <c r="Y72">
        <f t="shared" si="10"/>
        <v>105</v>
      </c>
    </row>
    <row r="73" spans="1:25" x14ac:dyDescent="0.2">
      <c r="A73" t="s">
        <v>83</v>
      </c>
      <c r="B73" t="s">
        <v>85</v>
      </c>
      <c r="C73">
        <v>0</v>
      </c>
      <c r="D73">
        <v>1</v>
      </c>
      <c r="E73">
        <f t="shared" si="11"/>
        <v>1</v>
      </c>
      <c r="G73">
        <v>1</v>
      </c>
      <c r="H73">
        <v>0</v>
      </c>
      <c r="I73">
        <f t="shared" si="12"/>
        <v>1</v>
      </c>
      <c r="J73">
        <v>4</v>
      </c>
      <c r="K73">
        <v>1</v>
      </c>
      <c r="L73">
        <f t="shared" si="8"/>
        <v>5</v>
      </c>
      <c r="M73">
        <v>7</v>
      </c>
      <c r="N73">
        <v>23</v>
      </c>
      <c r="O73">
        <f t="shared" si="13"/>
        <v>30</v>
      </c>
      <c r="P73">
        <v>3</v>
      </c>
      <c r="Q73">
        <v>23</v>
      </c>
      <c r="R73">
        <f t="shared" si="14"/>
        <v>26</v>
      </c>
      <c r="S73">
        <v>0</v>
      </c>
      <c r="T73">
        <v>2</v>
      </c>
      <c r="U73">
        <f t="shared" si="15"/>
        <v>2</v>
      </c>
      <c r="V73">
        <v>27</v>
      </c>
      <c r="W73">
        <v>30</v>
      </c>
      <c r="X73">
        <f t="shared" si="9"/>
        <v>57</v>
      </c>
      <c r="Y73">
        <f t="shared" si="10"/>
        <v>157</v>
      </c>
    </row>
    <row r="74" spans="1:25" x14ac:dyDescent="0.2">
      <c r="A74" t="s">
        <v>83</v>
      </c>
      <c r="B74" t="s">
        <v>86</v>
      </c>
      <c r="C74">
        <v>2</v>
      </c>
      <c r="D74">
        <v>4</v>
      </c>
      <c r="E74">
        <f t="shared" si="11"/>
        <v>6</v>
      </c>
      <c r="G74">
        <v>0</v>
      </c>
      <c r="H74">
        <v>1</v>
      </c>
      <c r="I74">
        <f t="shared" si="12"/>
        <v>1</v>
      </c>
      <c r="J74">
        <v>3</v>
      </c>
      <c r="K74">
        <v>6</v>
      </c>
      <c r="L74">
        <f t="shared" si="8"/>
        <v>9</v>
      </c>
      <c r="M74">
        <v>9</v>
      </c>
      <c r="N74">
        <v>38</v>
      </c>
      <c r="O74">
        <f t="shared" si="13"/>
        <v>47</v>
      </c>
      <c r="P74">
        <v>7</v>
      </c>
      <c r="Q74">
        <v>27</v>
      </c>
      <c r="R74">
        <f t="shared" si="14"/>
        <v>34</v>
      </c>
      <c r="S74">
        <v>0</v>
      </c>
      <c r="T74">
        <v>3</v>
      </c>
      <c r="U74">
        <f t="shared" si="15"/>
        <v>3</v>
      </c>
      <c r="V74">
        <v>34</v>
      </c>
      <c r="W74">
        <v>29</v>
      </c>
      <c r="X74">
        <f t="shared" si="9"/>
        <v>63</v>
      </c>
      <c r="Y74">
        <f t="shared" si="10"/>
        <v>234</v>
      </c>
    </row>
    <row r="75" spans="1:25" x14ac:dyDescent="0.2">
      <c r="A75" t="s">
        <v>83</v>
      </c>
      <c r="B75" t="s">
        <v>87</v>
      </c>
      <c r="C75">
        <v>1</v>
      </c>
      <c r="D75">
        <v>0</v>
      </c>
      <c r="E75">
        <f t="shared" si="11"/>
        <v>1</v>
      </c>
      <c r="G75">
        <v>0</v>
      </c>
      <c r="H75">
        <v>2</v>
      </c>
      <c r="I75">
        <f t="shared" si="12"/>
        <v>2</v>
      </c>
      <c r="J75">
        <v>2</v>
      </c>
      <c r="K75">
        <v>6</v>
      </c>
      <c r="L75">
        <f t="shared" si="8"/>
        <v>8</v>
      </c>
      <c r="M75">
        <v>9</v>
      </c>
      <c r="N75">
        <v>16</v>
      </c>
      <c r="O75">
        <f t="shared" si="13"/>
        <v>25</v>
      </c>
      <c r="P75">
        <v>11</v>
      </c>
      <c r="Q75">
        <v>17</v>
      </c>
      <c r="R75">
        <f t="shared" si="14"/>
        <v>28</v>
      </c>
      <c r="S75">
        <v>0</v>
      </c>
      <c r="T75">
        <v>1</v>
      </c>
      <c r="U75">
        <f t="shared" si="15"/>
        <v>1</v>
      </c>
      <c r="V75">
        <v>30</v>
      </c>
      <c r="W75">
        <v>26</v>
      </c>
      <c r="X75">
        <f t="shared" si="9"/>
        <v>56</v>
      </c>
      <c r="Y75">
        <f t="shared" si="10"/>
        <v>160</v>
      </c>
    </row>
    <row r="76" spans="1:25" x14ac:dyDescent="0.2">
      <c r="A76" t="s">
        <v>83</v>
      </c>
      <c r="B76" t="s">
        <v>88</v>
      </c>
      <c r="C76">
        <v>0</v>
      </c>
      <c r="D76">
        <v>4</v>
      </c>
      <c r="E76">
        <f t="shared" si="11"/>
        <v>4</v>
      </c>
      <c r="G76">
        <v>1</v>
      </c>
      <c r="H76">
        <v>2</v>
      </c>
      <c r="I76">
        <f t="shared" si="12"/>
        <v>3</v>
      </c>
      <c r="J76">
        <v>2</v>
      </c>
      <c r="K76">
        <v>2</v>
      </c>
      <c r="L76">
        <f t="shared" si="8"/>
        <v>4</v>
      </c>
      <c r="M76">
        <v>12</v>
      </c>
      <c r="N76">
        <v>18</v>
      </c>
      <c r="O76">
        <f t="shared" si="13"/>
        <v>30</v>
      </c>
      <c r="P76">
        <v>10</v>
      </c>
      <c r="Q76">
        <v>31</v>
      </c>
      <c r="R76">
        <f t="shared" si="14"/>
        <v>41</v>
      </c>
      <c r="S76">
        <v>1</v>
      </c>
      <c r="T76">
        <v>1</v>
      </c>
      <c r="U76">
        <f t="shared" si="15"/>
        <v>2</v>
      </c>
      <c r="V76">
        <v>37</v>
      </c>
      <c r="W76">
        <v>30</v>
      </c>
      <c r="X76">
        <f t="shared" si="9"/>
        <v>67</v>
      </c>
      <c r="Y76">
        <f t="shared" si="10"/>
        <v>205</v>
      </c>
    </row>
    <row r="77" spans="1:25" x14ac:dyDescent="0.2">
      <c r="A77" t="s">
        <v>83</v>
      </c>
      <c r="B77" t="s">
        <v>89</v>
      </c>
      <c r="C77">
        <v>2</v>
      </c>
      <c r="D77">
        <v>0</v>
      </c>
      <c r="E77">
        <f t="shared" si="11"/>
        <v>2</v>
      </c>
      <c r="G77">
        <v>0</v>
      </c>
      <c r="H77">
        <v>0</v>
      </c>
      <c r="I77">
        <f t="shared" si="12"/>
        <v>0</v>
      </c>
      <c r="J77">
        <v>0</v>
      </c>
      <c r="K77">
        <v>2</v>
      </c>
      <c r="L77">
        <f t="shared" si="8"/>
        <v>2</v>
      </c>
      <c r="M77">
        <v>7</v>
      </c>
      <c r="N77">
        <v>14</v>
      </c>
      <c r="O77">
        <f t="shared" si="13"/>
        <v>21</v>
      </c>
      <c r="P77">
        <v>2</v>
      </c>
      <c r="Q77">
        <v>7</v>
      </c>
      <c r="R77">
        <f t="shared" si="14"/>
        <v>9</v>
      </c>
      <c r="S77">
        <v>0</v>
      </c>
      <c r="T77">
        <v>0</v>
      </c>
      <c r="U77">
        <f t="shared" si="15"/>
        <v>0</v>
      </c>
      <c r="V77">
        <v>11</v>
      </c>
      <c r="W77">
        <v>20</v>
      </c>
      <c r="X77">
        <f t="shared" si="9"/>
        <v>31</v>
      </c>
      <c r="Y77">
        <f t="shared" si="10"/>
        <v>79</v>
      </c>
    </row>
    <row r="78" spans="1:25" x14ac:dyDescent="0.2">
      <c r="A78" t="s">
        <v>83</v>
      </c>
      <c r="B78" t="s">
        <v>90</v>
      </c>
      <c r="C78">
        <v>1</v>
      </c>
      <c r="D78">
        <v>3</v>
      </c>
      <c r="E78">
        <f t="shared" si="11"/>
        <v>4</v>
      </c>
      <c r="G78">
        <v>0</v>
      </c>
      <c r="H78">
        <v>2</v>
      </c>
      <c r="I78">
        <f t="shared" si="12"/>
        <v>2</v>
      </c>
      <c r="J78">
        <v>3</v>
      </c>
      <c r="K78">
        <v>2</v>
      </c>
      <c r="L78">
        <f t="shared" si="8"/>
        <v>5</v>
      </c>
      <c r="M78">
        <v>14</v>
      </c>
      <c r="N78">
        <v>38</v>
      </c>
      <c r="O78">
        <f t="shared" si="13"/>
        <v>52</v>
      </c>
      <c r="P78">
        <v>9</v>
      </c>
      <c r="Q78">
        <v>30</v>
      </c>
      <c r="R78">
        <f t="shared" si="14"/>
        <v>39</v>
      </c>
      <c r="S78">
        <v>0</v>
      </c>
      <c r="T78">
        <v>0</v>
      </c>
      <c r="U78">
        <f t="shared" si="15"/>
        <v>0</v>
      </c>
      <c r="V78">
        <v>35</v>
      </c>
      <c r="W78">
        <v>39</v>
      </c>
      <c r="X78">
        <f t="shared" si="9"/>
        <v>74</v>
      </c>
      <c r="Y78">
        <f t="shared" si="10"/>
        <v>239</v>
      </c>
    </row>
    <row r="79" spans="1:25" x14ac:dyDescent="0.2">
      <c r="A79" t="s">
        <v>83</v>
      </c>
      <c r="B79" t="s">
        <v>91</v>
      </c>
      <c r="C79">
        <v>0</v>
      </c>
      <c r="D79">
        <v>1</v>
      </c>
      <c r="E79">
        <f t="shared" si="11"/>
        <v>1</v>
      </c>
      <c r="G79">
        <v>0</v>
      </c>
      <c r="H79">
        <v>1</v>
      </c>
      <c r="I79">
        <f t="shared" si="12"/>
        <v>1</v>
      </c>
      <c r="J79">
        <v>2</v>
      </c>
      <c r="K79">
        <v>3</v>
      </c>
      <c r="L79">
        <f t="shared" si="8"/>
        <v>5</v>
      </c>
      <c r="M79">
        <v>7</v>
      </c>
      <c r="N79">
        <v>16</v>
      </c>
      <c r="O79">
        <f t="shared" si="13"/>
        <v>23</v>
      </c>
      <c r="P79">
        <v>1</v>
      </c>
      <c r="Q79">
        <v>4</v>
      </c>
      <c r="R79">
        <f t="shared" si="14"/>
        <v>5</v>
      </c>
      <c r="S79">
        <v>0</v>
      </c>
      <c r="T79">
        <v>3</v>
      </c>
      <c r="U79">
        <f t="shared" si="15"/>
        <v>3</v>
      </c>
      <c r="V79">
        <v>8</v>
      </c>
      <c r="W79">
        <v>11</v>
      </c>
      <c r="X79">
        <f t="shared" si="9"/>
        <v>19</v>
      </c>
      <c r="Y79">
        <f t="shared" si="10"/>
        <v>84</v>
      </c>
    </row>
    <row r="80" spans="1:25" x14ac:dyDescent="0.2">
      <c r="A80" t="s">
        <v>83</v>
      </c>
      <c r="B80" t="s">
        <v>92</v>
      </c>
      <c r="C80">
        <v>3</v>
      </c>
      <c r="D80">
        <v>5</v>
      </c>
      <c r="E80">
        <f t="shared" si="11"/>
        <v>8</v>
      </c>
      <c r="G80">
        <v>1</v>
      </c>
      <c r="H80">
        <v>3</v>
      </c>
      <c r="I80">
        <f t="shared" si="12"/>
        <v>4</v>
      </c>
      <c r="J80">
        <v>1</v>
      </c>
      <c r="K80">
        <v>6</v>
      </c>
      <c r="L80">
        <f t="shared" si="8"/>
        <v>7</v>
      </c>
      <c r="M80">
        <v>20</v>
      </c>
      <c r="N80">
        <v>31</v>
      </c>
      <c r="O80">
        <f t="shared" si="13"/>
        <v>51</v>
      </c>
      <c r="P80">
        <v>8</v>
      </c>
      <c r="Q80">
        <v>38</v>
      </c>
      <c r="R80">
        <f t="shared" si="14"/>
        <v>46</v>
      </c>
      <c r="S80">
        <v>0</v>
      </c>
      <c r="T80">
        <v>2</v>
      </c>
      <c r="U80">
        <f t="shared" si="15"/>
        <v>2</v>
      </c>
      <c r="V80">
        <v>56</v>
      </c>
      <c r="W80">
        <v>38</v>
      </c>
      <c r="X80">
        <f t="shared" si="9"/>
        <v>94</v>
      </c>
      <c r="Y80">
        <f t="shared" si="10"/>
        <v>292</v>
      </c>
    </row>
    <row r="81" spans="1:25" x14ac:dyDescent="0.2">
      <c r="A81" t="s">
        <v>83</v>
      </c>
      <c r="B81" t="s">
        <v>93</v>
      </c>
      <c r="C81">
        <v>1</v>
      </c>
      <c r="D81">
        <v>2</v>
      </c>
      <c r="E81">
        <f t="shared" si="11"/>
        <v>3</v>
      </c>
      <c r="G81">
        <v>0</v>
      </c>
      <c r="H81">
        <v>0</v>
      </c>
      <c r="I81">
        <f t="shared" si="12"/>
        <v>0</v>
      </c>
      <c r="J81">
        <v>1</v>
      </c>
      <c r="K81">
        <v>2</v>
      </c>
      <c r="L81">
        <f t="shared" si="8"/>
        <v>3</v>
      </c>
      <c r="M81">
        <v>16</v>
      </c>
      <c r="N81">
        <v>28</v>
      </c>
      <c r="O81">
        <f t="shared" si="13"/>
        <v>44</v>
      </c>
      <c r="P81">
        <v>13</v>
      </c>
      <c r="Q81">
        <v>22</v>
      </c>
      <c r="R81">
        <f>SUM(P81:Q81)</f>
        <v>35</v>
      </c>
      <c r="S81">
        <v>0</v>
      </c>
      <c r="T81">
        <v>2</v>
      </c>
      <c r="U81">
        <f t="shared" si="15"/>
        <v>2</v>
      </c>
      <c r="V81">
        <v>31</v>
      </c>
      <c r="W81">
        <v>31</v>
      </c>
      <c r="X81">
        <f t="shared" si="9"/>
        <v>62</v>
      </c>
      <c r="Y81">
        <f t="shared" si="10"/>
        <v>205</v>
      </c>
    </row>
    <row r="82" spans="1:25" x14ac:dyDescent="0.2">
      <c r="A82" t="s">
        <v>97</v>
      </c>
      <c r="B82" t="s">
        <v>97</v>
      </c>
      <c r="C82">
        <v>6</v>
      </c>
      <c r="D82">
        <v>14</v>
      </c>
      <c r="E82">
        <f t="shared" si="11"/>
        <v>20</v>
      </c>
      <c r="G82">
        <v>1</v>
      </c>
      <c r="H82">
        <v>4</v>
      </c>
      <c r="I82">
        <f t="shared" si="12"/>
        <v>5</v>
      </c>
      <c r="J82">
        <v>9</v>
      </c>
      <c r="K82">
        <v>11</v>
      </c>
      <c r="L82">
        <f t="shared" si="8"/>
        <v>20</v>
      </c>
      <c r="M82">
        <v>37</v>
      </c>
      <c r="N82">
        <v>83</v>
      </c>
      <c r="O82">
        <f t="shared" si="13"/>
        <v>120</v>
      </c>
      <c r="P82">
        <v>8</v>
      </c>
      <c r="Q82">
        <v>21</v>
      </c>
      <c r="R82">
        <f t="shared" si="14"/>
        <v>29</v>
      </c>
      <c r="S82">
        <v>1</v>
      </c>
      <c r="T82">
        <v>2</v>
      </c>
      <c r="U82">
        <f t="shared" si="15"/>
        <v>3</v>
      </c>
      <c r="V82">
        <v>67</v>
      </c>
      <c r="W82">
        <v>48</v>
      </c>
      <c r="X82">
        <f t="shared" si="9"/>
        <v>115</v>
      </c>
      <c r="Y82">
        <f t="shared" si="10"/>
        <v>461</v>
      </c>
    </row>
    <row r="83" spans="1:25" x14ac:dyDescent="0.2">
      <c r="A83" t="s">
        <v>98</v>
      </c>
      <c r="C83">
        <f>SUM(C1:C82)</f>
        <v>150</v>
      </c>
      <c r="D83">
        <f>SUM(D2:D82)</f>
        <v>257</v>
      </c>
      <c r="E83">
        <f t="shared" si="11"/>
        <v>407</v>
      </c>
      <c r="G83">
        <f t="shared" ref="G83:Y83" si="16">SUM(G1:G82)</f>
        <v>51</v>
      </c>
      <c r="H83">
        <f t="shared" ref="H83" si="17">SUM(H2:H82)</f>
        <v>92</v>
      </c>
      <c r="I83">
        <f t="shared" si="12"/>
        <v>143</v>
      </c>
      <c r="J83">
        <f t="shared" si="16"/>
        <v>186</v>
      </c>
      <c r="K83">
        <f t="shared" ref="K83" si="18">SUM(K2:K82)</f>
        <v>296</v>
      </c>
      <c r="L83">
        <f t="shared" si="8"/>
        <v>482</v>
      </c>
      <c r="M83">
        <f t="shared" si="16"/>
        <v>1156</v>
      </c>
      <c r="N83">
        <f t="shared" ref="N83" si="19">SUM(N2:N82)</f>
        <v>2097</v>
      </c>
      <c r="O83">
        <f t="shared" si="13"/>
        <v>3253</v>
      </c>
      <c r="P83">
        <f t="shared" si="16"/>
        <v>907</v>
      </c>
      <c r="Q83">
        <f t="shared" ref="Q83" si="20">SUM(Q2:Q82)</f>
        <v>1782</v>
      </c>
      <c r="R83">
        <f t="shared" si="14"/>
        <v>2689</v>
      </c>
      <c r="S83">
        <f t="shared" si="16"/>
        <v>48</v>
      </c>
      <c r="T83">
        <f t="shared" ref="T83" si="21">SUM(T2:T82)</f>
        <v>135</v>
      </c>
      <c r="U83">
        <f t="shared" si="15"/>
        <v>183</v>
      </c>
      <c r="V83">
        <f t="shared" si="16"/>
        <v>3800</v>
      </c>
      <c r="W83">
        <f t="shared" ref="W83" si="22">SUM(W2:W82)</f>
        <v>2182</v>
      </c>
      <c r="X83">
        <f t="shared" si="9"/>
        <v>5982</v>
      </c>
      <c r="Y83">
        <f t="shared" si="16"/>
        <v>18114</v>
      </c>
    </row>
  </sheetData>
  <pageMargins left="0.25" right="0.25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912F-F197-4369-B24F-A6338848828A}">
  <dimension ref="A1:L80"/>
  <sheetViews>
    <sheetView workbookViewId="0">
      <pane ySplit="1" topLeftCell="A2" activePane="bottomLeft" state="frozen"/>
      <selection pane="bottomLeft" activeCell="D17" sqref="D17"/>
    </sheetView>
  </sheetViews>
  <sheetFormatPr baseColWidth="10" defaultColWidth="8.83203125" defaultRowHeight="15" x14ac:dyDescent="0.2"/>
  <cols>
    <col min="1" max="1" width="22.5" bestFit="1" customWidth="1"/>
    <col min="2" max="2" width="40" bestFit="1" customWidth="1"/>
    <col min="3" max="3" width="13.33203125" customWidth="1"/>
    <col min="4" max="4" width="8.33203125" customWidth="1"/>
    <col min="5" max="5" width="8.6640625" customWidth="1"/>
    <col min="6" max="6" width="6.6640625" customWidth="1"/>
    <col min="7" max="7" width="9" customWidth="1"/>
    <col min="8" max="9" width="15.5" bestFit="1" customWidth="1"/>
    <col min="10" max="10" width="15.5" customWidth="1"/>
  </cols>
  <sheetData>
    <row r="1" spans="1:12" x14ac:dyDescent="0.2">
      <c r="A1" t="s">
        <v>0</v>
      </c>
      <c r="B1" t="s">
        <v>1</v>
      </c>
      <c r="C1" t="s">
        <v>103</v>
      </c>
      <c r="D1" t="s">
        <v>104</v>
      </c>
      <c r="E1" t="s">
        <v>105</v>
      </c>
      <c r="F1" t="s">
        <v>107</v>
      </c>
      <c r="H1" t="s">
        <v>121</v>
      </c>
      <c r="I1" t="s">
        <v>116</v>
      </c>
    </row>
    <row r="2" spans="1:12" x14ac:dyDescent="0.2">
      <c r="A2" s="2" t="s">
        <v>10</v>
      </c>
      <c r="B2" s="2" t="s">
        <v>11</v>
      </c>
      <c r="C2" s="2">
        <v>12</v>
      </c>
      <c r="D2" s="2">
        <v>5</v>
      </c>
      <c r="E2" s="2">
        <v>13</v>
      </c>
      <c r="F2" s="2">
        <v>85</v>
      </c>
      <c r="G2" s="2">
        <v>11</v>
      </c>
      <c r="H2" s="2">
        <f t="shared" ref="H2:H33" si="0">SUM(C2:G2)</f>
        <v>126</v>
      </c>
      <c r="I2" s="2">
        <f>H2/28</f>
        <v>4.5</v>
      </c>
    </row>
    <row r="3" spans="1:12" x14ac:dyDescent="0.2">
      <c r="A3" s="2" t="s">
        <v>44</v>
      </c>
      <c r="B3" s="2" t="s">
        <v>45</v>
      </c>
      <c r="C3" s="2">
        <v>0</v>
      </c>
      <c r="D3" s="2">
        <v>4</v>
      </c>
      <c r="E3" s="2">
        <v>2</v>
      </c>
      <c r="F3" s="2">
        <v>103</v>
      </c>
      <c r="G3" s="2">
        <v>9</v>
      </c>
      <c r="H3" s="2">
        <f t="shared" si="0"/>
        <v>118</v>
      </c>
      <c r="I3" s="2">
        <f t="shared" ref="I3:I66" si="1">H3/28</f>
        <v>4.2142857142857144</v>
      </c>
      <c r="K3" s="5" t="s">
        <v>122</v>
      </c>
      <c r="L3" s="5"/>
    </row>
    <row r="4" spans="1:12" x14ac:dyDescent="0.2">
      <c r="A4" s="2" t="s">
        <v>10</v>
      </c>
      <c r="B4" s="2" t="s">
        <v>29</v>
      </c>
      <c r="C4" s="2">
        <v>24</v>
      </c>
      <c r="D4" s="2">
        <v>2</v>
      </c>
      <c r="E4" s="2">
        <v>24</v>
      </c>
      <c r="F4" s="2">
        <v>44</v>
      </c>
      <c r="G4" s="2">
        <v>5</v>
      </c>
      <c r="H4" s="2">
        <f t="shared" si="0"/>
        <v>99</v>
      </c>
      <c r="I4" s="2">
        <f t="shared" si="1"/>
        <v>3.5357142857142856</v>
      </c>
      <c r="K4" s="2"/>
      <c r="L4" s="5" t="s">
        <v>111</v>
      </c>
    </row>
    <row r="5" spans="1:12" x14ac:dyDescent="0.2">
      <c r="A5" s="2" t="s">
        <v>10</v>
      </c>
      <c r="B5" s="2" t="s">
        <v>41</v>
      </c>
      <c r="C5" s="2">
        <v>5</v>
      </c>
      <c r="D5" s="2">
        <v>4</v>
      </c>
      <c r="E5" s="2">
        <v>6</v>
      </c>
      <c r="F5" s="2">
        <v>80</v>
      </c>
      <c r="G5" s="2">
        <v>2</v>
      </c>
      <c r="H5" s="2">
        <f t="shared" si="0"/>
        <v>97</v>
      </c>
      <c r="I5" s="2">
        <f t="shared" si="1"/>
        <v>3.4642857142857144</v>
      </c>
      <c r="K5" s="3"/>
      <c r="L5" s="5" t="s">
        <v>112</v>
      </c>
    </row>
    <row r="6" spans="1:12" x14ac:dyDescent="0.2">
      <c r="A6" s="2" t="s">
        <v>10</v>
      </c>
      <c r="B6" s="2" t="s">
        <v>43</v>
      </c>
      <c r="C6" s="2">
        <v>3</v>
      </c>
      <c r="D6" s="2">
        <v>2</v>
      </c>
      <c r="E6" s="2">
        <v>6</v>
      </c>
      <c r="F6" s="2">
        <v>83</v>
      </c>
      <c r="G6" s="2">
        <v>2</v>
      </c>
      <c r="H6" s="2">
        <f t="shared" si="0"/>
        <v>96</v>
      </c>
      <c r="I6" s="2">
        <f t="shared" si="1"/>
        <v>3.4285714285714284</v>
      </c>
      <c r="K6" s="4"/>
      <c r="L6" s="5" t="s">
        <v>113</v>
      </c>
    </row>
    <row r="7" spans="1:12" x14ac:dyDescent="0.2">
      <c r="A7" s="2" t="s">
        <v>10</v>
      </c>
      <c r="B7" s="2" t="s">
        <v>12</v>
      </c>
      <c r="C7" s="2">
        <v>18</v>
      </c>
      <c r="D7" s="2">
        <v>0</v>
      </c>
      <c r="E7" s="2">
        <v>8</v>
      </c>
      <c r="F7" s="2">
        <v>56</v>
      </c>
      <c r="G7" s="2">
        <v>6</v>
      </c>
      <c r="H7" s="2">
        <f t="shared" si="0"/>
        <v>88</v>
      </c>
      <c r="I7" s="2">
        <f t="shared" si="1"/>
        <v>3.1428571428571428</v>
      </c>
      <c r="K7" s="6"/>
      <c r="L7" s="5" t="s">
        <v>114</v>
      </c>
    </row>
    <row r="8" spans="1:12" x14ac:dyDescent="0.2">
      <c r="A8" s="2" t="s">
        <v>10</v>
      </c>
      <c r="B8" s="2" t="s">
        <v>27</v>
      </c>
      <c r="C8" s="2">
        <v>11</v>
      </c>
      <c r="D8" s="2">
        <v>2</v>
      </c>
      <c r="E8" s="2">
        <v>12</v>
      </c>
      <c r="F8" s="2">
        <v>52</v>
      </c>
      <c r="G8" s="2">
        <v>6</v>
      </c>
      <c r="H8" s="2">
        <f t="shared" si="0"/>
        <v>83</v>
      </c>
      <c r="I8" s="2">
        <f t="shared" si="1"/>
        <v>2.9642857142857144</v>
      </c>
      <c r="K8" s="7"/>
      <c r="L8" s="5" t="s">
        <v>115</v>
      </c>
    </row>
    <row r="9" spans="1:12" x14ac:dyDescent="0.2">
      <c r="A9" s="2" t="s">
        <v>53</v>
      </c>
      <c r="B9" s="2" t="s">
        <v>78</v>
      </c>
      <c r="C9" s="2">
        <v>2</v>
      </c>
      <c r="D9" s="2">
        <v>6</v>
      </c>
      <c r="E9" s="2">
        <v>4</v>
      </c>
      <c r="F9" s="2">
        <v>64</v>
      </c>
      <c r="G9" s="2">
        <v>4</v>
      </c>
      <c r="H9" s="2">
        <f t="shared" si="0"/>
        <v>80</v>
      </c>
      <c r="I9" s="2">
        <f t="shared" si="1"/>
        <v>2.8571428571428572</v>
      </c>
    </row>
    <row r="10" spans="1:12" x14ac:dyDescent="0.2">
      <c r="A10" s="3" t="s">
        <v>10</v>
      </c>
      <c r="B10" s="3" t="s">
        <v>13</v>
      </c>
      <c r="C10" s="3">
        <v>11</v>
      </c>
      <c r="D10" s="3">
        <v>2</v>
      </c>
      <c r="E10" s="3">
        <v>18</v>
      </c>
      <c r="F10" s="3">
        <v>35</v>
      </c>
      <c r="G10" s="3">
        <v>3</v>
      </c>
      <c r="H10" s="3">
        <f t="shared" si="0"/>
        <v>69</v>
      </c>
      <c r="I10" s="3">
        <f t="shared" si="1"/>
        <v>2.4642857142857144</v>
      </c>
    </row>
    <row r="11" spans="1:12" x14ac:dyDescent="0.2">
      <c r="A11" s="3" t="s">
        <v>10</v>
      </c>
      <c r="B11" s="3" t="s">
        <v>19</v>
      </c>
      <c r="C11" s="3">
        <v>12</v>
      </c>
      <c r="D11" s="3">
        <v>4</v>
      </c>
      <c r="E11" s="3">
        <v>5</v>
      </c>
      <c r="F11" s="3">
        <v>44</v>
      </c>
      <c r="G11" s="3">
        <v>4</v>
      </c>
      <c r="H11" s="3">
        <f t="shared" si="0"/>
        <v>69</v>
      </c>
      <c r="I11" s="3">
        <f t="shared" si="1"/>
        <v>2.4642857142857144</v>
      </c>
    </row>
    <row r="12" spans="1:12" x14ac:dyDescent="0.2">
      <c r="A12" s="3" t="s">
        <v>44</v>
      </c>
      <c r="B12" s="3" t="s">
        <v>48</v>
      </c>
      <c r="C12" s="3">
        <v>0</v>
      </c>
      <c r="D12" s="3">
        <v>0</v>
      </c>
      <c r="E12" s="3">
        <v>1</v>
      </c>
      <c r="F12" s="3">
        <v>65</v>
      </c>
      <c r="G12" s="3">
        <v>3</v>
      </c>
      <c r="H12" s="3">
        <f t="shared" si="0"/>
        <v>69</v>
      </c>
      <c r="I12" s="3">
        <f t="shared" si="1"/>
        <v>2.4642857142857144</v>
      </c>
    </row>
    <row r="13" spans="1:12" x14ac:dyDescent="0.2">
      <c r="A13" s="3" t="s">
        <v>10</v>
      </c>
      <c r="B13" s="3" t="s">
        <v>17</v>
      </c>
      <c r="C13" s="3">
        <v>4</v>
      </c>
      <c r="D13" s="3">
        <v>2</v>
      </c>
      <c r="E13" s="3">
        <v>6</v>
      </c>
      <c r="F13" s="3">
        <v>54</v>
      </c>
      <c r="G13" s="3">
        <v>2</v>
      </c>
      <c r="H13" s="3">
        <f t="shared" si="0"/>
        <v>68</v>
      </c>
      <c r="I13" s="3">
        <f t="shared" si="1"/>
        <v>2.4285714285714284</v>
      </c>
    </row>
    <row r="14" spans="1:12" x14ac:dyDescent="0.2">
      <c r="A14" s="3" t="s">
        <v>83</v>
      </c>
      <c r="B14" s="3" t="s">
        <v>92</v>
      </c>
      <c r="C14" s="3">
        <v>8</v>
      </c>
      <c r="D14" s="3">
        <v>4</v>
      </c>
      <c r="E14" s="3">
        <v>7</v>
      </c>
      <c r="F14" s="3">
        <v>46</v>
      </c>
      <c r="G14" s="3">
        <v>2</v>
      </c>
      <c r="H14" s="3">
        <f t="shared" si="0"/>
        <v>67</v>
      </c>
      <c r="I14" s="3">
        <f t="shared" si="1"/>
        <v>2.3928571428571428</v>
      </c>
    </row>
    <row r="15" spans="1:12" x14ac:dyDescent="0.2">
      <c r="A15" s="3" t="s">
        <v>53</v>
      </c>
      <c r="B15" s="3" t="s">
        <v>65</v>
      </c>
      <c r="C15" s="3">
        <v>2</v>
      </c>
      <c r="D15" s="3">
        <v>5</v>
      </c>
      <c r="E15" s="3">
        <v>0</v>
      </c>
      <c r="F15" s="3">
        <v>54</v>
      </c>
      <c r="G15" s="3">
        <v>5</v>
      </c>
      <c r="H15" s="3">
        <f t="shared" si="0"/>
        <v>66</v>
      </c>
      <c r="I15" s="3">
        <f t="shared" si="1"/>
        <v>2.3571428571428572</v>
      </c>
    </row>
    <row r="16" spans="1:12" x14ac:dyDescent="0.2">
      <c r="A16" s="3" t="s">
        <v>44</v>
      </c>
      <c r="B16" s="3" t="s">
        <v>47</v>
      </c>
      <c r="C16" s="3">
        <v>0</v>
      </c>
      <c r="D16" s="3">
        <v>5</v>
      </c>
      <c r="E16" s="3">
        <v>0</v>
      </c>
      <c r="F16" s="3">
        <v>59</v>
      </c>
      <c r="G16" s="3">
        <v>1</v>
      </c>
      <c r="H16" s="3">
        <f t="shared" si="0"/>
        <v>65</v>
      </c>
      <c r="I16" s="3">
        <f t="shared" si="1"/>
        <v>2.3214285714285716</v>
      </c>
    </row>
    <row r="17" spans="1:12" x14ac:dyDescent="0.2">
      <c r="A17" s="3" t="s">
        <v>53</v>
      </c>
      <c r="B17" s="3" t="s">
        <v>76</v>
      </c>
      <c r="C17" s="3">
        <v>1</v>
      </c>
      <c r="D17" s="3">
        <v>2</v>
      </c>
      <c r="E17" s="3">
        <v>0</v>
      </c>
      <c r="F17" s="3">
        <v>55</v>
      </c>
      <c r="G17" s="3">
        <v>4</v>
      </c>
      <c r="H17" s="3">
        <f t="shared" si="0"/>
        <v>62</v>
      </c>
      <c r="I17" s="3">
        <f t="shared" si="1"/>
        <v>2.2142857142857144</v>
      </c>
    </row>
    <row r="18" spans="1:12" x14ac:dyDescent="0.2">
      <c r="A18" s="3" t="s">
        <v>53</v>
      </c>
      <c r="B18" s="3" t="s">
        <v>64</v>
      </c>
      <c r="C18" s="3">
        <v>10</v>
      </c>
      <c r="D18" s="3">
        <v>4</v>
      </c>
      <c r="E18" s="3">
        <v>9</v>
      </c>
      <c r="F18" s="3">
        <v>36</v>
      </c>
      <c r="G18" s="3">
        <v>2</v>
      </c>
      <c r="H18" s="3">
        <f t="shared" si="0"/>
        <v>61</v>
      </c>
      <c r="I18" s="3">
        <f t="shared" si="1"/>
        <v>2.1785714285714284</v>
      </c>
    </row>
    <row r="19" spans="1:12" x14ac:dyDescent="0.2">
      <c r="A19" s="3" t="s">
        <v>53</v>
      </c>
      <c r="B19" s="3" t="s">
        <v>75</v>
      </c>
      <c r="C19" s="3">
        <v>1</v>
      </c>
      <c r="D19" s="3">
        <v>2</v>
      </c>
      <c r="E19" s="3">
        <v>0</v>
      </c>
      <c r="F19" s="3">
        <v>50</v>
      </c>
      <c r="G19" s="3">
        <v>2</v>
      </c>
      <c r="H19" s="3">
        <f t="shared" si="0"/>
        <v>55</v>
      </c>
      <c r="I19" s="3">
        <f t="shared" si="1"/>
        <v>1.9642857142857142</v>
      </c>
    </row>
    <row r="20" spans="1:12" x14ac:dyDescent="0.2">
      <c r="A20" s="4" t="s">
        <v>10</v>
      </c>
      <c r="B20" s="4" t="s">
        <v>22</v>
      </c>
      <c r="C20" s="4">
        <v>8</v>
      </c>
      <c r="D20" s="4">
        <v>4</v>
      </c>
      <c r="E20" s="4">
        <v>4</v>
      </c>
      <c r="F20" s="4">
        <v>37</v>
      </c>
      <c r="G20" s="4">
        <v>1</v>
      </c>
      <c r="H20" s="4">
        <f t="shared" si="0"/>
        <v>54</v>
      </c>
      <c r="I20" s="4">
        <f t="shared" si="1"/>
        <v>1.9285714285714286</v>
      </c>
    </row>
    <row r="21" spans="1:12" x14ac:dyDescent="0.2">
      <c r="A21" s="4" t="s">
        <v>83</v>
      </c>
      <c r="B21" s="4" t="s">
        <v>88</v>
      </c>
      <c r="C21" s="4">
        <v>4</v>
      </c>
      <c r="D21" s="4">
        <v>3</v>
      </c>
      <c r="E21" s="4">
        <v>4</v>
      </c>
      <c r="F21" s="4">
        <v>41</v>
      </c>
      <c r="G21" s="4">
        <v>2</v>
      </c>
      <c r="H21" s="4">
        <f t="shared" si="0"/>
        <v>54</v>
      </c>
      <c r="I21" s="4">
        <f t="shared" si="1"/>
        <v>1.9285714285714286</v>
      </c>
    </row>
    <row r="22" spans="1:12" x14ac:dyDescent="0.2">
      <c r="A22" s="4" t="s">
        <v>53</v>
      </c>
      <c r="B22" s="4" t="s">
        <v>67</v>
      </c>
      <c r="C22" s="4">
        <v>3</v>
      </c>
      <c r="D22" s="4">
        <v>1</v>
      </c>
      <c r="E22" s="4">
        <v>3</v>
      </c>
      <c r="F22" s="4">
        <v>44</v>
      </c>
      <c r="G22" s="4">
        <v>2</v>
      </c>
      <c r="H22" s="4">
        <f t="shared" si="0"/>
        <v>53</v>
      </c>
      <c r="I22" s="4">
        <f t="shared" si="1"/>
        <v>1.8928571428571428</v>
      </c>
    </row>
    <row r="23" spans="1:12" x14ac:dyDescent="0.2">
      <c r="A23" s="4" t="s">
        <v>83</v>
      </c>
      <c r="B23" s="4" t="s">
        <v>86</v>
      </c>
      <c r="C23" s="4">
        <v>6</v>
      </c>
      <c r="D23" s="4">
        <v>1</v>
      </c>
      <c r="E23" s="4">
        <v>9</v>
      </c>
      <c r="F23" s="4">
        <v>34</v>
      </c>
      <c r="G23" s="4">
        <v>3</v>
      </c>
      <c r="H23" s="4">
        <f t="shared" si="0"/>
        <v>53</v>
      </c>
      <c r="I23" s="4">
        <f t="shared" si="1"/>
        <v>1.8928571428571428</v>
      </c>
      <c r="K23" s="5"/>
      <c r="L23" s="5"/>
    </row>
    <row r="24" spans="1:12" x14ac:dyDescent="0.2">
      <c r="A24" s="4" t="s">
        <v>83</v>
      </c>
      <c r="B24" s="4" t="s">
        <v>90</v>
      </c>
      <c r="C24" s="4">
        <v>4</v>
      </c>
      <c r="D24" s="4">
        <v>2</v>
      </c>
      <c r="E24" s="4">
        <v>5</v>
      </c>
      <c r="F24" s="4">
        <v>39</v>
      </c>
      <c r="G24" s="4">
        <v>0</v>
      </c>
      <c r="H24" s="4">
        <f t="shared" si="0"/>
        <v>50</v>
      </c>
      <c r="I24" s="4">
        <f t="shared" si="1"/>
        <v>1.7857142857142858</v>
      </c>
      <c r="K24" s="5"/>
      <c r="L24" s="5"/>
    </row>
    <row r="25" spans="1:12" x14ac:dyDescent="0.2">
      <c r="A25" s="4" t="s">
        <v>53</v>
      </c>
      <c r="B25" s="4" t="s">
        <v>72</v>
      </c>
      <c r="C25" s="4">
        <v>3</v>
      </c>
      <c r="D25" s="4">
        <v>0</v>
      </c>
      <c r="E25" s="4">
        <v>5</v>
      </c>
      <c r="F25" s="4">
        <v>30</v>
      </c>
      <c r="G25" s="4">
        <v>6</v>
      </c>
      <c r="H25" s="4">
        <f t="shared" si="0"/>
        <v>44</v>
      </c>
      <c r="I25" s="4">
        <f t="shared" si="1"/>
        <v>1.5714285714285714</v>
      </c>
      <c r="K25" s="5"/>
      <c r="L25" s="5"/>
    </row>
    <row r="26" spans="1:12" x14ac:dyDescent="0.2">
      <c r="A26" s="4" t="s">
        <v>53</v>
      </c>
      <c r="B26" s="4" t="s">
        <v>56</v>
      </c>
      <c r="C26" s="4">
        <v>0</v>
      </c>
      <c r="D26" s="4">
        <v>3</v>
      </c>
      <c r="E26" s="4">
        <v>0</v>
      </c>
      <c r="F26" s="4">
        <v>37</v>
      </c>
      <c r="G26" s="4">
        <v>3</v>
      </c>
      <c r="H26" s="4">
        <f t="shared" si="0"/>
        <v>43</v>
      </c>
      <c r="I26" s="4">
        <f t="shared" si="1"/>
        <v>1.5357142857142858</v>
      </c>
      <c r="K26" s="5"/>
      <c r="L26" s="5"/>
    </row>
    <row r="27" spans="1:12" x14ac:dyDescent="0.2">
      <c r="A27" s="4" t="s">
        <v>83</v>
      </c>
      <c r="B27" s="4" t="s">
        <v>93</v>
      </c>
      <c r="C27" s="4">
        <v>3</v>
      </c>
      <c r="D27" s="4">
        <v>0</v>
      </c>
      <c r="E27" s="4">
        <v>3</v>
      </c>
      <c r="F27" s="4">
        <v>35</v>
      </c>
      <c r="G27" s="4">
        <v>2</v>
      </c>
      <c r="H27" s="4">
        <f t="shared" si="0"/>
        <v>43</v>
      </c>
      <c r="I27" s="4">
        <f t="shared" si="1"/>
        <v>1.5357142857142858</v>
      </c>
      <c r="K27" s="5"/>
      <c r="L27" s="5"/>
    </row>
    <row r="28" spans="1:12" x14ac:dyDescent="0.2">
      <c r="A28" s="4" t="s">
        <v>10</v>
      </c>
      <c r="B28" s="4" t="s">
        <v>23</v>
      </c>
      <c r="C28" s="4">
        <v>5</v>
      </c>
      <c r="D28" s="4">
        <v>0</v>
      </c>
      <c r="E28" s="4">
        <v>7</v>
      </c>
      <c r="F28" s="4">
        <v>28</v>
      </c>
      <c r="G28" s="4">
        <v>2</v>
      </c>
      <c r="H28" s="4">
        <f t="shared" si="0"/>
        <v>42</v>
      </c>
      <c r="I28" s="4">
        <f t="shared" si="1"/>
        <v>1.5</v>
      </c>
      <c r="K28" s="5"/>
      <c r="L28" s="5"/>
    </row>
    <row r="29" spans="1:12" x14ac:dyDescent="0.2">
      <c r="A29" s="4" t="s">
        <v>10</v>
      </c>
      <c r="B29" s="4" t="s">
        <v>24</v>
      </c>
      <c r="C29" s="4">
        <v>6</v>
      </c>
      <c r="D29" s="4">
        <v>3</v>
      </c>
      <c r="E29" s="4">
        <v>5</v>
      </c>
      <c r="F29" s="4">
        <v>25</v>
      </c>
      <c r="G29" s="4">
        <v>3</v>
      </c>
      <c r="H29" s="4">
        <f t="shared" si="0"/>
        <v>42</v>
      </c>
      <c r="I29" s="4">
        <f t="shared" si="1"/>
        <v>1.5</v>
      </c>
    </row>
    <row r="30" spans="1:12" x14ac:dyDescent="0.2">
      <c r="A30" s="4" t="s">
        <v>53</v>
      </c>
      <c r="B30" s="4" t="s">
        <v>58</v>
      </c>
      <c r="C30" s="4">
        <v>1</v>
      </c>
      <c r="D30" s="4">
        <v>0</v>
      </c>
      <c r="E30" s="4">
        <v>1</v>
      </c>
      <c r="F30" s="4">
        <v>39</v>
      </c>
      <c r="G30" s="4">
        <v>1</v>
      </c>
      <c r="H30" s="4">
        <f t="shared" si="0"/>
        <v>42</v>
      </c>
      <c r="I30" s="4">
        <f t="shared" si="1"/>
        <v>1.5</v>
      </c>
    </row>
    <row r="31" spans="1:12" x14ac:dyDescent="0.2">
      <c r="A31" s="6" t="s">
        <v>83</v>
      </c>
      <c r="B31" s="6" t="s">
        <v>87</v>
      </c>
      <c r="C31" s="6">
        <v>1</v>
      </c>
      <c r="D31" s="6">
        <v>2</v>
      </c>
      <c r="E31" s="6">
        <v>8</v>
      </c>
      <c r="F31" s="6">
        <v>28</v>
      </c>
      <c r="G31" s="6">
        <v>1</v>
      </c>
      <c r="H31" s="6">
        <f t="shared" si="0"/>
        <v>40</v>
      </c>
      <c r="I31" s="6">
        <f t="shared" si="1"/>
        <v>1.4285714285714286</v>
      </c>
    </row>
    <row r="32" spans="1:12" x14ac:dyDescent="0.2">
      <c r="A32" s="6" t="s">
        <v>44</v>
      </c>
      <c r="B32" s="6" t="s">
        <v>50</v>
      </c>
      <c r="C32" s="6">
        <v>2</v>
      </c>
      <c r="D32" s="6">
        <v>4</v>
      </c>
      <c r="E32" s="6">
        <v>2</v>
      </c>
      <c r="F32" s="6">
        <v>30</v>
      </c>
      <c r="G32" s="6">
        <v>1</v>
      </c>
      <c r="H32" s="6">
        <f t="shared" si="0"/>
        <v>39</v>
      </c>
      <c r="I32" s="6">
        <f t="shared" si="1"/>
        <v>1.3928571428571428</v>
      </c>
    </row>
    <row r="33" spans="1:9" x14ac:dyDescent="0.2">
      <c r="A33" s="6" t="s">
        <v>53</v>
      </c>
      <c r="B33" s="6" t="s">
        <v>66</v>
      </c>
      <c r="C33" s="6">
        <v>1</v>
      </c>
      <c r="D33" s="6">
        <v>2</v>
      </c>
      <c r="E33" s="6">
        <v>5</v>
      </c>
      <c r="F33" s="6">
        <v>29</v>
      </c>
      <c r="G33" s="6">
        <v>2</v>
      </c>
      <c r="H33" s="6">
        <f t="shared" si="0"/>
        <v>39</v>
      </c>
      <c r="I33" s="6">
        <f t="shared" si="1"/>
        <v>1.3928571428571428</v>
      </c>
    </row>
    <row r="34" spans="1:9" x14ac:dyDescent="0.2">
      <c r="A34" s="6" t="s">
        <v>10</v>
      </c>
      <c r="B34" s="6" t="s">
        <v>33</v>
      </c>
      <c r="C34" s="6">
        <v>4</v>
      </c>
      <c r="D34" s="6">
        <v>0</v>
      </c>
      <c r="E34" s="6">
        <v>4</v>
      </c>
      <c r="F34" s="6">
        <v>28</v>
      </c>
      <c r="G34" s="6">
        <v>1</v>
      </c>
      <c r="H34" s="6">
        <f t="shared" ref="H34:H65" si="2">SUM(C34:G34)</f>
        <v>37</v>
      </c>
      <c r="I34" s="6">
        <f t="shared" si="1"/>
        <v>1.3214285714285714</v>
      </c>
    </row>
    <row r="35" spans="1:9" x14ac:dyDescent="0.2">
      <c r="A35" s="6" t="s">
        <v>10</v>
      </c>
      <c r="B35" s="6" t="s">
        <v>28</v>
      </c>
      <c r="C35" s="6">
        <v>7</v>
      </c>
      <c r="D35" s="6">
        <v>1</v>
      </c>
      <c r="E35" s="6">
        <v>6</v>
      </c>
      <c r="F35" s="6">
        <v>20</v>
      </c>
      <c r="G35" s="6">
        <v>1</v>
      </c>
      <c r="H35" s="6">
        <f t="shared" si="2"/>
        <v>35</v>
      </c>
      <c r="I35" s="6">
        <f t="shared" si="1"/>
        <v>1.25</v>
      </c>
    </row>
    <row r="36" spans="1:9" x14ac:dyDescent="0.2">
      <c r="A36" s="6" t="s">
        <v>83</v>
      </c>
      <c r="B36" s="6" t="s">
        <v>85</v>
      </c>
      <c r="C36" s="6">
        <v>1</v>
      </c>
      <c r="D36" s="6">
        <v>1</v>
      </c>
      <c r="E36" s="6">
        <v>5</v>
      </c>
      <c r="F36" s="6">
        <v>26</v>
      </c>
      <c r="G36" s="6">
        <v>2</v>
      </c>
      <c r="H36" s="6">
        <f t="shared" si="2"/>
        <v>35</v>
      </c>
      <c r="I36" s="6">
        <f t="shared" si="1"/>
        <v>1.25</v>
      </c>
    </row>
    <row r="37" spans="1:9" x14ac:dyDescent="0.2">
      <c r="A37" s="6" t="s">
        <v>10</v>
      </c>
      <c r="B37" s="6" t="s">
        <v>31</v>
      </c>
      <c r="C37" s="6">
        <v>8</v>
      </c>
      <c r="D37" s="6">
        <v>3</v>
      </c>
      <c r="E37" s="6">
        <v>6</v>
      </c>
      <c r="F37" s="6">
        <v>13</v>
      </c>
      <c r="G37" s="6">
        <v>0</v>
      </c>
      <c r="H37" s="6">
        <f t="shared" si="2"/>
        <v>30</v>
      </c>
      <c r="I37" s="6">
        <f t="shared" si="1"/>
        <v>1.0714285714285714</v>
      </c>
    </row>
    <row r="38" spans="1:9" x14ac:dyDescent="0.2">
      <c r="A38" s="6" t="s">
        <v>10</v>
      </c>
      <c r="B38" s="6" t="s">
        <v>34</v>
      </c>
      <c r="C38" s="6">
        <v>4</v>
      </c>
      <c r="D38" s="6">
        <v>2</v>
      </c>
      <c r="E38" s="6">
        <v>2</v>
      </c>
      <c r="F38" s="6">
        <v>20</v>
      </c>
      <c r="G38" s="6">
        <v>2</v>
      </c>
      <c r="H38" s="6">
        <f t="shared" si="2"/>
        <v>30</v>
      </c>
      <c r="I38" s="6">
        <f t="shared" si="1"/>
        <v>1.0714285714285714</v>
      </c>
    </row>
    <row r="39" spans="1:9" x14ac:dyDescent="0.2">
      <c r="A39" s="6" t="s">
        <v>53</v>
      </c>
      <c r="B39" s="6" t="s">
        <v>55</v>
      </c>
      <c r="C39" s="6">
        <v>1</v>
      </c>
      <c r="D39" s="6">
        <v>0</v>
      </c>
      <c r="E39" s="6">
        <v>5</v>
      </c>
      <c r="F39" s="6">
        <v>22</v>
      </c>
      <c r="G39" s="6">
        <v>2</v>
      </c>
      <c r="H39" s="6">
        <f t="shared" si="2"/>
        <v>30</v>
      </c>
      <c r="I39" s="6">
        <f t="shared" si="1"/>
        <v>1.0714285714285714</v>
      </c>
    </row>
    <row r="40" spans="1:9" x14ac:dyDescent="0.2">
      <c r="A40" s="6" t="s">
        <v>53</v>
      </c>
      <c r="B40" s="6" t="s">
        <v>54</v>
      </c>
      <c r="C40" s="6">
        <v>1</v>
      </c>
      <c r="D40" s="6">
        <v>1</v>
      </c>
      <c r="E40" s="6">
        <v>1</v>
      </c>
      <c r="F40" s="6">
        <v>24</v>
      </c>
      <c r="G40" s="6">
        <v>1</v>
      </c>
      <c r="H40" s="6">
        <f t="shared" si="2"/>
        <v>28</v>
      </c>
      <c r="I40" s="6">
        <f t="shared" si="1"/>
        <v>1</v>
      </c>
    </row>
    <row r="41" spans="1:9" x14ac:dyDescent="0.2">
      <c r="A41" s="7" t="s">
        <v>44</v>
      </c>
      <c r="B41" s="7" t="s">
        <v>49</v>
      </c>
      <c r="C41" s="7">
        <v>2</v>
      </c>
      <c r="D41" s="7">
        <v>0</v>
      </c>
      <c r="E41" s="7">
        <v>5</v>
      </c>
      <c r="F41" s="7">
        <v>18</v>
      </c>
      <c r="G41" s="7">
        <v>1</v>
      </c>
      <c r="H41" s="7">
        <f t="shared" si="2"/>
        <v>26</v>
      </c>
      <c r="I41" s="7">
        <f t="shared" si="1"/>
        <v>0.9285714285714286</v>
      </c>
    </row>
    <row r="42" spans="1:9" x14ac:dyDescent="0.2">
      <c r="A42" s="7" t="s">
        <v>53</v>
      </c>
      <c r="B42" s="7" t="s">
        <v>73</v>
      </c>
      <c r="C42" s="7">
        <v>0</v>
      </c>
      <c r="D42" s="7">
        <v>2</v>
      </c>
      <c r="E42" s="7">
        <v>3</v>
      </c>
      <c r="F42" s="7">
        <v>15</v>
      </c>
      <c r="G42" s="7">
        <v>4</v>
      </c>
      <c r="H42" s="7">
        <f t="shared" si="2"/>
        <v>24</v>
      </c>
      <c r="I42" s="7">
        <f t="shared" si="1"/>
        <v>0.8571428571428571</v>
      </c>
    </row>
    <row r="43" spans="1:9" x14ac:dyDescent="0.2">
      <c r="A43" s="7" t="s">
        <v>53</v>
      </c>
      <c r="B43" s="7" t="s">
        <v>74</v>
      </c>
      <c r="C43" s="7">
        <v>4</v>
      </c>
      <c r="D43" s="7">
        <v>1</v>
      </c>
      <c r="E43" s="7">
        <v>3</v>
      </c>
      <c r="F43" s="7">
        <v>13</v>
      </c>
      <c r="G43" s="7">
        <v>2</v>
      </c>
      <c r="H43" s="7">
        <f t="shared" si="2"/>
        <v>23</v>
      </c>
      <c r="I43" s="7">
        <f t="shared" si="1"/>
        <v>0.8214285714285714</v>
      </c>
    </row>
    <row r="44" spans="1:9" x14ac:dyDescent="0.2">
      <c r="A44" s="7" t="s">
        <v>83</v>
      </c>
      <c r="B44" s="7" t="s">
        <v>84</v>
      </c>
      <c r="C44" s="7">
        <v>3</v>
      </c>
      <c r="D44" s="7">
        <v>1</v>
      </c>
      <c r="E44" s="7">
        <v>3</v>
      </c>
      <c r="F44" s="7">
        <v>15</v>
      </c>
      <c r="G44" s="7">
        <v>1</v>
      </c>
      <c r="H44" s="7">
        <f t="shared" si="2"/>
        <v>23</v>
      </c>
      <c r="I44" s="7">
        <f t="shared" si="1"/>
        <v>0.8214285714285714</v>
      </c>
    </row>
    <row r="45" spans="1:9" x14ac:dyDescent="0.2">
      <c r="A45" s="7" t="s">
        <v>10</v>
      </c>
      <c r="B45" s="7" t="s">
        <v>20</v>
      </c>
      <c r="C45" s="7">
        <v>5</v>
      </c>
      <c r="D45" s="7">
        <v>1</v>
      </c>
      <c r="E45" s="7">
        <v>4</v>
      </c>
      <c r="F45" s="7">
        <v>10</v>
      </c>
      <c r="G45" s="7">
        <v>2</v>
      </c>
      <c r="H45" s="7">
        <f t="shared" si="2"/>
        <v>22</v>
      </c>
      <c r="I45" s="7">
        <f t="shared" si="1"/>
        <v>0.7857142857142857</v>
      </c>
    </row>
    <row r="46" spans="1:9" x14ac:dyDescent="0.2">
      <c r="A46" s="7" t="s">
        <v>10</v>
      </c>
      <c r="B46" s="7" t="s">
        <v>39</v>
      </c>
      <c r="C46" s="7">
        <v>5</v>
      </c>
      <c r="D46" s="7">
        <v>0</v>
      </c>
      <c r="E46" s="7">
        <v>5</v>
      </c>
      <c r="F46" s="7">
        <v>8</v>
      </c>
      <c r="G46" s="7">
        <v>2</v>
      </c>
      <c r="H46" s="7">
        <f t="shared" si="2"/>
        <v>20</v>
      </c>
      <c r="I46" s="7">
        <f t="shared" si="1"/>
        <v>0.7142857142857143</v>
      </c>
    </row>
    <row r="47" spans="1:9" x14ac:dyDescent="0.2">
      <c r="A47" s="7" t="s">
        <v>53</v>
      </c>
      <c r="B47" s="7" t="s">
        <v>60</v>
      </c>
      <c r="C47" s="7">
        <v>4</v>
      </c>
      <c r="D47" s="7">
        <v>0</v>
      </c>
      <c r="E47" s="7">
        <v>5</v>
      </c>
      <c r="F47" s="7">
        <v>10</v>
      </c>
      <c r="G47" s="7">
        <v>0</v>
      </c>
      <c r="H47" s="7">
        <f t="shared" si="2"/>
        <v>19</v>
      </c>
      <c r="I47" s="7">
        <f t="shared" si="1"/>
        <v>0.6785714285714286</v>
      </c>
    </row>
    <row r="48" spans="1:9" x14ac:dyDescent="0.2">
      <c r="A48" s="7" t="s">
        <v>53</v>
      </c>
      <c r="B48" s="7" t="s">
        <v>71</v>
      </c>
      <c r="C48" s="7">
        <v>3</v>
      </c>
      <c r="D48" s="7">
        <v>0</v>
      </c>
      <c r="E48" s="7">
        <v>4</v>
      </c>
      <c r="F48" s="7">
        <v>11</v>
      </c>
      <c r="G48" s="7">
        <v>1</v>
      </c>
      <c r="H48" s="7">
        <f t="shared" si="2"/>
        <v>19</v>
      </c>
      <c r="I48" s="7">
        <f t="shared" si="1"/>
        <v>0.6785714285714286</v>
      </c>
    </row>
    <row r="49" spans="1:9" x14ac:dyDescent="0.2">
      <c r="A49" s="7" t="s">
        <v>53</v>
      </c>
      <c r="B49" s="7" t="s">
        <v>69</v>
      </c>
      <c r="C49" s="7">
        <v>1</v>
      </c>
      <c r="D49" s="7">
        <v>1</v>
      </c>
      <c r="E49" s="7">
        <v>3</v>
      </c>
      <c r="F49" s="7">
        <v>9</v>
      </c>
      <c r="G49" s="7">
        <v>2</v>
      </c>
      <c r="H49" s="7">
        <f t="shared" si="2"/>
        <v>16</v>
      </c>
      <c r="I49" s="7">
        <f t="shared" si="1"/>
        <v>0.5714285714285714</v>
      </c>
    </row>
    <row r="50" spans="1:9" x14ac:dyDescent="0.2">
      <c r="A50" s="7" t="s">
        <v>10</v>
      </c>
      <c r="B50" s="7" t="s">
        <v>18</v>
      </c>
      <c r="C50" s="7">
        <v>4</v>
      </c>
      <c r="D50" s="7">
        <v>1</v>
      </c>
      <c r="E50" s="7">
        <v>6</v>
      </c>
      <c r="F50" s="7">
        <v>2</v>
      </c>
      <c r="G50" s="7">
        <v>2</v>
      </c>
      <c r="H50" s="7">
        <f t="shared" si="2"/>
        <v>15</v>
      </c>
      <c r="I50" s="7">
        <f t="shared" si="1"/>
        <v>0.5357142857142857</v>
      </c>
    </row>
    <row r="51" spans="1:9" x14ac:dyDescent="0.2">
      <c r="A51" s="7" t="s">
        <v>10</v>
      </c>
      <c r="B51" s="7" t="s">
        <v>38</v>
      </c>
      <c r="C51" s="7">
        <v>3</v>
      </c>
      <c r="D51" s="7">
        <v>1</v>
      </c>
      <c r="E51" s="7">
        <v>5</v>
      </c>
      <c r="F51" s="7">
        <v>6</v>
      </c>
      <c r="G51" s="7">
        <v>0</v>
      </c>
      <c r="H51" s="7">
        <f t="shared" si="2"/>
        <v>15</v>
      </c>
      <c r="I51" s="7">
        <f t="shared" si="1"/>
        <v>0.5357142857142857</v>
      </c>
    </row>
    <row r="52" spans="1:9" x14ac:dyDescent="0.2">
      <c r="A52" s="7" t="s">
        <v>83</v>
      </c>
      <c r="B52" s="7" t="s">
        <v>91</v>
      </c>
      <c r="C52" s="7">
        <v>1</v>
      </c>
      <c r="D52" s="7">
        <v>1</v>
      </c>
      <c r="E52" s="7">
        <v>5</v>
      </c>
      <c r="F52" s="7">
        <v>5</v>
      </c>
      <c r="G52" s="7">
        <v>3</v>
      </c>
      <c r="H52" s="7">
        <f t="shared" si="2"/>
        <v>15</v>
      </c>
      <c r="I52" s="7">
        <f t="shared" si="1"/>
        <v>0.5357142857142857</v>
      </c>
    </row>
    <row r="53" spans="1:9" x14ac:dyDescent="0.2">
      <c r="A53" s="7" t="s">
        <v>53</v>
      </c>
      <c r="B53" s="7" t="s">
        <v>61</v>
      </c>
      <c r="C53" s="7">
        <v>1</v>
      </c>
      <c r="D53" s="7">
        <v>0</v>
      </c>
      <c r="E53" s="7">
        <v>5</v>
      </c>
      <c r="F53" s="7">
        <v>8</v>
      </c>
      <c r="G53" s="7">
        <v>0</v>
      </c>
      <c r="H53" s="7">
        <f t="shared" si="2"/>
        <v>14</v>
      </c>
      <c r="I53" s="7">
        <f t="shared" si="1"/>
        <v>0.5</v>
      </c>
    </row>
    <row r="54" spans="1:9" x14ac:dyDescent="0.2">
      <c r="A54" s="7" t="s">
        <v>53</v>
      </c>
      <c r="B54" s="7" t="s">
        <v>77</v>
      </c>
      <c r="C54" s="7">
        <v>4</v>
      </c>
      <c r="D54" s="7">
        <v>0</v>
      </c>
      <c r="E54" s="7">
        <v>2</v>
      </c>
      <c r="F54" s="7">
        <v>8</v>
      </c>
      <c r="G54" s="7">
        <v>0</v>
      </c>
      <c r="H54" s="7">
        <f t="shared" si="2"/>
        <v>14</v>
      </c>
      <c r="I54" s="7">
        <f t="shared" si="1"/>
        <v>0.5</v>
      </c>
    </row>
    <row r="55" spans="1:9" x14ac:dyDescent="0.2">
      <c r="A55" s="7" t="s">
        <v>10</v>
      </c>
      <c r="B55" s="7" t="s">
        <v>35</v>
      </c>
      <c r="C55" s="7">
        <v>4</v>
      </c>
      <c r="D55" s="7">
        <v>2</v>
      </c>
      <c r="E55" s="7">
        <v>2</v>
      </c>
      <c r="F55" s="7">
        <v>5</v>
      </c>
      <c r="G55" s="7">
        <v>0</v>
      </c>
      <c r="H55" s="7">
        <f t="shared" si="2"/>
        <v>13</v>
      </c>
      <c r="I55" s="7">
        <f t="shared" si="1"/>
        <v>0.4642857142857143</v>
      </c>
    </row>
    <row r="56" spans="1:9" x14ac:dyDescent="0.2">
      <c r="A56" s="7" t="s">
        <v>53</v>
      </c>
      <c r="B56" s="7" t="s">
        <v>59</v>
      </c>
      <c r="C56" s="7">
        <v>0</v>
      </c>
      <c r="D56" s="7">
        <v>0</v>
      </c>
      <c r="E56" s="7">
        <v>1</v>
      </c>
      <c r="F56" s="7">
        <v>10</v>
      </c>
      <c r="G56" s="7">
        <v>2</v>
      </c>
      <c r="H56" s="7">
        <f t="shared" si="2"/>
        <v>13</v>
      </c>
      <c r="I56" s="7">
        <f t="shared" si="1"/>
        <v>0.4642857142857143</v>
      </c>
    </row>
    <row r="57" spans="1:9" x14ac:dyDescent="0.2">
      <c r="A57" s="7" t="s">
        <v>83</v>
      </c>
      <c r="B57" s="7" t="s">
        <v>89</v>
      </c>
      <c r="C57" s="7">
        <v>2</v>
      </c>
      <c r="D57" s="7">
        <v>0</v>
      </c>
      <c r="E57" s="7">
        <v>2</v>
      </c>
      <c r="F57" s="7">
        <v>9</v>
      </c>
      <c r="G57" s="7">
        <v>0</v>
      </c>
      <c r="H57" s="7">
        <f t="shared" si="2"/>
        <v>13</v>
      </c>
      <c r="I57" s="7">
        <f t="shared" si="1"/>
        <v>0.4642857142857143</v>
      </c>
    </row>
    <row r="58" spans="1:9" x14ac:dyDescent="0.2">
      <c r="A58" s="7" t="s">
        <v>10</v>
      </c>
      <c r="B58" s="7" t="s">
        <v>32</v>
      </c>
      <c r="C58" s="7">
        <v>7</v>
      </c>
      <c r="D58" s="7">
        <v>0</v>
      </c>
      <c r="E58" s="7">
        <v>4</v>
      </c>
      <c r="F58" s="7">
        <v>1</v>
      </c>
      <c r="G58" s="7">
        <v>0</v>
      </c>
      <c r="H58" s="7">
        <f t="shared" si="2"/>
        <v>12</v>
      </c>
      <c r="I58" s="7">
        <f t="shared" si="1"/>
        <v>0.42857142857142855</v>
      </c>
    </row>
    <row r="59" spans="1:9" x14ac:dyDescent="0.2">
      <c r="A59" s="7" t="s">
        <v>53</v>
      </c>
      <c r="B59" s="7" t="s">
        <v>68</v>
      </c>
      <c r="C59" s="7">
        <v>3</v>
      </c>
      <c r="D59" s="7">
        <v>1</v>
      </c>
      <c r="E59" s="7">
        <v>4</v>
      </c>
      <c r="F59" s="7">
        <v>3</v>
      </c>
      <c r="G59" s="7">
        <v>1</v>
      </c>
      <c r="H59" s="7">
        <f t="shared" si="2"/>
        <v>12</v>
      </c>
      <c r="I59" s="7">
        <f t="shared" si="1"/>
        <v>0.42857142857142855</v>
      </c>
    </row>
    <row r="60" spans="1:9" x14ac:dyDescent="0.2">
      <c r="A60" s="7" t="s">
        <v>79</v>
      </c>
      <c r="B60" s="7" t="s">
        <v>81</v>
      </c>
      <c r="C60" s="7">
        <v>1</v>
      </c>
      <c r="D60" s="7">
        <v>0</v>
      </c>
      <c r="E60" s="7">
        <v>0</v>
      </c>
      <c r="F60" s="7">
        <v>11</v>
      </c>
      <c r="G60" s="7">
        <v>0</v>
      </c>
      <c r="H60" s="7">
        <f t="shared" si="2"/>
        <v>12</v>
      </c>
      <c r="I60" s="7">
        <f t="shared" si="1"/>
        <v>0.42857142857142855</v>
      </c>
    </row>
    <row r="61" spans="1:9" x14ac:dyDescent="0.2">
      <c r="A61" s="7" t="s">
        <v>8</v>
      </c>
      <c r="B61" s="7" t="s">
        <v>9</v>
      </c>
      <c r="C61" s="7">
        <v>0</v>
      </c>
      <c r="D61" s="7">
        <v>0</v>
      </c>
      <c r="E61" s="7">
        <v>1</v>
      </c>
      <c r="F61" s="7">
        <v>9</v>
      </c>
      <c r="G61" s="7">
        <v>1</v>
      </c>
      <c r="H61" s="7">
        <f t="shared" si="2"/>
        <v>11</v>
      </c>
      <c r="I61" s="7">
        <f t="shared" si="1"/>
        <v>0.39285714285714285</v>
      </c>
    </row>
    <row r="62" spans="1:9" x14ac:dyDescent="0.2">
      <c r="A62" s="7" t="s">
        <v>10</v>
      </c>
      <c r="B62" s="7" t="s">
        <v>16</v>
      </c>
      <c r="C62" s="7">
        <v>2</v>
      </c>
      <c r="D62" s="7">
        <v>0</v>
      </c>
      <c r="E62" s="7">
        <v>4</v>
      </c>
      <c r="F62" s="7">
        <v>3</v>
      </c>
      <c r="G62" s="7">
        <v>2</v>
      </c>
      <c r="H62" s="7">
        <f t="shared" si="2"/>
        <v>11</v>
      </c>
      <c r="I62" s="7">
        <f t="shared" si="1"/>
        <v>0.39285714285714285</v>
      </c>
    </row>
    <row r="63" spans="1:9" x14ac:dyDescent="0.2">
      <c r="A63" s="7" t="s">
        <v>10</v>
      </c>
      <c r="B63" s="7" t="s">
        <v>25</v>
      </c>
      <c r="C63" s="7">
        <v>2</v>
      </c>
      <c r="D63" s="7">
        <v>1</v>
      </c>
      <c r="E63" s="7">
        <v>4</v>
      </c>
      <c r="F63" s="7">
        <v>4</v>
      </c>
      <c r="G63" s="7">
        <v>0</v>
      </c>
      <c r="H63" s="7">
        <f t="shared" si="2"/>
        <v>11</v>
      </c>
      <c r="I63" s="7">
        <f t="shared" si="1"/>
        <v>0.39285714285714285</v>
      </c>
    </row>
    <row r="64" spans="1:9" x14ac:dyDescent="0.2">
      <c r="A64" s="7" t="s">
        <v>53</v>
      </c>
      <c r="B64" s="7" t="s">
        <v>57</v>
      </c>
      <c r="C64" s="7">
        <v>1</v>
      </c>
      <c r="D64" s="7">
        <v>2</v>
      </c>
      <c r="E64" s="7">
        <v>0</v>
      </c>
      <c r="F64" s="7">
        <v>7</v>
      </c>
      <c r="G64" s="7">
        <v>1</v>
      </c>
      <c r="H64" s="7">
        <f t="shared" si="2"/>
        <v>11</v>
      </c>
      <c r="I64" s="7">
        <f t="shared" si="1"/>
        <v>0.39285714285714285</v>
      </c>
    </row>
    <row r="65" spans="1:9" x14ac:dyDescent="0.2">
      <c r="A65" s="7" t="s">
        <v>10</v>
      </c>
      <c r="B65" s="7" t="s">
        <v>37</v>
      </c>
      <c r="C65" s="7">
        <v>2</v>
      </c>
      <c r="D65" s="7">
        <v>0</v>
      </c>
      <c r="E65" s="7">
        <v>5</v>
      </c>
      <c r="F65" s="7">
        <v>2</v>
      </c>
      <c r="G65" s="7">
        <v>1</v>
      </c>
      <c r="H65" s="7">
        <f t="shared" si="2"/>
        <v>10</v>
      </c>
      <c r="I65" s="7">
        <f t="shared" si="1"/>
        <v>0.35714285714285715</v>
      </c>
    </row>
    <row r="66" spans="1:9" x14ac:dyDescent="0.2">
      <c r="A66" s="7" t="s">
        <v>10</v>
      </c>
      <c r="B66" s="7" t="s">
        <v>40</v>
      </c>
      <c r="C66" s="7">
        <v>0</v>
      </c>
      <c r="D66" s="7">
        <v>0</v>
      </c>
      <c r="E66" s="7">
        <v>2</v>
      </c>
      <c r="F66" s="7">
        <v>8</v>
      </c>
      <c r="G66" s="7">
        <v>0</v>
      </c>
      <c r="H66" s="7">
        <f t="shared" ref="H66:H80" si="3">SUM(C66:G66)</f>
        <v>10</v>
      </c>
      <c r="I66" s="7">
        <f t="shared" si="1"/>
        <v>0.35714285714285715</v>
      </c>
    </row>
    <row r="67" spans="1:9" x14ac:dyDescent="0.2">
      <c r="A67" s="7" t="s">
        <v>53</v>
      </c>
      <c r="B67" s="7" t="s">
        <v>62</v>
      </c>
      <c r="C67" s="7">
        <v>1</v>
      </c>
      <c r="D67" s="7">
        <v>2</v>
      </c>
      <c r="E67" s="7">
        <v>0</v>
      </c>
      <c r="F67" s="7">
        <v>7</v>
      </c>
      <c r="G67" s="7">
        <v>0</v>
      </c>
      <c r="H67" s="7">
        <f t="shared" si="3"/>
        <v>10</v>
      </c>
      <c r="I67" s="7">
        <f t="shared" ref="I67:I80" si="4">H67/28</f>
        <v>0.35714285714285715</v>
      </c>
    </row>
    <row r="68" spans="1:9" x14ac:dyDescent="0.2">
      <c r="A68" s="7" t="s">
        <v>53</v>
      </c>
      <c r="B68" s="7" t="s">
        <v>63</v>
      </c>
      <c r="C68" s="7">
        <v>1</v>
      </c>
      <c r="D68" s="7">
        <v>0</v>
      </c>
      <c r="E68" s="7">
        <v>0</v>
      </c>
      <c r="F68" s="7">
        <v>9</v>
      </c>
      <c r="G68" s="7">
        <v>0</v>
      </c>
      <c r="H68" s="7">
        <f t="shared" si="3"/>
        <v>10</v>
      </c>
      <c r="I68" s="7">
        <f t="shared" si="4"/>
        <v>0.35714285714285715</v>
      </c>
    </row>
    <row r="69" spans="1:9" x14ac:dyDescent="0.2">
      <c r="A69" s="7" t="s">
        <v>44</v>
      </c>
      <c r="B69" s="7" t="s">
        <v>46</v>
      </c>
      <c r="C69" s="7">
        <v>0</v>
      </c>
      <c r="D69" s="7">
        <v>1</v>
      </c>
      <c r="E69" s="7">
        <v>0</v>
      </c>
      <c r="F69" s="7">
        <v>7</v>
      </c>
      <c r="G69" s="7">
        <v>1</v>
      </c>
      <c r="H69" s="7">
        <f t="shared" si="3"/>
        <v>9</v>
      </c>
      <c r="I69" s="7">
        <f t="shared" si="4"/>
        <v>0.32142857142857145</v>
      </c>
    </row>
    <row r="70" spans="1:9" x14ac:dyDescent="0.2">
      <c r="A70" s="7" t="s">
        <v>79</v>
      </c>
      <c r="B70" s="7" t="s">
        <v>80</v>
      </c>
      <c r="C70" s="7">
        <v>1</v>
      </c>
      <c r="D70" s="7">
        <v>0</v>
      </c>
      <c r="E70" s="7">
        <v>5</v>
      </c>
      <c r="F70" s="7">
        <v>3</v>
      </c>
      <c r="G70" s="7">
        <v>0</v>
      </c>
      <c r="H70" s="7">
        <f t="shared" si="3"/>
        <v>9</v>
      </c>
      <c r="I70" s="7">
        <f t="shared" si="4"/>
        <v>0.32142857142857145</v>
      </c>
    </row>
    <row r="71" spans="1:9" x14ac:dyDescent="0.2">
      <c r="A71" s="7" t="s">
        <v>79</v>
      </c>
      <c r="B71" s="7" t="s">
        <v>82</v>
      </c>
      <c r="C71" s="7">
        <v>1</v>
      </c>
      <c r="D71" s="7">
        <v>1</v>
      </c>
      <c r="E71" s="7">
        <v>2</v>
      </c>
      <c r="F71" s="7">
        <v>5</v>
      </c>
      <c r="G71" s="7">
        <v>0</v>
      </c>
      <c r="H71" s="7">
        <f t="shared" si="3"/>
        <v>9</v>
      </c>
      <c r="I71" s="7">
        <f t="shared" si="4"/>
        <v>0.32142857142857145</v>
      </c>
    </row>
    <row r="72" spans="1:9" x14ac:dyDescent="0.2">
      <c r="A72" s="7" t="s">
        <v>10</v>
      </c>
      <c r="B72" s="7" t="s">
        <v>30</v>
      </c>
      <c r="C72" s="7">
        <v>0</v>
      </c>
      <c r="D72" s="7">
        <v>0</v>
      </c>
      <c r="E72" s="7">
        <v>0</v>
      </c>
      <c r="F72" s="7">
        <v>5</v>
      </c>
      <c r="G72" s="7">
        <v>3</v>
      </c>
      <c r="H72" s="7">
        <f t="shared" si="3"/>
        <v>8</v>
      </c>
      <c r="I72" s="7">
        <f t="shared" si="4"/>
        <v>0.2857142857142857</v>
      </c>
    </row>
    <row r="73" spans="1:9" x14ac:dyDescent="0.2">
      <c r="A73" s="7" t="s">
        <v>10</v>
      </c>
      <c r="B73" s="7" t="s">
        <v>36</v>
      </c>
      <c r="C73" s="7">
        <v>0</v>
      </c>
      <c r="D73" s="7">
        <v>0</v>
      </c>
      <c r="E73" s="7">
        <v>2</v>
      </c>
      <c r="F73" s="7">
        <v>5</v>
      </c>
      <c r="G73" s="7">
        <v>0</v>
      </c>
      <c r="H73" s="7">
        <f t="shared" si="3"/>
        <v>7</v>
      </c>
      <c r="I73" s="7">
        <f t="shared" si="4"/>
        <v>0.25</v>
      </c>
    </row>
    <row r="74" spans="1:9" x14ac:dyDescent="0.2">
      <c r="A74" s="7" t="s">
        <v>53</v>
      </c>
      <c r="B74" s="7" t="s">
        <v>70</v>
      </c>
      <c r="C74" s="7">
        <v>0</v>
      </c>
      <c r="D74" s="7">
        <v>0</v>
      </c>
      <c r="E74" s="7">
        <v>0</v>
      </c>
      <c r="F74" s="7">
        <v>5</v>
      </c>
      <c r="G74" s="7">
        <v>0</v>
      </c>
      <c r="H74" s="7">
        <f t="shared" si="3"/>
        <v>5</v>
      </c>
      <c r="I74" s="7">
        <f t="shared" si="4"/>
        <v>0.17857142857142858</v>
      </c>
    </row>
    <row r="75" spans="1:9" x14ac:dyDescent="0.2">
      <c r="A75" s="7" t="s">
        <v>10</v>
      </c>
      <c r="B75" s="7" t="s">
        <v>14</v>
      </c>
      <c r="C75" s="7">
        <v>1</v>
      </c>
      <c r="D75" s="7">
        <v>0</v>
      </c>
      <c r="E75" s="7">
        <v>2</v>
      </c>
      <c r="F75" s="7">
        <v>0</v>
      </c>
      <c r="G75" s="7">
        <v>0</v>
      </c>
      <c r="H75" s="7">
        <f t="shared" si="3"/>
        <v>3</v>
      </c>
      <c r="I75" s="7">
        <f t="shared" si="4"/>
        <v>0.10714285714285714</v>
      </c>
    </row>
    <row r="76" spans="1:9" x14ac:dyDescent="0.2">
      <c r="A76" s="7" t="s">
        <v>10</v>
      </c>
      <c r="B76" s="7" t="s">
        <v>21</v>
      </c>
      <c r="C76" s="7">
        <v>0</v>
      </c>
      <c r="D76" s="7">
        <v>0</v>
      </c>
      <c r="E76" s="7">
        <v>2</v>
      </c>
      <c r="F76" s="7">
        <v>0</v>
      </c>
      <c r="G76" s="7">
        <v>0</v>
      </c>
      <c r="H76" s="7">
        <f t="shared" si="3"/>
        <v>2</v>
      </c>
      <c r="I76" s="7">
        <f t="shared" si="4"/>
        <v>7.1428571428571425E-2</v>
      </c>
    </row>
    <row r="77" spans="1:9" x14ac:dyDescent="0.2">
      <c r="A77" s="7" t="s">
        <v>10</v>
      </c>
      <c r="B77" s="7" t="s">
        <v>26</v>
      </c>
      <c r="C77" s="7">
        <v>0</v>
      </c>
      <c r="D77" s="7">
        <v>0</v>
      </c>
      <c r="E77" s="7">
        <v>0</v>
      </c>
      <c r="F77" s="7">
        <v>2</v>
      </c>
      <c r="G77" s="7">
        <v>0</v>
      </c>
      <c r="H77" s="7">
        <f t="shared" si="3"/>
        <v>2</v>
      </c>
      <c r="I77" s="7">
        <f t="shared" si="4"/>
        <v>7.1428571428571425E-2</v>
      </c>
    </row>
    <row r="78" spans="1:9" x14ac:dyDescent="0.2">
      <c r="A78" s="7" t="s">
        <v>10</v>
      </c>
      <c r="B78" s="7" t="s">
        <v>15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f t="shared" si="3"/>
        <v>1</v>
      </c>
      <c r="I78" s="7">
        <f t="shared" si="4"/>
        <v>3.5714285714285712E-2</v>
      </c>
    </row>
    <row r="79" spans="1:9" x14ac:dyDescent="0.2">
      <c r="A79" s="7" t="s">
        <v>51</v>
      </c>
      <c r="B79" s="7" t="s">
        <v>52</v>
      </c>
      <c r="C79" s="7">
        <v>0</v>
      </c>
      <c r="D79" s="7">
        <v>0</v>
      </c>
      <c r="E79" s="7">
        <v>0</v>
      </c>
      <c r="F79" s="7">
        <v>1</v>
      </c>
      <c r="G79" s="7">
        <v>0</v>
      </c>
      <c r="H79" s="7">
        <f t="shared" si="3"/>
        <v>1</v>
      </c>
      <c r="I79" s="7">
        <f t="shared" si="4"/>
        <v>3.5714285714285712E-2</v>
      </c>
    </row>
    <row r="80" spans="1:9" x14ac:dyDescent="0.2">
      <c r="A80" s="7" t="s">
        <v>10</v>
      </c>
      <c r="B80" s="7" t="s">
        <v>42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f t="shared" si="3"/>
        <v>0</v>
      </c>
      <c r="I80" s="7">
        <f t="shared" si="4"/>
        <v>0</v>
      </c>
    </row>
  </sheetData>
  <autoFilter ref="A1:H83" xr:uid="{A884E878-6EB9-4E5A-A865-256BCA54F50F}">
    <sortState ref="A2:H83">
      <sortCondition descending="1" ref="H1:H83"/>
    </sortState>
  </autoFilter>
  <pageMargins left="0.25" right="0.25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754D-C65B-294D-A511-5001F895923E}">
  <dimension ref="A1:B80"/>
  <sheetViews>
    <sheetView workbookViewId="0">
      <selection activeCell="B2" sqref="B2"/>
    </sheetView>
  </sheetViews>
  <sheetFormatPr baseColWidth="10" defaultRowHeight="15" x14ac:dyDescent="0.2"/>
  <cols>
    <col min="1" max="1" width="32.5" customWidth="1"/>
  </cols>
  <sheetData>
    <row r="1" spans="1:2" x14ac:dyDescent="0.2">
      <c r="A1" t="s">
        <v>1</v>
      </c>
      <c r="B1" t="s">
        <v>123</v>
      </c>
    </row>
    <row r="2" spans="1:2" x14ac:dyDescent="0.2">
      <c r="A2" s="2" t="s">
        <v>29</v>
      </c>
      <c r="B2">
        <v>4.344622400177955</v>
      </c>
    </row>
    <row r="3" spans="1:2" x14ac:dyDescent="0.2">
      <c r="A3" s="2" t="s">
        <v>11</v>
      </c>
      <c r="B3">
        <v>4.204710831358665</v>
      </c>
    </row>
    <row r="4" spans="1:2" x14ac:dyDescent="0.2">
      <c r="A4" s="2" t="s">
        <v>12</v>
      </c>
      <c r="B4">
        <v>3.0161988730726956</v>
      </c>
    </row>
    <row r="5" spans="1:2" x14ac:dyDescent="0.2">
      <c r="A5" s="2" t="s">
        <v>27</v>
      </c>
      <c r="B5">
        <v>2.9602342455449797</v>
      </c>
    </row>
    <row r="6" spans="1:2" x14ac:dyDescent="0.2">
      <c r="A6" s="2" t="s">
        <v>19</v>
      </c>
      <c r="B6">
        <v>2.755521529062019</v>
      </c>
    </row>
    <row r="7" spans="1:2" x14ac:dyDescent="0.2">
      <c r="A7" s="2" t="s">
        <v>13</v>
      </c>
      <c r="B7">
        <v>2.7393212421461004</v>
      </c>
    </row>
    <row r="8" spans="1:2" x14ac:dyDescent="0.2">
      <c r="A8" s="2" t="s">
        <v>64</v>
      </c>
      <c r="B8">
        <v>2.6259192337346757</v>
      </c>
    </row>
    <row r="9" spans="1:2" x14ac:dyDescent="0.2">
      <c r="A9" s="2" t="s">
        <v>45</v>
      </c>
      <c r="B9">
        <v>2.5301902655951616</v>
      </c>
    </row>
    <row r="10" spans="1:2" x14ac:dyDescent="0.2">
      <c r="A10" s="2" t="s">
        <v>92</v>
      </c>
      <c r="B10">
        <v>2.4167882571837374</v>
      </c>
    </row>
    <row r="11" spans="1:2" x14ac:dyDescent="0.2">
      <c r="A11" s="2" t="s">
        <v>41</v>
      </c>
      <c r="B11">
        <v>2.4094244904037745</v>
      </c>
    </row>
    <row r="12" spans="1:2" x14ac:dyDescent="0.2">
      <c r="A12" s="3" t="s">
        <v>22</v>
      </c>
      <c r="B12">
        <v>2.0972007789333587</v>
      </c>
    </row>
    <row r="13" spans="1:2" x14ac:dyDescent="0.2">
      <c r="A13" s="3" t="s">
        <v>65</v>
      </c>
      <c r="B13">
        <v>2.0589091916775533</v>
      </c>
    </row>
    <row r="14" spans="1:2" x14ac:dyDescent="0.2">
      <c r="A14" s="3" t="s">
        <v>24</v>
      </c>
      <c r="B14">
        <v>1.8541964751945919</v>
      </c>
    </row>
    <row r="15" spans="1:2" x14ac:dyDescent="0.2">
      <c r="A15" s="3" t="s">
        <v>86</v>
      </c>
      <c r="B15">
        <v>1.810013874514816</v>
      </c>
    </row>
    <row r="16" spans="1:2" x14ac:dyDescent="0.2">
      <c r="A16" s="3" t="s">
        <v>17</v>
      </c>
      <c r="B16">
        <v>1.776140547326988</v>
      </c>
    </row>
    <row r="17" spans="1:2" x14ac:dyDescent="0.2">
      <c r="A17" s="3" t="s">
        <v>78</v>
      </c>
      <c r="B17">
        <v>1.7319579466472121</v>
      </c>
    </row>
    <row r="18" spans="1:2" x14ac:dyDescent="0.2">
      <c r="A18" s="3" t="s">
        <v>31</v>
      </c>
      <c r="B18">
        <v>1.678938825831481</v>
      </c>
    </row>
    <row r="19" spans="1:2" x14ac:dyDescent="0.2">
      <c r="A19" s="3" t="s">
        <v>88</v>
      </c>
      <c r="B19">
        <v>1.6524292654236157</v>
      </c>
    </row>
    <row r="20" spans="1:2" x14ac:dyDescent="0.2">
      <c r="A20" s="3" t="s">
        <v>47</v>
      </c>
      <c r="B20">
        <v>1.584682611047959</v>
      </c>
    </row>
    <row r="21" spans="1:2" x14ac:dyDescent="0.2">
      <c r="A21" s="3" t="s">
        <v>43</v>
      </c>
      <c r="B21">
        <v>1.5405000103681836</v>
      </c>
    </row>
    <row r="22" spans="1:2" x14ac:dyDescent="0.2">
      <c r="A22" s="4" t="s">
        <v>90</v>
      </c>
      <c r="B22">
        <v>1.4860081361964599</v>
      </c>
    </row>
    <row r="23" spans="1:2" x14ac:dyDescent="0.2">
      <c r="A23" s="4" t="s">
        <v>50</v>
      </c>
      <c r="B23">
        <v>1.4845353828404675</v>
      </c>
    </row>
    <row r="24" spans="1:2" x14ac:dyDescent="0.2">
      <c r="A24" s="4" t="s">
        <v>28</v>
      </c>
      <c r="B24">
        <v>1.3873336613449605</v>
      </c>
    </row>
    <row r="25" spans="1:2" x14ac:dyDescent="0.2">
      <c r="A25" s="4" t="s">
        <v>76</v>
      </c>
      <c r="B25">
        <v>1.3784971412090055</v>
      </c>
    </row>
    <row r="26" spans="1:2" x14ac:dyDescent="0.2">
      <c r="A26" s="4" t="s">
        <v>77</v>
      </c>
      <c r="B26">
        <v>1.3225325136812893</v>
      </c>
    </row>
    <row r="27" spans="1:2" x14ac:dyDescent="0.2">
      <c r="A27" s="4" t="s">
        <v>23</v>
      </c>
      <c r="B27">
        <v>1.3122232401893417</v>
      </c>
    </row>
    <row r="28" spans="1:2" x14ac:dyDescent="0.2">
      <c r="A28" s="4" t="s">
        <v>67</v>
      </c>
      <c r="B28">
        <v>1.3004412133414014</v>
      </c>
    </row>
    <row r="29" spans="1:2" x14ac:dyDescent="0.2">
      <c r="A29" s="4" t="s">
        <v>72</v>
      </c>
      <c r="B29">
        <v>1.2857136797814761</v>
      </c>
    </row>
    <row r="30" spans="1:2" x14ac:dyDescent="0.2">
      <c r="A30" s="4" t="s">
        <v>56</v>
      </c>
      <c r="B30">
        <v>1.2017667384899022</v>
      </c>
    </row>
    <row r="31" spans="1:2" x14ac:dyDescent="0.2">
      <c r="A31" s="6" t="s">
        <v>66</v>
      </c>
      <c r="B31">
        <v>1.1944029717099396</v>
      </c>
    </row>
    <row r="32" spans="1:2" x14ac:dyDescent="0.2">
      <c r="A32" s="6" t="s">
        <v>87</v>
      </c>
      <c r="B32">
        <v>1.189984711641962</v>
      </c>
    </row>
    <row r="33" spans="1:2" x14ac:dyDescent="0.2">
      <c r="A33" s="6" t="s">
        <v>34</v>
      </c>
      <c r="B33">
        <v>1.1752571780820369</v>
      </c>
    </row>
    <row r="34" spans="1:2" x14ac:dyDescent="0.2">
      <c r="A34" s="6" t="s">
        <v>75</v>
      </c>
      <c r="B34">
        <v>1.1281290706902758</v>
      </c>
    </row>
    <row r="35" spans="1:2" x14ac:dyDescent="0.2">
      <c r="A35" s="6" t="s">
        <v>20</v>
      </c>
      <c r="B35">
        <v>1.1045650169943955</v>
      </c>
    </row>
    <row r="36" spans="1:2" x14ac:dyDescent="0.2">
      <c r="A36" s="6" t="s">
        <v>93</v>
      </c>
      <c r="B36">
        <v>1.0854192233664925</v>
      </c>
    </row>
    <row r="37" spans="1:2" x14ac:dyDescent="0.2">
      <c r="A37" s="6" t="s">
        <v>74</v>
      </c>
      <c r="B37">
        <v>1.0471276361106867</v>
      </c>
    </row>
    <row r="38" spans="1:2" x14ac:dyDescent="0.2">
      <c r="A38" s="6" t="s">
        <v>48</v>
      </c>
      <c r="B38">
        <v>1.0412366226867167</v>
      </c>
    </row>
    <row r="39" spans="1:2" x14ac:dyDescent="0.2">
      <c r="A39" s="6" t="s">
        <v>85</v>
      </c>
      <c r="B39">
        <v>1.0029450354309108</v>
      </c>
    </row>
    <row r="40" spans="1:2" x14ac:dyDescent="0.2">
      <c r="A40" s="6" t="s">
        <v>73</v>
      </c>
      <c r="B40">
        <v>0.99999952871892606</v>
      </c>
    </row>
    <row r="41" spans="1:2" x14ac:dyDescent="0.2">
      <c r="A41" s="7" t="s">
        <v>18</v>
      </c>
      <c r="B41">
        <v>0.9926357619389633</v>
      </c>
    </row>
    <row r="42" spans="1:2" x14ac:dyDescent="0.2">
      <c r="A42" s="7" t="s">
        <v>39</v>
      </c>
      <c r="B42">
        <v>0.98527199515900077</v>
      </c>
    </row>
    <row r="43" spans="1:2" x14ac:dyDescent="0.2">
      <c r="A43" s="7" t="s">
        <v>33</v>
      </c>
      <c r="B43">
        <v>0.97496272166705311</v>
      </c>
    </row>
    <row r="44" spans="1:2" x14ac:dyDescent="0.2">
      <c r="A44" s="7" t="s">
        <v>49</v>
      </c>
      <c r="B44">
        <v>0.96170794146312022</v>
      </c>
    </row>
    <row r="45" spans="1:2" x14ac:dyDescent="0.2">
      <c r="A45" s="7" t="s">
        <v>35</v>
      </c>
      <c r="B45">
        <v>0.89543404044345665</v>
      </c>
    </row>
    <row r="46" spans="1:2" x14ac:dyDescent="0.2">
      <c r="A46" s="7" t="s">
        <v>84</v>
      </c>
      <c r="B46">
        <v>0.87628824681555351</v>
      </c>
    </row>
    <row r="47" spans="1:2" x14ac:dyDescent="0.2">
      <c r="A47" s="7" t="s">
        <v>91</v>
      </c>
      <c r="B47">
        <v>0.8556696998316583</v>
      </c>
    </row>
    <row r="48" spans="1:2" x14ac:dyDescent="0.2">
      <c r="A48" s="7" t="s">
        <v>68</v>
      </c>
      <c r="B48">
        <v>0.83946941291574051</v>
      </c>
    </row>
    <row r="49" spans="1:2" x14ac:dyDescent="0.2">
      <c r="A49" s="7" t="s">
        <v>32</v>
      </c>
      <c r="B49">
        <v>0.82474187935581522</v>
      </c>
    </row>
    <row r="50" spans="1:2" x14ac:dyDescent="0.2">
      <c r="A50" s="7" t="s">
        <v>38</v>
      </c>
      <c r="B50">
        <v>0.80854159243989743</v>
      </c>
    </row>
    <row r="51" spans="1:2" x14ac:dyDescent="0.2">
      <c r="A51" s="7" t="s">
        <v>55</v>
      </c>
      <c r="B51">
        <v>0.8026505790159274</v>
      </c>
    </row>
    <row r="52" spans="1:2" x14ac:dyDescent="0.2">
      <c r="A52" s="7" t="s">
        <v>60</v>
      </c>
      <c r="B52">
        <v>0.7349039246402711</v>
      </c>
    </row>
    <row r="53" spans="1:2" x14ac:dyDescent="0.2">
      <c r="A53" s="7" t="s">
        <v>69</v>
      </c>
      <c r="B53">
        <v>0.70839436423240565</v>
      </c>
    </row>
    <row r="54" spans="1:2" x14ac:dyDescent="0.2">
      <c r="A54" s="7" t="s">
        <v>54</v>
      </c>
      <c r="B54">
        <v>0.69366683067248025</v>
      </c>
    </row>
    <row r="55" spans="1:2" x14ac:dyDescent="0.2">
      <c r="A55" s="7" t="s">
        <v>71</v>
      </c>
      <c r="B55">
        <v>0.68630306389251761</v>
      </c>
    </row>
    <row r="56" spans="1:2" x14ac:dyDescent="0.2">
      <c r="A56" s="7" t="s">
        <v>25</v>
      </c>
      <c r="B56">
        <v>0.65390249006068202</v>
      </c>
    </row>
    <row r="57" spans="1:2" x14ac:dyDescent="0.2">
      <c r="A57" s="7" t="s">
        <v>58</v>
      </c>
      <c r="B57">
        <v>0.64948422999270439</v>
      </c>
    </row>
    <row r="58" spans="1:2" x14ac:dyDescent="0.2">
      <c r="A58" s="7" t="s">
        <v>57</v>
      </c>
      <c r="B58">
        <v>0.62739292965281657</v>
      </c>
    </row>
    <row r="59" spans="1:2" x14ac:dyDescent="0.2">
      <c r="A59" s="7" t="s">
        <v>16</v>
      </c>
      <c r="B59">
        <v>0.58026482226105569</v>
      </c>
    </row>
    <row r="60" spans="1:2" x14ac:dyDescent="0.2">
      <c r="A60" s="7" t="s">
        <v>62</v>
      </c>
      <c r="B60">
        <v>0.57731931554907057</v>
      </c>
    </row>
    <row r="61" spans="1:2" x14ac:dyDescent="0.2">
      <c r="A61" s="7" t="s">
        <v>37</v>
      </c>
      <c r="B61">
        <v>0.54344598836124247</v>
      </c>
    </row>
    <row r="62" spans="1:2" x14ac:dyDescent="0.2">
      <c r="A62" s="7" t="s">
        <v>82</v>
      </c>
      <c r="B62">
        <v>0.52724570144532479</v>
      </c>
    </row>
    <row r="63" spans="1:2" x14ac:dyDescent="0.2">
      <c r="A63" s="7" t="s">
        <v>61</v>
      </c>
      <c r="B63">
        <v>0.46097180042566099</v>
      </c>
    </row>
    <row r="64" spans="1:2" x14ac:dyDescent="0.2">
      <c r="A64" s="7" t="s">
        <v>89</v>
      </c>
      <c r="B64">
        <v>0.44182600679775819</v>
      </c>
    </row>
    <row r="65" spans="1:2" x14ac:dyDescent="0.2">
      <c r="A65" s="7" t="s">
        <v>30</v>
      </c>
      <c r="B65">
        <v>0.42415296652584783</v>
      </c>
    </row>
    <row r="66" spans="1:2" x14ac:dyDescent="0.2">
      <c r="A66" s="7" t="s">
        <v>80</v>
      </c>
      <c r="B66">
        <v>0.41089818632191505</v>
      </c>
    </row>
    <row r="67" spans="1:2" x14ac:dyDescent="0.2">
      <c r="A67" s="7" t="s">
        <v>9</v>
      </c>
      <c r="B67">
        <v>0.40500717289794497</v>
      </c>
    </row>
    <row r="68" spans="1:2" x14ac:dyDescent="0.2">
      <c r="A68" s="7" t="s">
        <v>59</v>
      </c>
      <c r="B68">
        <v>0.38144311920206447</v>
      </c>
    </row>
    <row r="69" spans="1:2" x14ac:dyDescent="0.2">
      <c r="A69" s="7" t="s">
        <v>46</v>
      </c>
      <c r="B69">
        <v>0.3593518188621766</v>
      </c>
    </row>
    <row r="70" spans="1:2" x14ac:dyDescent="0.2">
      <c r="A70" s="7" t="s">
        <v>81</v>
      </c>
      <c r="B70">
        <v>0.31811472489438586</v>
      </c>
    </row>
    <row r="71" spans="1:2" x14ac:dyDescent="0.2">
      <c r="A71" s="7" t="s">
        <v>63</v>
      </c>
      <c r="B71">
        <v>0.31222371147041572</v>
      </c>
    </row>
    <row r="72" spans="1:2" x14ac:dyDescent="0.2">
      <c r="A72" s="7" t="s">
        <v>14</v>
      </c>
      <c r="B72">
        <v>0.26509560407865485</v>
      </c>
    </row>
    <row r="73" spans="1:2" x14ac:dyDescent="0.2">
      <c r="A73" s="7" t="s">
        <v>40</v>
      </c>
      <c r="B73">
        <v>0.23858604367078942</v>
      </c>
    </row>
    <row r="74" spans="1:2" x14ac:dyDescent="0.2">
      <c r="A74" s="7" t="s">
        <v>36</v>
      </c>
      <c r="B74">
        <v>0.22974952353483422</v>
      </c>
    </row>
    <row r="75" spans="1:2" x14ac:dyDescent="0.2">
      <c r="A75" s="7" t="s">
        <v>21</v>
      </c>
      <c r="B75">
        <v>0.11487476176741712</v>
      </c>
    </row>
    <row r="76" spans="1:2" x14ac:dyDescent="0.2">
      <c r="A76" s="7" t="s">
        <v>70</v>
      </c>
      <c r="B76">
        <v>0.1030927349194769</v>
      </c>
    </row>
    <row r="77" spans="1:2" x14ac:dyDescent="0.2">
      <c r="A77" s="7" t="s">
        <v>52</v>
      </c>
      <c r="B77">
        <v>8.5419694647566574E-2</v>
      </c>
    </row>
    <row r="78" spans="1:2" x14ac:dyDescent="0.2">
      <c r="A78" s="7" t="s">
        <v>15</v>
      </c>
      <c r="B78">
        <v>7.9528681223596465E-2</v>
      </c>
    </row>
    <row r="79" spans="1:2" x14ac:dyDescent="0.2">
      <c r="A79" s="7" t="s">
        <v>26</v>
      </c>
      <c r="B79">
        <v>4.7128107391760869E-2</v>
      </c>
    </row>
    <row r="80" spans="1:2" x14ac:dyDescent="0.2">
      <c r="A80" s="7" t="s">
        <v>42</v>
      </c>
      <c r="B80">
        <v>3.534608054382065E-2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371A-A19B-4DE3-B9F8-947638E1CED8}">
  <dimension ref="A1:I80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22.5" bestFit="1" customWidth="1"/>
    <col min="2" max="2" width="40" bestFit="1" customWidth="1"/>
    <col min="3" max="4" width="23.6640625" bestFit="1" customWidth="1"/>
    <col min="5" max="5" width="23.6640625" customWidth="1"/>
    <col min="6" max="6" width="24.5" customWidth="1"/>
    <col min="9" max="9" width="16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</v>
      </c>
      <c r="E1" t="s">
        <v>103</v>
      </c>
      <c r="F1" t="s">
        <v>116</v>
      </c>
    </row>
    <row r="2" spans="1:9" s="5" customFormat="1" x14ac:dyDescent="0.2">
      <c r="A2" s="2" t="s">
        <v>10</v>
      </c>
      <c r="B2" s="2" t="s">
        <v>29</v>
      </c>
      <c r="C2" s="2">
        <v>11</v>
      </c>
      <c r="D2" s="2">
        <v>13</v>
      </c>
      <c r="E2" s="2">
        <f t="shared" ref="E2:E32" si="0">SUM(C2:D2)</f>
        <v>24</v>
      </c>
      <c r="F2" s="2">
        <f>E2/2</f>
        <v>12</v>
      </c>
    </row>
    <row r="3" spans="1:9" s="5" customFormat="1" x14ac:dyDescent="0.2">
      <c r="A3" s="2" t="s">
        <v>10</v>
      </c>
      <c r="B3" s="2" t="s">
        <v>12</v>
      </c>
      <c r="C3" s="2">
        <v>6</v>
      </c>
      <c r="D3" s="2">
        <v>12</v>
      </c>
      <c r="E3" s="2">
        <f t="shared" si="0"/>
        <v>18</v>
      </c>
      <c r="F3" s="2">
        <f t="shared" ref="F3:F66" si="1">E3/2</f>
        <v>9</v>
      </c>
    </row>
    <row r="4" spans="1:9" s="5" customFormat="1" x14ac:dyDescent="0.2">
      <c r="A4" s="2" t="s">
        <v>10</v>
      </c>
      <c r="B4" s="2" t="s">
        <v>11</v>
      </c>
      <c r="C4" s="2">
        <v>2</v>
      </c>
      <c r="D4" s="2">
        <v>10</v>
      </c>
      <c r="E4" s="2">
        <f t="shared" si="0"/>
        <v>12</v>
      </c>
      <c r="F4" s="2">
        <f t="shared" si="1"/>
        <v>6</v>
      </c>
    </row>
    <row r="5" spans="1:9" s="5" customFormat="1" x14ac:dyDescent="0.2">
      <c r="A5" s="2" t="s">
        <v>10</v>
      </c>
      <c r="B5" s="2" t="s">
        <v>19</v>
      </c>
      <c r="C5" s="2">
        <v>5</v>
      </c>
      <c r="D5" s="2">
        <v>7</v>
      </c>
      <c r="E5" s="2">
        <f t="shared" si="0"/>
        <v>12</v>
      </c>
      <c r="F5" s="2">
        <f t="shared" si="1"/>
        <v>6</v>
      </c>
    </row>
    <row r="6" spans="1:9" s="5" customFormat="1" x14ac:dyDescent="0.2">
      <c r="A6" s="2" t="s">
        <v>10</v>
      </c>
      <c r="B6" s="2" t="s">
        <v>13</v>
      </c>
      <c r="C6" s="2">
        <v>1</v>
      </c>
      <c r="D6" s="2">
        <v>10</v>
      </c>
      <c r="E6" s="2">
        <f t="shared" si="0"/>
        <v>11</v>
      </c>
      <c r="F6" s="2">
        <f t="shared" si="1"/>
        <v>5.5</v>
      </c>
      <c r="H6" s="5" t="s">
        <v>118</v>
      </c>
    </row>
    <row r="7" spans="1:9" s="5" customFormat="1" x14ac:dyDescent="0.2">
      <c r="A7" s="2" t="s">
        <v>10</v>
      </c>
      <c r="B7" s="2" t="s">
        <v>27</v>
      </c>
      <c r="C7" s="2">
        <v>3</v>
      </c>
      <c r="D7" s="2">
        <v>8</v>
      </c>
      <c r="E7" s="2">
        <f t="shared" si="0"/>
        <v>11</v>
      </c>
      <c r="F7" s="2">
        <f t="shared" si="1"/>
        <v>5.5</v>
      </c>
      <c r="H7" s="2"/>
      <c r="I7" s="5" t="s">
        <v>111</v>
      </c>
    </row>
    <row r="8" spans="1:9" s="5" customFormat="1" x14ac:dyDescent="0.2">
      <c r="A8" s="2" t="s">
        <v>53</v>
      </c>
      <c r="B8" s="2" t="s">
        <v>64</v>
      </c>
      <c r="C8" s="2">
        <v>3</v>
      </c>
      <c r="D8" s="2">
        <v>7</v>
      </c>
      <c r="E8" s="2">
        <f t="shared" si="0"/>
        <v>10</v>
      </c>
      <c r="F8" s="2">
        <f t="shared" si="1"/>
        <v>5</v>
      </c>
      <c r="H8" s="3"/>
      <c r="I8" s="5" t="s">
        <v>112</v>
      </c>
    </row>
    <row r="9" spans="1:9" s="5" customFormat="1" x14ac:dyDescent="0.2">
      <c r="A9" s="2" t="s">
        <v>10</v>
      </c>
      <c r="B9" s="2" t="s">
        <v>22</v>
      </c>
      <c r="C9" s="2">
        <v>1</v>
      </c>
      <c r="D9" s="2">
        <v>7</v>
      </c>
      <c r="E9" s="2">
        <f t="shared" si="0"/>
        <v>8</v>
      </c>
      <c r="F9" s="2">
        <f t="shared" si="1"/>
        <v>4</v>
      </c>
      <c r="H9" s="4"/>
      <c r="I9" s="5" t="s">
        <v>113</v>
      </c>
    </row>
    <row r="10" spans="1:9" s="5" customFormat="1" x14ac:dyDescent="0.2">
      <c r="A10" s="2" t="s">
        <v>10</v>
      </c>
      <c r="B10" s="2" t="s">
        <v>31</v>
      </c>
      <c r="C10" s="2">
        <v>5</v>
      </c>
      <c r="D10" s="2">
        <v>3</v>
      </c>
      <c r="E10" s="2">
        <f t="shared" si="0"/>
        <v>8</v>
      </c>
      <c r="F10" s="2">
        <f t="shared" si="1"/>
        <v>4</v>
      </c>
      <c r="H10" s="6"/>
      <c r="I10" s="5" t="s">
        <v>114</v>
      </c>
    </row>
    <row r="11" spans="1:9" x14ac:dyDescent="0.2">
      <c r="A11" s="3" t="s">
        <v>83</v>
      </c>
      <c r="B11" s="2" t="s">
        <v>92</v>
      </c>
      <c r="C11" s="2">
        <v>3</v>
      </c>
      <c r="D11" s="2">
        <v>5</v>
      </c>
      <c r="E11" s="2">
        <f t="shared" si="0"/>
        <v>8</v>
      </c>
      <c r="F11" s="2">
        <f t="shared" si="1"/>
        <v>4</v>
      </c>
      <c r="H11" s="7"/>
      <c r="I11" s="5" t="s">
        <v>115</v>
      </c>
    </row>
    <row r="12" spans="1:9" x14ac:dyDescent="0.2">
      <c r="A12" s="3" t="s">
        <v>10</v>
      </c>
      <c r="B12" s="3" t="s">
        <v>28</v>
      </c>
      <c r="C12" s="3">
        <v>2</v>
      </c>
      <c r="D12" s="3">
        <v>5</v>
      </c>
      <c r="E12" s="3">
        <f t="shared" si="0"/>
        <v>7</v>
      </c>
      <c r="F12" s="3">
        <f t="shared" si="1"/>
        <v>3.5</v>
      </c>
    </row>
    <row r="13" spans="1:9" x14ac:dyDescent="0.2">
      <c r="A13" s="3" t="s">
        <v>10</v>
      </c>
      <c r="B13" s="3" t="s">
        <v>32</v>
      </c>
      <c r="C13" s="3">
        <v>1</v>
      </c>
      <c r="D13" s="3">
        <v>6</v>
      </c>
      <c r="E13" s="3">
        <f t="shared" si="0"/>
        <v>7</v>
      </c>
      <c r="F13" s="3">
        <f t="shared" si="1"/>
        <v>3.5</v>
      </c>
    </row>
    <row r="14" spans="1:9" x14ac:dyDescent="0.2">
      <c r="A14" s="3" t="s">
        <v>10</v>
      </c>
      <c r="B14" s="3" t="s">
        <v>24</v>
      </c>
      <c r="C14" s="3">
        <v>1</v>
      </c>
      <c r="D14" s="3">
        <v>5</v>
      </c>
      <c r="E14" s="3">
        <f t="shared" si="0"/>
        <v>6</v>
      </c>
      <c r="F14" s="3">
        <f t="shared" si="1"/>
        <v>3</v>
      </c>
    </row>
    <row r="15" spans="1:9" x14ac:dyDescent="0.2">
      <c r="A15" s="3" t="s">
        <v>83</v>
      </c>
      <c r="B15" s="3" t="s">
        <v>86</v>
      </c>
      <c r="C15" s="3">
        <v>2</v>
      </c>
      <c r="D15" s="3">
        <v>4</v>
      </c>
      <c r="E15" s="3">
        <f t="shared" si="0"/>
        <v>6</v>
      </c>
      <c r="F15" s="3">
        <f t="shared" si="1"/>
        <v>3</v>
      </c>
    </row>
    <row r="16" spans="1:9" x14ac:dyDescent="0.2">
      <c r="A16" s="3" t="s">
        <v>10</v>
      </c>
      <c r="B16" s="3" t="s">
        <v>20</v>
      </c>
      <c r="C16" s="3">
        <v>0</v>
      </c>
      <c r="D16" s="3">
        <v>5</v>
      </c>
      <c r="E16" s="3">
        <f t="shared" si="0"/>
        <v>5</v>
      </c>
      <c r="F16" s="3">
        <f t="shared" si="1"/>
        <v>2.5</v>
      </c>
    </row>
    <row r="17" spans="1:6" x14ac:dyDescent="0.2">
      <c r="A17" s="3" t="s">
        <v>10</v>
      </c>
      <c r="B17" s="3" t="s">
        <v>23</v>
      </c>
      <c r="C17" s="3">
        <v>1</v>
      </c>
      <c r="D17" s="3">
        <v>4</v>
      </c>
      <c r="E17" s="3">
        <f t="shared" si="0"/>
        <v>5</v>
      </c>
      <c r="F17" s="3">
        <f t="shared" si="1"/>
        <v>2.5</v>
      </c>
    </row>
    <row r="18" spans="1:6" x14ac:dyDescent="0.2">
      <c r="A18" s="3" t="s">
        <v>10</v>
      </c>
      <c r="B18" s="3" t="s">
        <v>39</v>
      </c>
      <c r="C18" s="3">
        <v>2</v>
      </c>
      <c r="D18" s="3">
        <v>3</v>
      </c>
      <c r="E18" s="3">
        <f t="shared" si="0"/>
        <v>5</v>
      </c>
      <c r="F18" s="3">
        <f t="shared" si="1"/>
        <v>2.5</v>
      </c>
    </row>
    <row r="19" spans="1:6" x14ac:dyDescent="0.2">
      <c r="A19" s="3" t="s">
        <v>10</v>
      </c>
      <c r="B19" s="3" t="s">
        <v>41</v>
      </c>
      <c r="C19" s="3">
        <v>1</v>
      </c>
      <c r="D19" s="3">
        <v>4</v>
      </c>
      <c r="E19" s="3">
        <f t="shared" si="0"/>
        <v>5</v>
      </c>
      <c r="F19" s="3">
        <f t="shared" si="1"/>
        <v>2.5</v>
      </c>
    </row>
    <row r="20" spans="1:6" x14ac:dyDescent="0.2">
      <c r="A20" s="4" t="s">
        <v>10</v>
      </c>
      <c r="B20" s="4" t="s">
        <v>17</v>
      </c>
      <c r="C20" s="4">
        <v>1</v>
      </c>
      <c r="D20" s="4">
        <v>3</v>
      </c>
      <c r="E20" s="4">
        <f t="shared" si="0"/>
        <v>4</v>
      </c>
      <c r="F20" s="4">
        <f t="shared" si="1"/>
        <v>2</v>
      </c>
    </row>
    <row r="21" spans="1:6" x14ac:dyDescent="0.2">
      <c r="A21" s="4" t="s">
        <v>10</v>
      </c>
      <c r="B21" s="4" t="s">
        <v>18</v>
      </c>
      <c r="C21" s="4">
        <v>0</v>
      </c>
      <c r="D21" s="4">
        <v>4</v>
      </c>
      <c r="E21" s="4">
        <f t="shared" si="0"/>
        <v>4</v>
      </c>
      <c r="F21" s="4">
        <f t="shared" si="1"/>
        <v>2</v>
      </c>
    </row>
    <row r="22" spans="1:6" x14ac:dyDescent="0.2">
      <c r="A22" s="4" t="s">
        <v>10</v>
      </c>
      <c r="B22" s="4" t="s">
        <v>33</v>
      </c>
      <c r="C22" s="4">
        <v>2</v>
      </c>
      <c r="D22" s="4">
        <v>2</v>
      </c>
      <c r="E22" s="4">
        <f t="shared" si="0"/>
        <v>4</v>
      </c>
      <c r="F22" s="4">
        <f t="shared" si="1"/>
        <v>2</v>
      </c>
    </row>
    <row r="23" spans="1:6" x14ac:dyDescent="0.2">
      <c r="A23" s="4" t="s">
        <v>10</v>
      </c>
      <c r="B23" s="4" t="s">
        <v>34</v>
      </c>
      <c r="C23" s="4">
        <v>0</v>
      </c>
      <c r="D23" s="4">
        <v>4</v>
      </c>
      <c r="E23" s="4">
        <f t="shared" si="0"/>
        <v>4</v>
      </c>
      <c r="F23" s="4">
        <f t="shared" si="1"/>
        <v>2</v>
      </c>
    </row>
    <row r="24" spans="1:6" x14ac:dyDescent="0.2">
      <c r="A24" s="4" t="s">
        <v>10</v>
      </c>
      <c r="B24" s="4" t="s">
        <v>35</v>
      </c>
      <c r="C24" s="4">
        <v>1</v>
      </c>
      <c r="D24" s="4">
        <v>3</v>
      </c>
      <c r="E24" s="4">
        <f t="shared" si="0"/>
        <v>4</v>
      </c>
      <c r="F24" s="4">
        <f t="shared" si="1"/>
        <v>2</v>
      </c>
    </row>
    <row r="25" spans="1:6" x14ac:dyDescent="0.2">
      <c r="A25" s="4" t="s">
        <v>53</v>
      </c>
      <c r="B25" s="4" t="s">
        <v>60</v>
      </c>
      <c r="C25" s="4">
        <v>1</v>
      </c>
      <c r="D25" s="4">
        <v>3</v>
      </c>
      <c r="E25" s="4">
        <f t="shared" si="0"/>
        <v>4</v>
      </c>
      <c r="F25" s="4">
        <f t="shared" si="1"/>
        <v>2</v>
      </c>
    </row>
    <row r="26" spans="1:6" x14ac:dyDescent="0.2">
      <c r="A26" s="4" t="s">
        <v>53</v>
      </c>
      <c r="B26" s="4" t="s">
        <v>74</v>
      </c>
      <c r="C26" s="4">
        <v>1</v>
      </c>
      <c r="D26" s="4">
        <v>3</v>
      </c>
      <c r="E26" s="4">
        <f t="shared" si="0"/>
        <v>4</v>
      </c>
      <c r="F26" s="4">
        <f t="shared" si="1"/>
        <v>2</v>
      </c>
    </row>
    <row r="27" spans="1:6" x14ac:dyDescent="0.2">
      <c r="A27" s="4" t="s">
        <v>53</v>
      </c>
      <c r="B27" s="4" t="s">
        <v>77</v>
      </c>
      <c r="C27" s="4">
        <v>3</v>
      </c>
      <c r="D27" s="4">
        <v>1</v>
      </c>
      <c r="E27" s="4">
        <f t="shared" si="0"/>
        <v>4</v>
      </c>
      <c r="F27" s="4">
        <f t="shared" si="1"/>
        <v>2</v>
      </c>
    </row>
    <row r="28" spans="1:6" x14ac:dyDescent="0.2">
      <c r="A28" s="4" t="s">
        <v>83</v>
      </c>
      <c r="B28" s="4" t="s">
        <v>88</v>
      </c>
      <c r="C28" s="4">
        <v>0</v>
      </c>
      <c r="D28" s="4">
        <v>4</v>
      </c>
      <c r="E28" s="4">
        <f t="shared" si="0"/>
        <v>4</v>
      </c>
      <c r="F28" s="4">
        <f t="shared" si="1"/>
        <v>2</v>
      </c>
    </row>
    <row r="29" spans="1:6" x14ac:dyDescent="0.2">
      <c r="A29" s="4" t="s">
        <v>83</v>
      </c>
      <c r="B29" s="4" t="s">
        <v>90</v>
      </c>
      <c r="C29" s="4">
        <v>1</v>
      </c>
      <c r="D29" s="4">
        <v>3</v>
      </c>
      <c r="E29" s="4">
        <f t="shared" si="0"/>
        <v>4</v>
      </c>
      <c r="F29" s="4">
        <f t="shared" si="1"/>
        <v>2</v>
      </c>
    </row>
    <row r="30" spans="1:6" x14ac:dyDescent="0.2">
      <c r="A30" s="6" t="s">
        <v>10</v>
      </c>
      <c r="B30" s="6" t="s">
        <v>38</v>
      </c>
      <c r="C30" s="6">
        <v>1</v>
      </c>
      <c r="D30" s="6">
        <v>2</v>
      </c>
      <c r="E30" s="6">
        <f t="shared" si="0"/>
        <v>3</v>
      </c>
      <c r="F30" s="6">
        <f t="shared" si="1"/>
        <v>1.5</v>
      </c>
    </row>
    <row r="31" spans="1:6" x14ac:dyDescent="0.2">
      <c r="A31" s="6" t="s">
        <v>10</v>
      </c>
      <c r="B31" s="6" t="s">
        <v>43</v>
      </c>
      <c r="C31" s="6">
        <v>1</v>
      </c>
      <c r="D31" s="6">
        <v>2</v>
      </c>
      <c r="E31" s="6">
        <f t="shared" si="0"/>
        <v>3</v>
      </c>
      <c r="F31" s="6">
        <f t="shared" si="1"/>
        <v>1.5</v>
      </c>
    </row>
    <row r="32" spans="1:6" x14ac:dyDescent="0.2">
      <c r="A32" s="6" t="s">
        <v>53</v>
      </c>
      <c r="B32" s="6" t="s">
        <v>67</v>
      </c>
      <c r="C32" s="6">
        <v>1</v>
      </c>
      <c r="D32" s="6">
        <v>2</v>
      </c>
      <c r="E32" s="6">
        <f t="shared" si="0"/>
        <v>3</v>
      </c>
      <c r="F32" s="6">
        <f t="shared" si="1"/>
        <v>1.5</v>
      </c>
    </row>
    <row r="33" spans="1:6" x14ac:dyDescent="0.2">
      <c r="A33" s="6" t="s">
        <v>53</v>
      </c>
      <c r="B33" s="6" t="s">
        <v>68</v>
      </c>
      <c r="C33" s="6">
        <v>2</v>
      </c>
      <c r="D33" s="6">
        <v>1</v>
      </c>
      <c r="E33" s="6">
        <f t="shared" ref="E33:E64" si="2">SUM(C33:D33)</f>
        <v>3</v>
      </c>
      <c r="F33" s="6">
        <f t="shared" si="1"/>
        <v>1.5</v>
      </c>
    </row>
    <row r="34" spans="1:6" x14ac:dyDescent="0.2">
      <c r="A34" s="6" t="s">
        <v>53</v>
      </c>
      <c r="B34" s="6" t="s">
        <v>71</v>
      </c>
      <c r="C34" s="6">
        <v>2</v>
      </c>
      <c r="D34" s="6">
        <v>1</v>
      </c>
      <c r="E34" s="6">
        <f t="shared" si="2"/>
        <v>3</v>
      </c>
      <c r="F34" s="6">
        <f t="shared" si="1"/>
        <v>1.5</v>
      </c>
    </row>
    <row r="35" spans="1:6" x14ac:dyDescent="0.2">
      <c r="A35" s="6" t="s">
        <v>53</v>
      </c>
      <c r="B35" s="6" t="s">
        <v>72</v>
      </c>
      <c r="C35" s="6">
        <v>1</v>
      </c>
      <c r="D35" s="6">
        <v>2</v>
      </c>
      <c r="E35" s="6">
        <f t="shared" si="2"/>
        <v>3</v>
      </c>
      <c r="F35" s="6">
        <f t="shared" si="1"/>
        <v>1.5</v>
      </c>
    </row>
    <row r="36" spans="1:6" x14ac:dyDescent="0.2">
      <c r="A36" s="6" t="s">
        <v>83</v>
      </c>
      <c r="B36" s="6" t="s">
        <v>84</v>
      </c>
      <c r="C36" s="6">
        <v>1</v>
      </c>
      <c r="D36" s="6">
        <v>2</v>
      </c>
      <c r="E36" s="6">
        <f t="shared" si="2"/>
        <v>3</v>
      </c>
      <c r="F36" s="6">
        <f t="shared" si="1"/>
        <v>1.5</v>
      </c>
    </row>
    <row r="37" spans="1:6" x14ac:dyDescent="0.2">
      <c r="A37" s="6" t="s">
        <v>83</v>
      </c>
      <c r="B37" s="6" t="s">
        <v>93</v>
      </c>
      <c r="C37" s="6">
        <v>1</v>
      </c>
      <c r="D37" s="6">
        <v>2</v>
      </c>
      <c r="E37" s="6">
        <f t="shared" si="2"/>
        <v>3</v>
      </c>
      <c r="F37" s="6">
        <f t="shared" si="1"/>
        <v>1.5</v>
      </c>
    </row>
    <row r="38" spans="1:6" x14ac:dyDescent="0.2">
      <c r="A38" s="6" t="s">
        <v>10</v>
      </c>
      <c r="B38" s="6" t="s">
        <v>16</v>
      </c>
      <c r="C38" s="6">
        <v>0</v>
      </c>
      <c r="D38" s="6">
        <v>2</v>
      </c>
      <c r="E38" s="6">
        <f t="shared" si="2"/>
        <v>2</v>
      </c>
      <c r="F38" s="6">
        <f t="shared" si="1"/>
        <v>1</v>
      </c>
    </row>
    <row r="39" spans="1:6" x14ac:dyDescent="0.2">
      <c r="A39" s="6" t="s">
        <v>10</v>
      </c>
      <c r="B39" s="6" t="s">
        <v>25</v>
      </c>
      <c r="C39" s="6">
        <v>0</v>
      </c>
      <c r="D39" s="6">
        <v>2</v>
      </c>
      <c r="E39" s="6">
        <f t="shared" si="2"/>
        <v>2</v>
      </c>
      <c r="F39" s="6">
        <f t="shared" si="1"/>
        <v>1</v>
      </c>
    </row>
    <row r="40" spans="1:6" x14ac:dyDescent="0.2">
      <c r="A40" s="6" t="s">
        <v>10</v>
      </c>
      <c r="B40" s="6" t="s">
        <v>37</v>
      </c>
      <c r="C40" s="6">
        <v>0</v>
      </c>
      <c r="D40" s="6">
        <v>2</v>
      </c>
      <c r="E40" s="6">
        <f t="shared" si="2"/>
        <v>2</v>
      </c>
      <c r="F40" s="6">
        <f t="shared" si="1"/>
        <v>1</v>
      </c>
    </row>
    <row r="41" spans="1:6" x14ac:dyDescent="0.2">
      <c r="A41" s="6" t="s">
        <v>44</v>
      </c>
      <c r="B41" s="6" t="s">
        <v>49</v>
      </c>
      <c r="C41" s="6">
        <v>2</v>
      </c>
      <c r="D41" s="6">
        <v>0</v>
      </c>
      <c r="E41" s="6">
        <f t="shared" si="2"/>
        <v>2</v>
      </c>
      <c r="F41" s="6">
        <f t="shared" si="1"/>
        <v>1</v>
      </c>
    </row>
    <row r="42" spans="1:6" x14ac:dyDescent="0.2">
      <c r="A42" s="6" t="s">
        <v>44</v>
      </c>
      <c r="B42" s="6" t="s">
        <v>50</v>
      </c>
      <c r="C42" s="6">
        <v>0</v>
      </c>
      <c r="D42" s="6">
        <v>2</v>
      </c>
      <c r="E42" s="6">
        <f t="shared" si="2"/>
        <v>2</v>
      </c>
      <c r="F42" s="6">
        <f t="shared" si="1"/>
        <v>1</v>
      </c>
    </row>
    <row r="43" spans="1:6" x14ac:dyDescent="0.2">
      <c r="A43" s="6" t="s">
        <v>53</v>
      </c>
      <c r="B43" s="6" t="s">
        <v>65</v>
      </c>
      <c r="C43" s="6">
        <v>1</v>
      </c>
      <c r="D43" s="6">
        <v>1</v>
      </c>
      <c r="E43" s="6">
        <f t="shared" si="2"/>
        <v>2</v>
      </c>
      <c r="F43" s="6">
        <f t="shared" si="1"/>
        <v>1</v>
      </c>
    </row>
    <row r="44" spans="1:6" x14ac:dyDescent="0.2">
      <c r="A44" s="6" t="s">
        <v>53</v>
      </c>
      <c r="B44" s="6" t="s">
        <v>78</v>
      </c>
      <c r="C44" s="6">
        <v>1</v>
      </c>
      <c r="D44" s="6">
        <v>1</v>
      </c>
      <c r="E44" s="6">
        <f t="shared" si="2"/>
        <v>2</v>
      </c>
      <c r="F44" s="6">
        <f t="shared" si="1"/>
        <v>1</v>
      </c>
    </row>
    <row r="45" spans="1:6" x14ac:dyDescent="0.2">
      <c r="A45" s="6" t="s">
        <v>83</v>
      </c>
      <c r="B45" s="6" t="s">
        <v>89</v>
      </c>
      <c r="C45" s="6">
        <v>2</v>
      </c>
      <c r="D45" s="6">
        <v>0</v>
      </c>
      <c r="E45" s="6">
        <f t="shared" si="2"/>
        <v>2</v>
      </c>
      <c r="F45" s="6">
        <f t="shared" si="1"/>
        <v>1</v>
      </c>
    </row>
    <row r="46" spans="1:6" x14ac:dyDescent="0.2">
      <c r="A46" s="7" t="s">
        <v>10</v>
      </c>
      <c r="B46" s="7" t="s">
        <v>14</v>
      </c>
      <c r="C46" s="7">
        <v>0</v>
      </c>
      <c r="D46" s="7">
        <v>1</v>
      </c>
      <c r="E46" s="7">
        <f t="shared" si="2"/>
        <v>1</v>
      </c>
      <c r="F46" s="7">
        <f t="shared" si="1"/>
        <v>0.5</v>
      </c>
    </row>
    <row r="47" spans="1:6" x14ac:dyDescent="0.2">
      <c r="A47" s="7" t="s">
        <v>53</v>
      </c>
      <c r="B47" s="7" t="s">
        <v>54</v>
      </c>
      <c r="C47" s="7">
        <v>0</v>
      </c>
      <c r="D47" s="7">
        <v>1</v>
      </c>
      <c r="E47" s="7">
        <f t="shared" si="2"/>
        <v>1</v>
      </c>
      <c r="F47" s="7">
        <f t="shared" si="1"/>
        <v>0.5</v>
      </c>
    </row>
    <row r="48" spans="1:6" x14ac:dyDescent="0.2">
      <c r="A48" s="7" t="s">
        <v>53</v>
      </c>
      <c r="B48" s="7" t="s">
        <v>55</v>
      </c>
      <c r="C48" s="7">
        <v>1</v>
      </c>
      <c r="D48" s="7">
        <v>0</v>
      </c>
      <c r="E48" s="7">
        <f t="shared" si="2"/>
        <v>1</v>
      </c>
      <c r="F48" s="7">
        <f t="shared" si="1"/>
        <v>0.5</v>
      </c>
    </row>
    <row r="49" spans="1:6" x14ac:dyDescent="0.2">
      <c r="A49" s="7" t="s">
        <v>53</v>
      </c>
      <c r="B49" s="7" t="s">
        <v>57</v>
      </c>
      <c r="C49" s="7">
        <v>0</v>
      </c>
      <c r="D49" s="7">
        <v>1</v>
      </c>
      <c r="E49" s="7">
        <f t="shared" si="2"/>
        <v>1</v>
      </c>
      <c r="F49" s="7">
        <f t="shared" si="1"/>
        <v>0.5</v>
      </c>
    </row>
    <row r="50" spans="1:6" x14ac:dyDescent="0.2">
      <c r="A50" s="7" t="s">
        <v>53</v>
      </c>
      <c r="B50" s="7" t="s">
        <v>58</v>
      </c>
      <c r="C50" s="7">
        <v>0</v>
      </c>
      <c r="D50" s="7">
        <v>1</v>
      </c>
      <c r="E50" s="7">
        <f t="shared" si="2"/>
        <v>1</v>
      </c>
      <c r="F50" s="7">
        <f t="shared" si="1"/>
        <v>0.5</v>
      </c>
    </row>
    <row r="51" spans="1:6" x14ac:dyDescent="0.2">
      <c r="A51" s="7" t="s">
        <v>53</v>
      </c>
      <c r="B51" s="7" t="s">
        <v>61</v>
      </c>
      <c r="C51" s="7">
        <v>0</v>
      </c>
      <c r="D51" s="7">
        <v>1</v>
      </c>
      <c r="E51" s="7">
        <f t="shared" si="2"/>
        <v>1</v>
      </c>
      <c r="F51" s="7">
        <f t="shared" si="1"/>
        <v>0.5</v>
      </c>
    </row>
    <row r="52" spans="1:6" x14ac:dyDescent="0.2">
      <c r="A52" s="7" t="s">
        <v>53</v>
      </c>
      <c r="B52" s="7" t="s">
        <v>62</v>
      </c>
      <c r="C52" s="7">
        <v>1</v>
      </c>
      <c r="D52" s="7">
        <v>0</v>
      </c>
      <c r="E52" s="7">
        <f t="shared" si="2"/>
        <v>1</v>
      </c>
      <c r="F52" s="7">
        <f t="shared" si="1"/>
        <v>0.5</v>
      </c>
    </row>
    <row r="53" spans="1:6" x14ac:dyDescent="0.2">
      <c r="A53" s="7" t="s">
        <v>53</v>
      </c>
      <c r="B53" s="7" t="s">
        <v>63</v>
      </c>
      <c r="C53" s="7">
        <v>1</v>
      </c>
      <c r="D53" s="7">
        <v>0</v>
      </c>
      <c r="E53" s="7">
        <f t="shared" si="2"/>
        <v>1</v>
      </c>
      <c r="F53" s="7">
        <f t="shared" si="1"/>
        <v>0.5</v>
      </c>
    </row>
    <row r="54" spans="1:6" x14ac:dyDescent="0.2">
      <c r="A54" s="7" t="s">
        <v>53</v>
      </c>
      <c r="B54" s="7" t="s">
        <v>66</v>
      </c>
      <c r="C54" s="7">
        <v>0</v>
      </c>
      <c r="D54" s="7">
        <v>1</v>
      </c>
      <c r="E54" s="7">
        <f t="shared" si="2"/>
        <v>1</v>
      </c>
      <c r="F54" s="7">
        <f t="shared" si="1"/>
        <v>0.5</v>
      </c>
    </row>
    <row r="55" spans="1:6" x14ac:dyDescent="0.2">
      <c r="A55" s="7" t="s">
        <v>53</v>
      </c>
      <c r="B55" s="7" t="s">
        <v>69</v>
      </c>
      <c r="C55" s="7">
        <v>0</v>
      </c>
      <c r="D55" s="7">
        <v>1</v>
      </c>
      <c r="E55" s="7">
        <f t="shared" si="2"/>
        <v>1</v>
      </c>
      <c r="F55" s="7">
        <f t="shared" si="1"/>
        <v>0.5</v>
      </c>
    </row>
    <row r="56" spans="1:6" x14ac:dyDescent="0.2">
      <c r="A56" s="7" t="s">
        <v>53</v>
      </c>
      <c r="B56" s="7" t="s">
        <v>75</v>
      </c>
      <c r="C56" s="7">
        <v>0</v>
      </c>
      <c r="D56" s="7">
        <v>1</v>
      </c>
      <c r="E56" s="7">
        <f t="shared" si="2"/>
        <v>1</v>
      </c>
      <c r="F56" s="7">
        <f t="shared" si="1"/>
        <v>0.5</v>
      </c>
    </row>
    <row r="57" spans="1:6" x14ac:dyDescent="0.2">
      <c r="A57" s="7" t="s">
        <v>53</v>
      </c>
      <c r="B57" s="7" t="s">
        <v>76</v>
      </c>
      <c r="C57" s="7">
        <v>0</v>
      </c>
      <c r="D57" s="7">
        <v>1</v>
      </c>
      <c r="E57" s="7">
        <f t="shared" si="2"/>
        <v>1</v>
      </c>
      <c r="F57" s="7">
        <f t="shared" si="1"/>
        <v>0.5</v>
      </c>
    </row>
    <row r="58" spans="1:6" x14ac:dyDescent="0.2">
      <c r="A58" s="7" t="s">
        <v>79</v>
      </c>
      <c r="B58" s="7" t="s">
        <v>80</v>
      </c>
      <c r="C58" s="7">
        <v>0</v>
      </c>
      <c r="D58" s="7">
        <v>1</v>
      </c>
      <c r="E58" s="7">
        <f t="shared" si="2"/>
        <v>1</v>
      </c>
      <c r="F58" s="7">
        <f t="shared" si="1"/>
        <v>0.5</v>
      </c>
    </row>
    <row r="59" spans="1:6" x14ac:dyDescent="0.2">
      <c r="A59" s="7" t="s">
        <v>79</v>
      </c>
      <c r="B59" s="7" t="s">
        <v>81</v>
      </c>
      <c r="C59" s="7">
        <v>0</v>
      </c>
      <c r="D59" s="7">
        <v>1</v>
      </c>
      <c r="E59" s="7">
        <f t="shared" si="2"/>
        <v>1</v>
      </c>
      <c r="F59" s="7">
        <f t="shared" si="1"/>
        <v>0.5</v>
      </c>
    </row>
    <row r="60" spans="1:6" x14ac:dyDescent="0.2">
      <c r="A60" s="7" t="s">
        <v>79</v>
      </c>
      <c r="B60" s="7" t="s">
        <v>82</v>
      </c>
      <c r="C60" s="7">
        <v>0</v>
      </c>
      <c r="D60" s="7">
        <v>1</v>
      </c>
      <c r="E60" s="7">
        <f t="shared" si="2"/>
        <v>1</v>
      </c>
      <c r="F60" s="7">
        <f t="shared" si="1"/>
        <v>0.5</v>
      </c>
    </row>
    <row r="61" spans="1:6" x14ac:dyDescent="0.2">
      <c r="A61" s="7" t="s">
        <v>83</v>
      </c>
      <c r="B61" s="7" t="s">
        <v>85</v>
      </c>
      <c r="C61" s="7">
        <v>0</v>
      </c>
      <c r="D61" s="7">
        <v>1</v>
      </c>
      <c r="E61" s="7">
        <f t="shared" si="2"/>
        <v>1</v>
      </c>
      <c r="F61" s="7">
        <f t="shared" si="1"/>
        <v>0.5</v>
      </c>
    </row>
    <row r="62" spans="1:6" x14ac:dyDescent="0.2">
      <c r="A62" s="7" t="s">
        <v>83</v>
      </c>
      <c r="B62" s="7" t="s">
        <v>87</v>
      </c>
      <c r="C62" s="7">
        <v>1</v>
      </c>
      <c r="D62" s="7">
        <v>0</v>
      </c>
      <c r="E62" s="7">
        <f t="shared" si="2"/>
        <v>1</v>
      </c>
      <c r="F62" s="7">
        <f t="shared" si="1"/>
        <v>0.5</v>
      </c>
    </row>
    <row r="63" spans="1:6" x14ac:dyDescent="0.2">
      <c r="A63" s="7" t="s">
        <v>83</v>
      </c>
      <c r="B63" s="7" t="s">
        <v>91</v>
      </c>
      <c r="C63" s="7">
        <v>0</v>
      </c>
      <c r="D63" s="7">
        <v>1</v>
      </c>
      <c r="E63" s="7">
        <f t="shared" si="2"/>
        <v>1</v>
      </c>
      <c r="F63" s="7">
        <f t="shared" si="1"/>
        <v>0.5</v>
      </c>
    </row>
    <row r="64" spans="1:6" x14ac:dyDescent="0.2">
      <c r="A64" s="7" t="s">
        <v>8</v>
      </c>
      <c r="B64" s="7" t="s">
        <v>9</v>
      </c>
      <c r="C64" s="7">
        <v>0</v>
      </c>
      <c r="D64" s="7">
        <v>0</v>
      </c>
      <c r="E64" s="7">
        <f t="shared" si="2"/>
        <v>0</v>
      </c>
      <c r="F64" s="7">
        <f t="shared" si="1"/>
        <v>0</v>
      </c>
    </row>
    <row r="65" spans="1:6" x14ac:dyDescent="0.2">
      <c r="A65" s="7" t="s">
        <v>10</v>
      </c>
      <c r="B65" s="7" t="s">
        <v>15</v>
      </c>
      <c r="C65" s="7">
        <v>0</v>
      </c>
      <c r="D65" s="7">
        <v>0</v>
      </c>
      <c r="E65" s="7">
        <f t="shared" ref="E65:E80" si="3">SUM(C65:D65)</f>
        <v>0</v>
      </c>
      <c r="F65" s="7">
        <f t="shared" si="1"/>
        <v>0</v>
      </c>
    </row>
    <row r="66" spans="1:6" x14ac:dyDescent="0.2">
      <c r="A66" s="7" t="s">
        <v>10</v>
      </c>
      <c r="B66" s="7" t="s">
        <v>21</v>
      </c>
      <c r="C66" s="7">
        <v>0</v>
      </c>
      <c r="D66" s="7">
        <v>0</v>
      </c>
      <c r="E66" s="7">
        <f t="shared" si="3"/>
        <v>0</v>
      </c>
      <c r="F66" s="7">
        <f t="shared" si="1"/>
        <v>0</v>
      </c>
    </row>
    <row r="67" spans="1:6" x14ac:dyDescent="0.2">
      <c r="A67" s="7" t="s">
        <v>10</v>
      </c>
      <c r="B67" s="7" t="s">
        <v>26</v>
      </c>
      <c r="C67" s="7">
        <v>0</v>
      </c>
      <c r="D67" s="7">
        <v>0</v>
      </c>
      <c r="E67" s="7">
        <f t="shared" si="3"/>
        <v>0</v>
      </c>
      <c r="F67" s="7">
        <f t="shared" ref="F67:F80" si="4">E67/2</f>
        <v>0</v>
      </c>
    </row>
    <row r="68" spans="1:6" x14ac:dyDescent="0.2">
      <c r="A68" s="7" t="s">
        <v>10</v>
      </c>
      <c r="B68" s="7" t="s">
        <v>30</v>
      </c>
      <c r="C68" s="7">
        <v>0</v>
      </c>
      <c r="D68" s="7">
        <v>0</v>
      </c>
      <c r="E68" s="7">
        <f t="shared" si="3"/>
        <v>0</v>
      </c>
      <c r="F68" s="7">
        <f t="shared" si="4"/>
        <v>0</v>
      </c>
    </row>
    <row r="69" spans="1:6" x14ac:dyDescent="0.2">
      <c r="A69" s="7" t="s">
        <v>10</v>
      </c>
      <c r="B69" s="7" t="s">
        <v>36</v>
      </c>
      <c r="C69" s="7">
        <v>0</v>
      </c>
      <c r="D69" s="7">
        <v>0</v>
      </c>
      <c r="E69" s="7">
        <f t="shared" si="3"/>
        <v>0</v>
      </c>
      <c r="F69" s="7">
        <f t="shared" si="4"/>
        <v>0</v>
      </c>
    </row>
    <row r="70" spans="1:6" x14ac:dyDescent="0.2">
      <c r="A70" s="7" t="s">
        <v>10</v>
      </c>
      <c r="B70" s="7" t="s">
        <v>40</v>
      </c>
      <c r="C70" s="7">
        <v>0</v>
      </c>
      <c r="D70" s="7">
        <v>0</v>
      </c>
      <c r="E70" s="7">
        <f t="shared" si="3"/>
        <v>0</v>
      </c>
      <c r="F70" s="7">
        <f t="shared" si="4"/>
        <v>0</v>
      </c>
    </row>
    <row r="71" spans="1:6" x14ac:dyDescent="0.2">
      <c r="A71" s="7" t="s">
        <v>10</v>
      </c>
      <c r="B71" s="7" t="s">
        <v>42</v>
      </c>
      <c r="C71" s="7">
        <v>0</v>
      </c>
      <c r="D71" s="7">
        <v>0</v>
      </c>
      <c r="E71" s="7">
        <f t="shared" si="3"/>
        <v>0</v>
      </c>
      <c r="F71" s="7">
        <f t="shared" si="4"/>
        <v>0</v>
      </c>
    </row>
    <row r="72" spans="1:6" x14ac:dyDescent="0.2">
      <c r="A72" s="7" t="s">
        <v>44</v>
      </c>
      <c r="B72" s="7" t="s">
        <v>45</v>
      </c>
      <c r="C72" s="7">
        <v>0</v>
      </c>
      <c r="D72" s="7">
        <v>0</v>
      </c>
      <c r="E72" s="7">
        <f t="shared" si="3"/>
        <v>0</v>
      </c>
      <c r="F72" s="7">
        <f t="shared" si="4"/>
        <v>0</v>
      </c>
    </row>
    <row r="73" spans="1:6" x14ac:dyDescent="0.2">
      <c r="A73" s="7" t="s">
        <v>44</v>
      </c>
      <c r="B73" s="7" t="s">
        <v>46</v>
      </c>
      <c r="C73" s="7">
        <v>0</v>
      </c>
      <c r="D73" s="7">
        <v>0</v>
      </c>
      <c r="E73" s="7">
        <f t="shared" si="3"/>
        <v>0</v>
      </c>
      <c r="F73" s="7">
        <f t="shared" si="4"/>
        <v>0</v>
      </c>
    </row>
    <row r="74" spans="1:6" x14ac:dyDescent="0.2">
      <c r="A74" s="7" t="s">
        <v>44</v>
      </c>
      <c r="B74" s="7" t="s">
        <v>47</v>
      </c>
      <c r="C74" s="7">
        <v>0</v>
      </c>
      <c r="D74" s="7">
        <v>0</v>
      </c>
      <c r="E74" s="7">
        <f t="shared" si="3"/>
        <v>0</v>
      </c>
      <c r="F74" s="7">
        <f t="shared" si="4"/>
        <v>0</v>
      </c>
    </row>
    <row r="75" spans="1:6" x14ac:dyDescent="0.2">
      <c r="A75" s="7" t="s">
        <v>44</v>
      </c>
      <c r="B75" s="7" t="s">
        <v>48</v>
      </c>
      <c r="C75" s="7">
        <v>0</v>
      </c>
      <c r="D75" s="7">
        <v>0</v>
      </c>
      <c r="E75" s="7">
        <f t="shared" si="3"/>
        <v>0</v>
      </c>
      <c r="F75" s="7">
        <f t="shared" si="4"/>
        <v>0</v>
      </c>
    </row>
    <row r="76" spans="1:6" x14ac:dyDescent="0.2">
      <c r="A76" s="7" t="s">
        <v>51</v>
      </c>
      <c r="B76" s="7" t="s">
        <v>52</v>
      </c>
      <c r="C76" s="7">
        <v>0</v>
      </c>
      <c r="D76" s="7">
        <v>0</v>
      </c>
      <c r="E76" s="7">
        <f t="shared" si="3"/>
        <v>0</v>
      </c>
      <c r="F76" s="7">
        <f t="shared" si="4"/>
        <v>0</v>
      </c>
    </row>
    <row r="77" spans="1:6" x14ac:dyDescent="0.2">
      <c r="A77" s="7" t="s">
        <v>53</v>
      </c>
      <c r="B77" s="7" t="s">
        <v>56</v>
      </c>
      <c r="C77" s="7">
        <v>0</v>
      </c>
      <c r="D77" s="7">
        <v>0</v>
      </c>
      <c r="E77" s="7">
        <f t="shared" si="3"/>
        <v>0</v>
      </c>
      <c r="F77" s="7">
        <f t="shared" si="4"/>
        <v>0</v>
      </c>
    </row>
    <row r="78" spans="1:6" x14ac:dyDescent="0.2">
      <c r="A78" s="7" t="s">
        <v>53</v>
      </c>
      <c r="B78" s="7" t="s">
        <v>59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1:6" x14ac:dyDescent="0.2">
      <c r="A79" s="7" t="s">
        <v>53</v>
      </c>
      <c r="B79" s="7" t="s">
        <v>70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1:6" x14ac:dyDescent="0.2">
      <c r="A80" s="7" t="s">
        <v>53</v>
      </c>
      <c r="B80" s="7" t="s">
        <v>73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</sheetData>
  <autoFilter ref="A1:E81" xr:uid="{5CDF155C-BF27-4BF6-8AEF-A685505A3458}">
    <sortState ref="A2:E81">
      <sortCondition descending="1" ref="E1:E8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753B-A813-406E-8E8C-267ADCA5B875}">
  <dimension ref="A1:I81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15.5" bestFit="1" customWidth="1"/>
    <col min="5" max="5" width="15.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3</v>
      </c>
      <c r="E1" t="s">
        <v>104</v>
      </c>
      <c r="F1" t="s">
        <v>116</v>
      </c>
    </row>
    <row r="2" spans="1:9" x14ac:dyDescent="0.2">
      <c r="A2" s="2" t="s">
        <v>53</v>
      </c>
      <c r="B2" s="2" t="s">
        <v>78</v>
      </c>
      <c r="C2" s="2">
        <v>2</v>
      </c>
      <c r="D2" s="2">
        <v>4</v>
      </c>
      <c r="E2" s="2">
        <f t="shared" ref="E2:E33" si="0">SUM(C2:D2)</f>
        <v>6</v>
      </c>
      <c r="F2" s="2">
        <f>(E2/1)</f>
        <v>6</v>
      </c>
      <c r="H2" t="s">
        <v>110</v>
      </c>
    </row>
    <row r="3" spans="1:9" x14ac:dyDescent="0.2">
      <c r="A3" s="2" t="s">
        <v>10</v>
      </c>
      <c r="B3" s="2" t="s">
        <v>11</v>
      </c>
      <c r="C3" s="2">
        <v>0</v>
      </c>
      <c r="D3" s="2">
        <v>5</v>
      </c>
      <c r="E3" s="2">
        <f t="shared" si="0"/>
        <v>5</v>
      </c>
      <c r="F3" s="2">
        <f t="shared" ref="F3:F66" si="1">(E3/1)</f>
        <v>5</v>
      </c>
      <c r="H3" s="2"/>
      <c r="I3" s="5" t="s">
        <v>111</v>
      </c>
    </row>
    <row r="4" spans="1:9" x14ac:dyDescent="0.2">
      <c r="A4" s="2" t="s">
        <v>44</v>
      </c>
      <c r="B4" s="2" t="s">
        <v>47</v>
      </c>
      <c r="C4" s="2">
        <v>2</v>
      </c>
      <c r="D4" s="2">
        <v>3</v>
      </c>
      <c r="E4" s="2">
        <f t="shared" si="0"/>
        <v>5</v>
      </c>
      <c r="F4" s="2">
        <f t="shared" si="1"/>
        <v>5</v>
      </c>
      <c r="H4" s="3"/>
      <c r="I4" s="5" t="s">
        <v>112</v>
      </c>
    </row>
    <row r="5" spans="1:9" x14ac:dyDescent="0.2">
      <c r="A5" s="2" t="s">
        <v>53</v>
      </c>
      <c r="B5" s="2" t="s">
        <v>65</v>
      </c>
      <c r="C5" s="2">
        <v>3</v>
      </c>
      <c r="D5" s="2">
        <v>2</v>
      </c>
      <c r="E5" s="2">
        <f t="shared" si="0"/>
        <v>5</v>
      </c>
      <c r="F5" s="2">
        <f t="shared" si="1"/>
        <v>5</v>
      </c>
      <c r="H5" s="4"/>
      <c r="I5" s="5" t="s">
        <v>113</v>
      </c>
    </row>
    <row r="6" spans="1:9" x14ac:dyDescent="0.2">
      <c r="A6" s="2" t="s">
        <v>53</v>
      </c>
      <c r="B6" s="2" t="s">
        <v>77</v>
      </c>
      <c r="C6" s="2">
        <v>1</v>
      </c>
      <c r="D6" s="2">
        <v>4</v>
      </c>
      <c r="E6" s="2">
        <f t="shared" si="0"/>
        <v>5</v>
      </c>
      <c r="F6" s="2">
        <f t="shared" si="1"/>
        <v>5</v>
      </c>
      <c r="H6" s="6"/>
      <c r="I6" s="5" t="s">
        <v>114</v>
      </c>
    </row>
    <row r="7" spans="1:9" x14ac:dyDescent="0.2">
      <c r="A7" s="3" t="s">
        <v>10</v>
      </c>
      <c r="B7" s="3" t="s">
        <v>19</v>
      </c>
      <c r="C7" s="3">
        <v>0</v>
      </c>
      <c r="D7" s="3">
        <v>4</v>
      </c>
      <c r="E7" s="3">
        <f t="shared" si="0"/>
        <v>4</v>
      </c>
      <c r="F7" s="3">
        <f t="shared" si="1"/>
        <v>4</v>
      </c>
      <c r="H7" s="7"/>
      <c r="I7" s="5" t="s">
        <v>115</v>
      </c>
    </row>
    <row r="8" spans="1:9" x14ac:dyDescent="0.2">
      <c r="A8" s="3" t="s">
        <v>10</v>
      </c>
      <c r="B8" s="3" t="s">
        <v>22</v>
      </c>
      <c r="C8" s="3">
        <v>2</v>
      </c>
      <c r="D8" s="3">
        <v>2</v>
      </c>
      <c r="E8" s="3">
        <f t="shared" si="0"/>
        <v>4</v>
      </c>
      <c r="F8" s="3">
        <f t="shared" si="1"/>
        <v>4</v>
      </c>
    </row>
    <row r="9" spans="1:9" x14ac:dyDescent="0.2">
      <c r="A9" s="3" t="s">
        <v>10</v>
      </c>
      <c r="B9" s="3" t="s">
        <v>41</v>
      </c>
      <c r="C9" s="3">
        <v>1</v>
      </c>
      <c r="D9" s="3">
        <v>3</v>
      </c>
      <c r="E9" s="3">
        <f t="shared" si="0"/>
        <v>4</v>
      </c>
      <c r="F9" s="3">
        <f t="shared" si="1"/>
        <v>4</v>
      </c>
    </row>
    <row r="10" spans="1:9" x14ac:dyDescent="0.2">
      <c r="A10" s="3" t="s">
        <v>44</v>
      </c>
      <c r="B10" s="3" t="s">
        <v>45</v>
      </c>
      <c r="C10" s="3">
        <v>3</v>
      </c>
      <c r="D10" s="3">
        <v>1</v>
      </c>
      <c r="E10" s="3">
        <f t="shared" si="0"/>
        <v>4</v>
      </c>
      <c r="F10" s="3">
        <f t="shared" si="1"/>
        <v>4</v>
      </c>
    </row>
    <row r="11" spans="1:9" x14ac:dyDescent="0.2">
      <c r="A11" s="3" t="s">
        <v>44</v>
      </c>
      <c r="B11" s="3" t="s">
        <v>50</v>
      </c>
      <c r="C11" s="3">
        <v>1</v>
      </c>
      <c r="D11" s="3">
        <v>3</v>
      </c>
      <c r="E11" s="3">
        <f t="shared" si="0"/>
        <v>4</v>
      </c>
      <c r="F11" s="3">
        <f t="shared" si="1"/>
        <v>4</v>
      </c>
    </row>
    <row r="12" spans="1:9" x14ac:dyDescent="0.2">
      <c r="A12" s="3" t="s">
        <v>53</v>
      </c>
      <c r="B12" s="3" t="s">
        <v>64</v>
      </c>
      <c r="C12" s="3">
        <v>0</v>
      </c>
      <c r="D12" s="3">
        <v>4</v>
      </c>
      <c r="E12" s="3">
        <f t="shared" si="0"/>
        <v>4</v>
      </c>
      <c r="F12" s="3">
        <f t="shared" si="1"/>
        <v>4</v>
      </c>
    </row>
    <row r="13" spans="1:9" x14ac:dyDescent="0.2">
      <c r="A13" s="3" t="s">
        <v>83</v>
      </c>
      <c r="B13" s="3" t="s">
        <v>92</v>
      </c>
      <c r="C13" s="3">
        <v>1</v>
      </c>
      <c r="D13" s="3">
        <v>3</v>
      </c>
      <c r="E13" s="3">
        <f t="shared" si="0"/>
        <v>4</v>
      </c>
      <c r="F13" s="3">
        <f t="shared" si="1"/>
        <v>4</v>
      </c>
    </row>
    <row r="14" spans="1:9" x14ac:dyDescent="0.2">
      <c r="A14" s="3" t="s">
        <v>10</v>
      </c>
      <c r="B14" s="3" t="s">
        <v>24</v>
      </c>
      <c r="C14" s="3">
        <v>2</v>
      </c>
      <c r="D14" s="3">
        <v>1</v>
      </c>
      <c r="E14" s="3">
        <f t="shared" si="0"/>
        <v>3</v>
      </c>
      <c r="F14" s="3">
        <f t="shared" si="1"/>
        <v>3</v>
      </c>
    </row>
    <row r="15" spans="1:9" x14ac:dyDescent="0.2">
      <c r="A15" s="3" t="s">
        <v>10</v>
      </c>
      <c r="B15" s="3" t="s">
        <v>31</v>
      </c>
      <c r="C15" s="3">
        <v>0</v>
      </c>
      <c r="D15" s="3">
        <v>3</v>
      </c>
      <c r="E15" s="3">
        <f t="shared" si="0"/>
        <v>3</v>
      </c>
      <c r="F15" s="3">
        <f t="shared" si="1"/>
        <v>3</v>
      </c>
    </row>
    <row r="16" spans="1:9" x14ac:dyDescent="0.2">
      <c r="A16" s="3" t="s">
        <v>53</v>
      </c>
      <c r="B16" s="3" t="s">
        <v>56</v>
      </c>
      <c r="C16" s="3">
        <v>1</v>
      </c>
      <c r="D16" s="3">
        <v>2</v>
      </c>
      <c r="E16" s="3">
        <f t="shared" si="0"/>
        <v>3</v>
      </c>
      <c r="F16" s="3">
        <f t="shared" si="1"/>
        <v>3</v>
      </c>
    </row>
    <row r="17" spans="1:6" x14ac:dyDescent="0.2">
      <c r="A17" s="3" t="s">
        <v>83</v>
      </c>
      <c r="B17" s="3" t="s">
        <v>88</v>
      </c>
      <c r="C17" s="3">
        <v>1</v>
      </c>
      <c r="D17" s="3">
        <v>2</v>
      </c>
      <c r="E17" s="3">
        <f t="shared" si="0"/>
        <v>3</v>
      </c>
      <c r="F17" s="3">
        <f t="shared" si="1"/>
        <v>3</v>
      </c>
    </row>
    <row r="18" spans="1:6" x14ac:dyDescent="0.2">
      <c r="A18" s="4" t="s">
        <v>10</v>
      </c>
      <c r="B18" s="4" t="s">
        <v>13</v>
      </c>
      <c r="C18" s="4">
        <v>0</v>
      </c>
      <c r="D18" s="4">
        <v>2</v>
      </c>
      <c r="E18" s="4">
        <f t="shared" si="0"/>
        <v>2</v>
      </c>
      <c r="F18" s="4">
        <f t="shared" si="1"/>
        <v>2</v>
      </c>
    </row>
    <row r="19" spans="1:6" x14ac:dyDescent="0.2">
      <c r="A19" s="4" t="s">
        <v>10</v>
      </c>
      <c r="B19" s="4" t="s">
        <v>17</v>
      </c>
      <c r="C19" s="4">
        <v>1</v>
      </c>
      <c r="D19" s="4">
        <v>1</v>
      </c>
      <c r="E19" s="4">
        <f t="shared" si="0"/>
        <v>2</v>
      </c>
      <c r="F19" s="4">
        <f t="shared" si="1"/>
        <v>2</v>
      </c>
    </row>
    <row r="20" spans="1:6" x14ac:dyDescent="0.2">
      <c r="A20" s="4" t="s">
        <v>10</v>
      </c>
      <c r="B20" s="4" t="s">
        <v>27</v>
      </c>
      <c r="C20" s="4">
        <v>0</v>
      </c>
      <c r="D20" s="4">
        <v>2</v>
      </c>
      <c r="E20" s="4">
        <f t="shared" si="0"/>
        <v>2</v>
      </c>
      <c r="F20" s="4">
        <f t="shared" si="1"/>
        <v>2</v>
      </c>
    </row>
    <row r="21" spans="1:6" x14ac:dyDescent="0.2">
      <c r="A21" s="4" t="s">
        <v>10</v>
      </c>
      <c r="B21" s="4" t="s">
        <v>29</v>
      </c>
      <c r="C21" s="4">
        <v>0</v>
      </c>
      <c r="D21" s="4">
        <v>2</v>
      </c>
      <c r="E21" s="4">
        <f t="shared" si="0"/>
        <v>2</v>
      </c>
      <c r="F21" s="4">
        <f t="shared" si="1"/>
        <v>2</v>
      </c>
    </row>
    <row r="22" spans="1:6" x14ac:dyDescent="0.2">
      <c r="A22" s="4" t="s">
        <v>10</v>
      </c>
      <c r="B22" s="4" t="s">
        <v>34</v>
      </c>
      <c r="C22" s="4">
        <v>1</v>
      </c>
      <c r="D22" s="4">
        <v>1</v>
      </c>
      <c r="E22" s="4">
        <f t="shared" si="0"/>
        <v>2</v>
      </c>
      <c r="F22" s="4">
        <f t="shared" si="1"/>
        <v>2</v>
      </c>
    </row>
    <row r="23" spans="1:6" x14ac:dyDescent="0.2">
      <c r="A23" s="4" t="s">
        <v>10</v>
      </c>
      <c r="B23" s="4" t="s">
        <v>35</v>
      </c>
      <c r="C23" s="4">
        <v>0</v>
      </c>
      <c r="D23" s="4">
        <v>2</v>
      </c>
      <c r="E23" s="4">
        <f t="shared" si="0"/>
        <v>2</v>
      </c>
      <c r="F23" s="4">
        <f t="shared" si="1"/>
        <v>2</v>
      </c>
    </row>
    <row r="24" spans="1:6" x14ac:dyDescent="0.2">
      <c r="A24" s="4" t="s">
        <v>10</v>
      </c>
      <c r="B24" s="4" t="s">
        <v>43</v>
      </c>
      <c r="C24" s="4">
        <v>1</v>
      </c>
      <c r="D24" s="4">
        <v>1</v>
      </c>
      <c r="E24" s="4">
        <f t="shared" si="0"/>
        <v>2</v>
      </c>
      <c r="F24" s="4">
        <f t="shared" si="1"/>
        <v>2</v>
      </c>
    </row>
    <row r="25" spans="1:6" x14ac:dyDescent="0.2">
      <c r="A25" s="4" t="s">
        <v>53</v>
      </c>
      <c r="B25" s="4" t="s">
        <v>57</v>
      </c>
      <c r="C25" s="4">
        <v>2</v>
      </c>
      <c r="D25" s="4">
        <v>0</v>
      </c>
      <c r="E25" s="4">
        <f t="shared" si="0"/>
        <v>2</v>
      </c>
      <c r="F25" s="4">
        <f t="shared" si="1"/>
        <v>2</v>
      </c>
    </row>
    <row r="26" spans="1:6" x14ac:dyDescent="0.2">
      <c r="A26" s="4" t="s">
        <v>53</v>
      </c>
      <c r="B26" s="4" t="s">
        <v>62</v>
      </c>
      <c r="C26" s="4">
        <v>1</v>
      </c>
      <c r="D26" s="4">
        <v>1</v>
      </c>
      <c r="E26" s="4">
        <f t="shared" si="0"/>
        <v>2</v>
      </c>
      <c r="F26" s="4">
        <f t="shared" si="1"/>
        <v>2</v>
      </c>
    </row>
    <row r="27" spans="1:6" x14ac:dyDescent="0.2">
      <c r="A27" s="4" t="s">
        <v>53</v>
      </c>
      <c r="B27" s="4" t="s">
        <v>66</v>
      </c>
      <c r="C27" s="4">
        <v>1</v>
      </c>
      <c r="D27" s="4">
        <v>1</v>
      </c>
      <c r="E27" s="4">
        <f t="shared" si="0"/>
        <v>2</v>
      </c>
      <c r="F27" s="4">
        <f t="shared" si="1"/>
        <v>2</v>
      </c>
    </row>
    <row r="28" spans="1:6" x14ac:dyDescent="0.2">
      <c r="A28" s="4" t="s">
        <v>53</v>
      </c>
      <c r="B28" s="4" t="s">
        <v>73</v>
      </c>
      <c r="C28" s="4">
        <v>0</v>
      </c>
      <c r="D28" s="4">
        <v>2</v>
      </c>
      <c r="E28" s="4">
        <f t="shared" si="0"/>
        <v>2</v>
      </c>
      <c r="F28" s="4">
        <f t="shared" si="1"/>
        <v>2</v>
      </c>
    </row>
    <row r="29" spans="1:6" x14ac:dyDescent="0.2">
      <c r="A29" s="4" t="s">
        <v>53</v>
      </c>
      <c r="B29" s="4" t="s">
        <v>75</v>
      </c>
      <c r="C29" s="4">
        <v>0</v>
      </c>
      <c r="D29" s="4">
        <v>2</v>
      </c>
      <c r="E29" s="4">
        <f t="shared" si="0"/>
        <v>2</v>
      </c>
      <c r="F29" s="4">
        <f t="shared" si="1"/>
        <v>2</v>
      </c>
    </row>
    <row r="30" spans="1:6" x14ac:dyDescent="0.2">
      <c r="A30" s="4" t="s">
        <v>53</v>
      </c>
      <c r="B30" s="4" t="s">
        <v>76</v>
      </c>
      <c r="C30" s="4">
        <v>0</v>
      </c>
      <c r="D30" s="4">
        <v>2</v>
      </c>
      <c r="E30" s="4">
        <f t="shared" si="0"/>
        <v>2</v>
      </c>
      <c r="F30" s="4">
        <f t="shared" si="1"/>
        <v>2</v>
      </c>
    </row>
    <row r="31" spans="1:6" x14ac:dyDescent="0.2">
      <c r="A31" s="4" t="s">
        <v>83</v>
      </c>
      <c r="B31" s="4" t="s">
        <v>87</v>
      </c>
      <c r="C31" s="4">
        <v>0</v>
      </c>
      <c r="D31" s="4">
        <v>2</v>
      </c>
      <c r="E31" s="4">
        <f t="shared" si="0"/>
        <v>2</v>
      </c>
      <c r="F31" s="4">
        <f t="shared" si="1"/>
        <v>2</v>
      </c>
    </row>
    <row r="32" spans="1:6" x14ac:dyDescent="0.2">
      <c r="A32" s="4" t="s">
        <v>83</v>
      </c>
      <c r="B32" s="4" t="s">
        <v>90</v>
      </c>
      <c r="C32" s="4">
        <v>0</v>
      </c>
      <c r="D32" s="4">
        <v>2</v>
      </c>
      <c r="E32" s="4">
        <f t="shared" si="0"/>
        <v>2</v>
      </c>
      <c r="F32" s="4">
        <f t="shared" si="1"/>
        <v>2</v>
      </c>
    </row>
    <row r="33" spans="1:6" x14ac:dyDescent="0.2">
      <c r="A33" s="6" t="s">
        <v>10</v>
      </c>
      <c r="B33" s="6" t="s">
        <v>18</v>
      </c>
      <c r="C33" s="6">
        <v>0</v>
      </c>
      <c r="D33" s="6">
        <v>1</v>
      </c>
      <c r="E33" s="6">
        <f t="shared" si="0"/>
        <v>1</v>
      </c>
      <c r="F33" s="6">
        <f t="shared" si="1"/>
        <v>1</v>
      </c>
    </row>
    <row r="34" spans="1:6" x14ac:dyDescent="0.2">
      <c r="A34" s="6" t="s">
        <v>10</v>
      </c>
      <c r="B34" s="6" t="s">
        <v>20</v>
      </c>
      <c r="C34" s="6">
        <v>0</v>
      </c>
      <c r="D34" s="6">
        <v>1</v>
      </c>
      <c r="E34" s="6">
        <f t="shared" ref="E34:E65" si="2">SUM(C34:D34)</f>
        <v>1</v>
      </c>
      <c r="F34" s="6">
        <f t="shared" si="1"/>
        <v>1</v>
      </c>
    </row>
    <row r="35" spans="1:6" x14ac:dyDescent="0.2">
      <c r="A35" s="6" t="s">
        <v>10</v>
      </c>
      <c r="B35" s="6" t="s">
        <v>25</v>
      </c>
      <c r="C35" s="6">
        <v>1</v>
      </c>
      <c r="D35" s="6">
        <v>0</v>
      </c>
      <c r="E35" s="6">
        <f t="shared" si="2"/>
        <v>1</v>
      </c>
      <c r="F35" s="6">
        <f t="shared" si="1"/>
        <v>1</v>
      </c>
    </row>
    <row r="36" spans="1:6" x14ac:dyDescent="0.2">
      <c r="A36" s="6" t="s">
        <v>10</v>
      </c>
      <c r="B36" s="6" t="s">
        <v>28</v>
      </c>
      <c r="C36" s="6">
        <v>1</v>
      </c>
      <c r="D36" s="6">
        <v>0</v>
      </c>
      <c r="E36" s="6">
        <f t="shared" si="2"/>
        <v>1</v>
      </c>
      <c r="F36" s="6">
        <f t="shared" si="1"/>
        <v>1</v>
      </c>
    </row>
    <row r="37" spans="1:6" x14ac:dyDescent="0.2">
      <c r="A37" s="6" t="s">
        <v>10</v>
      </c>
      <c r="B37" s="6" t="s">
        <v>38</v>
      </c>
      <c r="C37" s="6">
        <v>0</v>
      </c>
      <c r="D37" s="6">
        <v>1</v>
      </c>
      <c r="E37" s="6">
        <f t="shared" si="2"/>
        <v>1</v>
      </c>
      <c r="F37" s="6">
        <f t="shared" si="1"/>
        <v>1</v>
      </c>
    </row>
    <row r="38" spans="1:6" x14ac:dyDescent="0.2">
      <c r="A38" s="6" t="s">
        <v>44</v>
      </c>
      <c r="B38" s="6" t="s">
        <v>46</v>
      </c>
      <c r="C38" s="6">
        <v>0</v>
      </c>
      <c r="D38" s="6">
        <v>1</v>
      </c>
      <c r="E38" s="6">
        <f t="shared" si="2"/>
        <v>1</v>
      </c>
      <c r="F38" s="6">
        <f t="shared" si="1"/>
        <v>1</v>
      </c>
    </row>
    <row r="39" spans="1:6" x14ac:dyDescent="0.2">
      <c r="A39" s="6" t="s">
        <v>53</v>
      </c>
      <c r="B39" s="6" t="s">
        <v>54</v>
      </c>
      <c r="C39" s="6">
        <v>0</v>
      </c>
      <c r="D39" s="6">
        <v>1</v>
      </c>
      <c r="E39" s="6">
        <f t="shared" si="2"/>
        <v>1</v>
      </c>
      <c r="F39" s="6">
        <f t="shared" si="1"/>
        <v>1</v>
      </c>
    </row>
    <row r="40" spans="1:6" x14ac:dyDescent="0.2">
      <c r="A40" s="6" t="s">
        <v>53</v>
      </c>
      <c r="B40" s="6" t="s">
        <v>67</v>
      </c>
      <c r="C40" s="6">
        <v>0</v>
      </c>
      <c r="D40" s="6">
        <v>1</v>
      </c>
      <c r="E40" s="6">
        <f t="shared" si="2"/>
        <v>1</v>
      </c>
      <c r="F40" s="6">
        <f t="shared" si="1"/>
        <v>1</v>
      </c>
    </row>
    <row r="41" spans="1:6" x14ac:dyDescent="0.2">
      <c r="A41" s="6" t="s">
        <v>53</v>
      </c>
      <c r="B41" s="6" t="s">
        <v>68</v>
      </c>
      <c r="C41" s="6">
        <v>0</v>
      </c>
      <c r="D41" s="6">
        <v>1</v>
      </c>
      <c r="E41" s="6">
        <f t="shared" si="2"/>
        <v>1</v>
      </c>
      <c r="F41" s="6">
        <f t="shared" si="1"/>
        <v>1</v>
      </c>
    </row>
    <row r="42" spans="1:6" x14ac:dyDescent="0.2">
      <c r="A42" s="6" t="s">
        <v>53</v>
      </c>
      <c r="B42" s="6" t="s">
        <v>69</v>
      </c>
      <c r="C42" s="6">
        <v>0</v>
      </c>
      <c r="D42" s="6">
        <v>1</v>
      </c>
      <c r="E42" s="6">
        <f t="shared" si="2"/>
        <v>1</v>
      </c>
      <c r="F42" s="6">
        <f t="shared" si="1"/>
        <v>1</v>
      </c>
    </row>
    <row r="43" spans="1:6" x14ac:dyDescent="0.2">
      <c r="A43" s="6" t="s">
        <v>53</v>
      </c>
      <c r="B43" s="6" t="s">
        <v>74</v>
      </c>
      <c r="C43" s="6">
        <v>1</v>
      </c>
      <c r="D43" s="6">
        <v>0</v>
      </c>
      <c r="E43" s="6">
        <f t="shared" si="2"/>
        <v>1</v>
      </c>
      <c r="F43" s="6">
        <f t="shared" si="1"/>
        <v>1</v>
      </c>
    </row>
    <row r="44" spans="1:6" x14ac:dyDescent="0.2">
      <c r="A44" s="6" t="s">
        <v>79</v>
      </c>
      <c r="B44" s="6" t="s">
        <v>82</v>
      </c>
      <c r="C44" s="6">
        <v>0</v>
      </c>
      <c r="D44" s="6">
        <v>1</v>
      </c>
      <c r="E44" s="6">
        <f t="shared" si="2"/>
        <v>1</v>
      </c>
      <c r="F44" s="6">
        <f t="shared" si="1"/>
        <v>1</v>
      </c>
    </row>
    <row r="45" spans="1:6" x14ac:dyDescent="0.2">
      <c r="A45" s="6" t="s">
        <v>83</v>
      </c>
      <c r="B45" s="6" t="s">
        <v>84</v>
      </c>
      <c r="C45" s="6">
        <v>1</v>
      </c>
      <c r="D45" s="6">
        <v>0</v>
      </c>
      <c r="E45" s="6">
        <f t="shared" si="2"/>
        <v>1</v>
      </c>
      <c r="F45" s="6">
        <f t="shared" si="1"/>
        <v>1</v>
      </c>
    </row>
    <row r="46" spans="1:6" x14ac:dyDescent="0.2">
      <c r="A46" s="6" t="s">
        <v>83</v>
      </c>
      <c r="B46" s="6" t="s">
        <v>85</v>
      </c>
      <c r="C46" s="6">
        <v>1</v>
      </c>
      <c r="D46" s="6">
        <v>0</v>
      </c>
      <c r="E46" s="6">
        <f t="shared" si="2"/>
        <v>1</v>
      </c>
      <c r="F46" s="6">
        <f t="shared" si="1"/>
        <v>1</v>
      </c>
    </row>
    <row r="47" spans="1:6" x14ac:dyDescent="0.2">
      <c r="A47" s="6" t="s">
        <v>83</v>
      </c>
      <c r="B47" s="6" t="s">
        <v>86</v>
      </c>
      <c r="C47" s="6">
        <v>0</v>
      </c>
      <c r="D47" s="6">
        <v>1</v>
      </c>
      <c r="E47" s="6">
        <f t="shared" si="2"/>
        <v>1</v>
      </c>
      <c r="F47" s="6">
        <f t="shared" si="1"/>
        <v>1</v>
      </c>
    </row>
    <row r="48" spans="1:6" x14ac:dyDescent="0.2">
      <c r="A48" s="6" t="s">
        <v>83</v>
      </c>
      <c r="B48" s="6" t="s">
        <v>91</v>
      </c>
      <c r="C48" s="6">
        <v>0</v>
      </c>
      <c r="D48" s="6">
        <v>1</v>
      </c>
      <c r="E48" s="6">
        <f t="shared" si="2"/>
        <v>1</v>
      </c>
      <c r="F48" s="6">
        <f t="shared" si="1"/>
        <v>1</v>
      </c>
    </row>
    <row r="49" spans="1:6" x14ac:dyDescent="0.2">
      <c r="A49" s="7" t="s">
        <v>8</v>
      </c>
      <c r="B49" s="7" t="s">
        <v>9</v>
      </c>
      <c r="C49" s="7">
        <v>0</v>
      </c>
      <c r="D49" s="7">
        <v>0</v>
      </c>
      <c r="E49" s="7">
        <f t="shared" si="2"/>
        <v>0</v>
      </c>
      <c r="F49">
        <f t="shared" si="1"/>
        <v>0</v>
      </c>
    </row>
    <row r="50" spans="1:6" x14ac:dyDescent="0.2">
      <c r="A50" s="7" t="s">
        <v>10</v>
      </c>
      <c r="B50" s="7" t="s">
        <v>12</v>
      </c>
      <c r="C50" s="7">
        <v>0</v>
      </c>
      <c r="D50" s="7">
        <v>0</v>
      </c>
      <c r="E50" s="7">
        <f t="shared" si="2"/>
        <v>0</v>
      </c>
      <c r="F50">
        <f t="shared" si="1"/>
        <v>0</v>
      </c>
    </row>
    <row r="51" spans="1:6" x14ac:dyDescent="0.2">
      <c r="A51" s="7" t="s">
        <v>10</v>
      </c>
      <c r="B51" s="7" t="s">
        <v>14</v>
      </c>
      <c r="C51" s="7">
        <v>0</v>
      </c>
      <c r="D51" s="7">
        <v>0</v>
      </c>
      <c r="E51" s="7">
        <f t="shared" si="2"/>
        <v>0</v>
      </c>
      <c r="F51">
        <f t="shared" si="1"/>
        <v>0</v>
      </c>
    </row>
    <row r="52" spans="1:6" x14ac:dyDescent="0.2">
      <c r="A52" s="7" t="s">
        <v>10</v>
      </c>
      <c r="B52" s="7" t="s">
        <v>15</v>
      </c>
      <c r="C52" s="7">
        <v>0</v>
      </c>
      <c r="D52" s="7">
        <v>0</v>
      </c>
      <c r="E52" s="7">
        <f t="shared" si="2"/>
        <v>0</v>
      </c>
      <c r="F52">
        <f t="shared" si="1"/>
        <v>0</v>
      </c>
    </row>
    <row r="53" spans="1:6" x14ac:dyDescent="0.2">
      <c r="A53" s="7" t="s">
        <v>10</v>
      </c>
      <c r="B53" s="7" t="s">
        <v>16</v>
      </c>
      <c r="C53" s="7">
        <v>0</v>
      </c>
      <c r="D53" s="7">
        <v>0</v>
      </c>
      <c r="E53" s="7">
        <f t="shared" si="2"/>
        <v>0</v>
      </c>
      <c r="F53">
        <f t="shared" si="1"/>
        <v>0</v>
      </c>
    </row>
    <row r="54" spans="1:6" x14ac:dyDescent="0.2">
      <c r="A54" s="7" t="s">
        <v>10</v>
      </c>
      <c r="B54" s="7" t="s">
        <v>21</v>
      </c>
      <c r="C54" s="7">
        <v>0</v>
      </c>
      <c r="D54" s="7">
        <v>0</v>
      </c>
      <c r="E54" s="7">
        <f t="shared" si="2"/>
        <v>0</v>
      </c>
      <c r="F54">
        <f t="shared" si="1"/>
        <v>0</v>
      </c>
    </row>
    <row r="55" spans="1:6" x14ac:dyDescent="0.2">
      <c r="A55" s="7" t="s">
        <v>10</v>
      </c>
      <c r="B55" s="7" t="s">
        <v>23</v>
      </c>
      <c r="C55" s="7">
        <v>0</v>
      </c>
      <c r="D55" s="7">
        <v>0</v>
      </c>
      <c r="E55" s="7">
        <f t="shared" si="2"/>
        <v>0</v>
      </c>
      <c r="F55">
        <f t="shared" si="1"/>
        <v>0</v>
      </c>
    </row>
    <row r="56" spans="1:6" x14ac:dyDescent="0.2">
      <c r="A56" s="7" t="s">
        <v>10</v>
      </c>
      <c r="B56" s="7" t="s">
        <v>26</v>
      </c>
      <c r="C56" s="7">
        <v>0</v>
      </c>
      <c r="D56" s="7">
        <v>0</v>
      </c>
      <c r="E56" s="7">
        <f t="shared" si="2"/>
        <v>0</v>
      </c>
      <c r="F56">
        <f t="shared" si="1"/>
        <v>0</v>
      </c>
    </row>
    <row r="57" spans="1:6" x14ac:dyDescent="0.2">
      <c r="A57" s="7" t="s">
        <v>10</v>
      </c>
      <c r="B57" s="7" t="s">
        <v>30</v>
      </c>
      <c r="C57" s="7">
        <v>0</v>
      </c>
      <c r="D57" s="7">
        <v>0</v>
      </c>
      <c r="E57" s="7">
        <f t="shared" si="2"/>
        <v>0</v>
      </c>
      <c r="F57">
        <f t="shared" si="1"/>
        <v>0</v>
      </c>
    </row>
    <row r="58" spans="1:6" x14ac:dyDescent="0.2">
      <c r="A58" s="7" t="s">
        <v>10</v>
      </c>
      <c r="B58" s="7" t="s">
        <v>32</v>
      </c>
      <c r="C58" s="7">
        <v>0</v>
      </c>
      <c r="D58" s="7">
        <v>0</v>
      </c>
      <c r="E58" s="7">
        <f t="shared" si="2"/>
        <v>0</v>
      </c>
      <c r="F58">
        <f t="shared" si="1"/>
        <v>0</v>
      </c>
    </row>
    <row r="59" spans="1:6" x14ac:dyDescent="0.2">
      <c r="A59" s="7" t="s">
        <v>10</v>
      </c>
      <c r="B59" s="7" t="s">
        <v>33</v>
      </c>
      <c r="C59" s="7">
        <v>0</v>
      </c>
      <c r="D59" s="7">
        <v>0</v>
      </c>
      <c r="E59" s="7">
        <f t="shared" si="2"/>
        <v>0</v>
      </c>
      <c r="F59">
        <f t="shared" si="1"/>
        <v>0</v>
      </c>
    </row>
    <row r="60" spans="1:6" x14ac:dyDescent="0.2">
      <c r="A60" s="7" t="s">
        <v>10</v>
      </c>
      <c r="B60" s="7" t="s">
        <v>36</v>
      </c>
      <c r="C60" s="7">
        <v>0</v>
      </c>
      <c r="D60" s="7">
        <v>0</v>
      </c>
      <c r="E60" s="7">
        <f t="shared" si="2"/>
        <v>0</v>
      </c>
      <c r="F60">
        <f t="shared" si="1"/>
        <v>0</v>
      </c>
    </row>
    <row r="61" spans="1:6" x14ac:dyDescent="0.2">
      <c r="A61" s="7" t="s">
        <v>10</v>
      </c>
      <c r="B61" s="7" t="s">
        <v>37</v>
      </c>
      <c r="C61" s="7">
        <v>0</v>
      </c>
      <c r="D61" s="7">
        <v>0</v>
      </c>
      <c r="E61" s="7">
        <f t="shared" si="2"/>
        <v>0</v>
      </c>
      <c r="F61">
        <f t="shared" si="1"/>
        <v>0</v>
      </c>
    </row>
    <row r="62" spans="1:6" x14ac:dyDescent="0.2">
      <c r="A62" s="7" t="s">
        <v>10</v>
      </c>
      <c r="B62" s="7" t="s">
        <v>39</v>
      </c>
      <c r="C62" s="7">
        <v>0</v>
      </c>
      <c r="D62" s="7">
        <v>0</v>
      </c>
      <c r="E62" s="7">
        <f t="shared" si="2"/>
        <v>0</v>
      </c>
      <c r="F62">
        <f t="shared" si="1"/>
        <v>0</v>
      </c>
    </row>
    <row r="63" spans="1:6" x14ac:dyDescent="0.2">
      <c r="A63" s="7" t="s">
        <v>10</v>
      </c>
      <c r="B63" s="7" t="s">
        <v>40</v>
      </c>
      <c r="C63" s="7">
        <v>0</v>
      </c>
      <c r="D63" s="7">
        <v>0</v>
      </c>
      <c r="E63" s="7">
        <f t="shared" si="2"/>
        <v>0</v>
      </c>
      <c r="F63">
        <f t="shared" si="1"/>
        <v>0</v>
      </c>
    </row>
    <row r="64" spans="1:6" x14ac:dyDescent="0.2">
      <c r="A64" s="7" t="s">
        <v>10</v>
      </c>
      <c r="B64" s="7" t="s">
        <v>42</v>
      </c>
      <c r="C64" s="7">
        <v>0</v>
      </c>
      <c r="D64" s="7">
        <v>0</v>
      </c>
      <c r="E64" s="7">
        <f t="shared" si="2"/>
        <v>0</v>
      </c>
      <c r="F64">
        <f t="shared" si="1"/>
        <v>0</v>
      </c>
    </row>
    <row r="65" spans="1:6" x14ac:dyDescent="0.2">
      <c r="A65" s="7" t="s">
        <v>44</v>
      </c>
      <c r="B65" s="7" t="s">
        <v>48</v>
      </c>
      <c r="C65" s="7">
        <v>0</v>
      </c>
      <c r="D65" s="7">
        <v>0</v>
      </c>
      <c r="E65" s="7">
        <f t="shared" si="2"/>
        <v>0</v>
      </c>
      <c r="F65">
        <f t="shared" si="1"/>
        <v>0</v>
      </c>
    </row>
    <row r="66" spans="1:6" x14ac:dyDescent="0.2">
      <c r="A66" s="7" t="s">
        <v>44</v>
      </c>
      <c r="B66" s="7" t="s">
        <v>49</v>
      </c>
      <c r="C66" s="7">
        <v>0</v>
      </c>
      <c r="D66" s="7">
        <v>0</v>
      </c>
      <c r="E66" s="7">
        <f t="shared" ref="E66:E81" si="3">SUM(C66:D66)</f>
        <v>0</v>
      </c>
      <c r="F66">
        <f t="shared" si="1"/>
        <v>0</v>
      </c>
    </row>
    <row r="67" spans="1:6" x14ac:dyDescent="0.2">
      <c r="A67" s="7" t="s">
        <v>51</v>
      </c>
      <c r="B67" s="7" t="s">
        <v>52</v>
      </c>
      <c r="C67" s="7">
        <v>0</v>
      </c>
      <c r="D67" s="7">
        <v>0</v>
      </c>
      <c r="E67" s="7">
        <f t="shared" si="3"/>
        <v>0</v>
      </c>
      <c r="F67">
        <f t="shared" ref="F67:F81" si="4">(E67/1)</f>
        <v>0</v>
      </c>
    </row>
    <row r="68" spans="1:6" x14ac:dyDescent="0.2">
      <c r="A68" s="7" t="s">
        <v>53</v>
      </c>
      <c r="B68" s="7" t="s">
        <v>55</v>
      </c>
      <c r="C68" s="7">
        <v>0</v>
      </c>
      <c r="D68" s="7">
        <v>0</v>
      </c>
      <c r="E68" s="7">
        <f t="shared" si="3"/>
        <v>0</v>
      </c>
      <c r="F68">
        <f t="shared" si="4"/>
        <v>0</v>
      </c>
    </row>
    <row r="69" spans="1:6" x14ac:dyDescent="0.2">
      <c r="A69" s="7" t="s">
        <v>53</v>
      </c>
      <c r="B69" s="7" t="s">
        <v>58</v>
      </c>
      <c r="C69" s="7">
        <v>0</v>
      </c>
      <c r="D69" s="7">
        <v>0</v>
      </c>
      <c r="E69" s="7">
        <f t="shared" si="3"/>
        <v>0</v>
      </c>
      <c r="F69">
        <f t="shared" si="4"/>
        <v>0</v>
      </c>
    </row>
    <row r="70" spans="1:6" x14ac:dyDescent="0.2">
      <c r="A70" s="7" t="s">
        <v>53</v>
      </c>
      <c r="B70" s="7" t="s">
        <v>59</v>
      </c>
      <c r="C70" s="7">
        <v>0</v>
      </c>
      <c r="D70" s="7">
        <v>0</v>
      </c>
      <c r="E70" s="7">
        <f t="shared" si="3"/>
        <v>0</v>
      </c>
      <c r="F70">
        <f t="shared" si="4"/>
        <v>0</v>
      </c>
    </row>
    <row r="71" spans="1:6" x14ac:dyDescent="0.2">
      <c r="A71" s="7" t="s">
        <v>53</v>
      </c>
      <c r="B71" s="7" t="s">
        <v>60</v>
      </c>
      <c r="C71" s="7">
        <v>0</v>
      </c>
      <c r="D71" s="7">
        <v>0</v>
      </c>
      <c r="E71" s="7">
        <f t="shared" si="3"/>
        <v>0</v>
      </c>
      <c r="F71">
        <f t="shared" si="4"/>
        <v>0</v>
      </c>
    </row>
    <row r="72" spans="1:6" x14ac:dyDescent="0.2">
      <c r="A72" s="7" t="s">
        <v>53</v>
      </c>
      <c r="B72" s="7" t="s">
        <v>61</v>
      </c>
      <c r="C72" s="7">
        <v>0</v>
      </c>
      <c r="D72" s="7">
        <v>0</v>
      </c>
      <c r="E72" s="7">
        <f t="shared" si="3"/>
        <v>0</v>
      </c>
      <c r="F72">
        <f t="shared" si="4"/>
        <v>0</v>
      </c>
    </row>
    <row r="73" spans="1:6" x14ac:dyDescent="0.2">
      <c r="A73" s="7" t="s">
        <v>53</v>
      </c>
      <c r="B73" s="7" t="s">
        <v>63</v>
      </c>
      <c r="C73" s="7">
        <v>0</v>
      </c>
      <c r="D73" s="7">
        <v>0</v>
      </c>
      <c r="E73" s="7">
        <f t="shared" si="3"/>
        <v>0</v>
      </c>
      <c r="F73">
        <f t="shared" si="4"/>
        <v>0</v>
      </c>
    </row>
    <row r="74" spans="1:6" x14ac:dyDescent="0.2">
      <c r="A74" s="7" t="s">
        <v>53</v>
      </c>
      <c r="B74" s="7" t="s">
        <v>70</v>
      </c>
      <c r="C74" s="7">
        <v>0</v>
      </c>
      <c r="D74" s="7">
        <v>0</v>
      </c>
      <c r="E74" s="7">
        <f t="shared" si="3"/>
        <v>0</v>
      </c>
      <c r="F74">
        <f t="shared" si="4"/>
        <v>0</v>
      </c>
    </row>
    <row r="75" spans="1:6" x14ac:dyDescent="0.2">
      <c r="A75" s="7" t="s">
        <v>53</v>
      </c>
      <c r="B75" s="7" t="s">
        <v>71</v>
      </c>
      <c r="C75" s="7">
        <v>0</v>
      </c>
      <c r="D75" s="7">
        <v>0</v>
      </c>
      <c r="E75" s="7">
        <f t="shared" si="3"/>
        <v>0</v>
      </c>
      <c r="F75">
        <f t="shared" si="4"/>
        <v>0</v>
      </c>
    </row>
    <row r="76" spans="1:6" x14ac:dyDescent="0.2">
      <c r="A76" s="7" t="s">
        <v>53</v>
      </c>
      <c r="B76" s="7" t="s">
        <v>72</v>
      </c>
      <c r="C76" s="7">
        <v>0</v>
      </c>
      <c r="D76" s="7">
        <v>0</v>
      </c>
      <c r="E76" s="7">
        <f t="shared" si="3"/>
        <v>0</v>
      </c>
      <c r="F76">
        <f t="shared" si="4"/>
        <v>0</v>
      </c>
    </row>
    <row r="77" spans="1:6" x14ac:dyDescent="0.2">
      <c r="A77" s="7" t="s">
        <v>53</v>
      </c>
      <c r="B77" s="7" t="s">
        <v>77</v>
      </c>
      <c r="C77" s="7">
        <v>0</v>
      </c>
      <c r="D77" s="7">
        <v>0</v>
      </c>
      <c r="E77" s="7">
        <f t="shared" si="3"/>
        <v>0</v>
      </c>
      <c r="F77">
        <f t="shared" si="4"/>
        <v>0</v>
      </c>
    </row>
    <row r="78" spans="1:6" x14ac:dyDescent="0.2">
      <c r="A78" s="7" t="s">
        <v>79</v>
      </c>
      <c r="B78" s="7" t="s">
        <v>80</v>
      </c>
      <c r="C78" s="7">
        <v>0</v>
      </c>
      <c r="D78" s="7">
        <v>0</v>
      </c>
      <c r="E78" s="7">
        <f t="shared" si="3"/>
        <v>0</v>
      </c>
      <c r="F78">
        <f t="shared" si="4"/>
        <v>0</v>
      </c>
    </row>
    <row r="79" spans="1:6" x14ac:dyDescent="0.2">
      <c r="A79" s="7" t="s">
        <v>79</v>
      </c>
      <c r="B79" s="7" t="s">
        <v>81</v>
      </c>
      <c r="C79" s="7">
        <v>0</v>
      </c>
      <c r="D79" s="7">
        <v>0</v>
      </c>
      <c r="E79" s="7">
        <f t="shared" si="3"/>
        <v>0</v>
      </c>
      <c r="F79">
        <f t="shared" si="4"/>
        <v>0</v>
      </c>
    </row>
    <row r="80" spans="1:6" x14ac:dyDescent="0.2">
      <c r="A80" s="7" t="s">
        <v>83</v>
      </c>
      <c r="B80" s="7" t="s">
        <v>89</v>
      </c>
      <c r="C80" s="7">
        <v>0</v>
      </c>
      <c r="D80" s="7">
        <v>0</v>
      </c>
      <c r="E80" s="7">
        <f t="shared" si="3"/>
        <v>0</v>
      </c>
      <c r="F80">
        <f t="shared" si="4"/>
        <v>0</v>
      </c>
    </row>
    <row r="81" spans="1:6" x14ac:dyDescent="0.2">
      <c r="A81" s="7" t="s">
        <v>83</v>
      </c>
      <c r="B81" s="7" t="s">
        <v>93</v>
      </c>
      <c r="C81" s="7">
        <v>0</v>
      </c>
      <c r="D81" s="7">
        <v>0</v>
      </c>
      <c r="E81" s="7">
        <f t="shared" si="3"/>
        <v>0</v>
      </c>
      <c r="F81">
        <f t="shared" si="4"/>
        <v>0</v>
      </c>
    </row>
  </sheetData>
  <autoFilter ref="A1:E82" xr:uid="{114C0D07-1F6B-4C8F-BE07-99F98D36B166}">
    <sortState ref="A2:E82">
      <sortCondition descending="1" ref="E1:E8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0CF7-BE1D-424E-9ACF-FC8CD3A75427}">
  <dimension ref="A1:I81"/>
  <sheetViews>
    <sheetView tabSelected="1" workbookViewId="0">
      <selection activeCell="B2" sqref="B2:B80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20.33203125" bestFit="1" customWidth="1"/>
    <col min="5" max="5" width="20.33203125" customWidth="1"/>
  </cols>
  <sheetData>
    <row r="1" spans="1:9" x14ac:dyDescent="0.2">
      <c r="A1" t="s">
        <v>0</v>
      </c>
      <c r="B1" t="s">
        <v>1</v>
      </c>
      <c r="C1" t="s">
        <v>96</v>
      </c>
      <c r="D1" t="s">
        <v>96</v>
      </c>
      <c r="E1" t="s">
        <v>105</v>
      </c>
      <c r="F1" t="s">
        <v>116</v>
      </c>
      <c r="H1" t="s">
        <v>117</v>
      </c>
    </row>
    <row r="2" spans="1:9" x14ac:dyDescent="0.2">
      <c r="B2" s="2" t="s">
        <v>29</v>
      </c>
      <c r="C2" s="2">
        <v>9</v>
      </c>
      <c r="D2" s="2">
        <v>15</v>
      </c>
      <c r="E2" s="2">
        <f t="shared" ref="E2:E33" si="0">SUM(C2:D2)</f>
        <v>24</v>
      </c>
      <c r="F2" s="2">
        <f>(E2/4)</f>
        <v>6</v>
      </c>
      <c r="H2" s="2"/>
      <c r="I2" s="5" t="s">
        <v>111</v>
      </c>
    </row>
    <row r="3" spans="1:9" x14ac:dyDescent="0.2">
      <c r="B3" s="2" t="s">
        <v>13</v>
      </c>
      <c r="C3" s="2">
        <v>8</v>
      </c>
      <c r="D3" s="2">
        <v>10</v>
      </c>
      <c r="E3" s="2">
        <f t="shared" si="0"/>
        <v>18</v>
      </c>
      <c r="F3" s="2">
        <f t="shared" ref="F3:F66" si="1">(E3/4)</f>
        <v>4.5</v>
      </c>
      <c r="H3" s="3"/>
      <c r="I3" s="5" t="s">
        <v>112</v>
      </c>
    </row>
    <row r="4" spans="1:9" x14ac:dyDescent="0.2">
      <c r="B4" s="2" t="s">
        <v>11</v>
      </c>
      <c r="C4" s="2">
        <v>2</v>
      </c>
      <c r="D4" s="2">
        <v>11</v>
      </c>
      <c r="E4" s="2">
        <f t="shared" si="0"/>
        <v>13</v>
      </c>
      <c r="F4" s="2">
        <f t="shared" si="1"/>
        <v>3.25</v>
      </c>
      <c r="H4" s="4"/>
      <c r="I4" s="5" t="s">
        <v>113</v>
      </c>
    </row>
    <row r="5" spans="1:9" x14ac:dyDescent="0.2">
      <c r="B5" s="2" t="s">
        <v>27</v>
      </c>
      <c r="C5" s="2">
        <v>5</v>
      </c>
      <c r="D5" s="2">
        <v>7</v>
      </c>
      <c r="E5" s="2">
        <f t="shared" si="0"/>
        <v>12</v>
      </c>
      <c r="F5" s="2">
        <f t="shared" si="1"/>
        <v>3</v>
      </c>
      <c r="H5" s="6"/>
      <c r="I5" s="5" t="s">
        <v>114</v>
      </c>
    </row>
    <row r="6" spans="1:9" x14ac:dyDescent="0.2">
      <c r="B6" s="2" t="s">
        <v>64</v>
      </c>
      <c r="C6" s="2">
        <v>4</v>
      </c>
      <c r="D6" s="2">
        <v>5</v>
      </c>
      <c r="E6" s="2">
        <f t="shared" si="0"/>
        <v>9</v>
      </c>
      <c r="F6" s="2">
        <f t="shared" si="1"/>
        <v>2.25</v>
      </c>
      <c r="H6" s="7"/>
      <c r="I6" s="5" t="s">
        <v>115</v>
      </c>
    </row>
    <row r="7" spans="1:9" x14ac:dyDescent="0.2">
      <c r="B7" s="2" t="s">
        <v>86</v>
      </c>
      <c r="C7" s="2">
        <v>3</v>
      </c>
      <c r="D7" s="2">
        <v>6</v>
      </c>
      <c r="E7" s="2">
        <f t="shared" si="0"/>
        <v>9</v>
      </c>
      <c r="F7" s="2">
        <f t="shared" si="1"/>
        <v>2.25</v>
      </c>
    </row>
    <row r="8" spans="1:9" x14ac:dyDescent="0.2">
      <c r="B8" s="2" t="s">
        <v>12</v>
      </c>
      <c r="C8" s="2">
        <v>3</v>
      </c>
      <c r="D8" s="2">
        <v>5</v>
      </c>
      <c r="E8" s="2">
        <f t="shared" si="0"/>
        <v>8</v>
      </c>
      <c r="F8" s="2">
        <f t="shared" si="1"/>
        <v>2</v>
      </c>
    </row>
    <row r="9" spans="1:9" x14ac:dyDescent="0.2">
      <c r="B9" s="2" t="s">
        <v>87</v>
      </c>
      <c r="C9" s="2">
        <v>2</v>
      </c>
      <c r="D9" s="2">
        <v>6</v>
      </c>
      <c r="E9" s="2">
        <f t="shared" si="0"/>
        <v>8</v>
      </c>
      <c r="F9" s="2">
        <f t="shared" si="1"/>
        <v>2</v>
      </c>
    </row>
    <row r="10" spans="1:9" x14ac:dyDescent="0.2">
      <c r="B10" s="3" t="s">
        <v>23</v>
      </c>
      <c r="C10" s="3">
        <v>1</v>
      </c>
      <c r="D10" s="3">
        <v>6</v>
      </c>
      <c r="E10" s="3">
        <f t="shared" si="0"/>
        <v>7</v>
      </c>
      <c r="F10" s="3">
        <f t="shared" si="1"/>
        <v>1.75</v>
      </c>
    </row>
    <row r="11" spans="1:9" x14ac:dyDescent="0.2">
      <c r="B11" s="3" t="s">
        <v>92</v>
      </c>
      <c r="C11" s="3">
        <v>1</v>
      </c>
      <c r="D11" s="3">
        <v>6</v>
      </c>
      <c r="E11" s="3">
        <f t="shared" si="0"/>
        <v>7</v>
      </c>
      <c r="F11" s="3">
        <f t="shared" si="1"/>
        <v>1.75</v>
      </c>
    </row>
    <row r="12" spans="1:9" x14ac:dyDescent="0.2">
      <c r="B12" s="3" t="s">
        <v>17</v>
      </c>
      <c r="C12" s="3">
        <v>1</v>
      </c>
      <c r="D12" s="3">
        <v>5</v>
      </c>
      <c r="E12" s="3">
        <f t="shared" si="0"/>
        <v>6</v>
      </c>
      <c r="F12" s="3">
        <f t="shared" si="1"/>
        <v>1.5</v>
      </c>
    </row>
    <row r="13" spans="1:9" x14ac:dyDescent="0.2">
      <c r="B13" s="3" t="s">
        <v>18</v>
      </c>
      <c r="C13" s="3">
        <v>2</v>
      </c>
      <c r="D13" s="3">
        <v>4</v>
      </c>
      <c r="E13" s="3">
        <f t="shared" si="0"/>
        <v>6</v>
      </c>
      <c r="F13" s="3">
        <f t="shared" si="1"/>
        <v>1.5</v>
      </c>
    </row>
    <row r="14" spans="1:9" x14ac:dyDescent="0.2">
      <c r="B14" s="3" t="s">
        <v>28</v>
      </c>
      <c r="C14" s="3">
        <v>3</v>
      </c>
      <c r="D14" s="3">
        <v>3</v>
      </c>
      <c r="E14" s="3">
        <f t="shared" si="0"/>
        <v>6</v>
      </c>
      <c r="F14" s="3">
        <f t="shared" si="1"/>
        <v>1.5</v>
      </c>
    </row>
    <row r="15" spans="1:9" x14ac:dyDescent="0.2">
      <c r="B15" s="3" t="s">
        <v>31</v>
      </c>
      <c r="C15" s="3">
        <v>1</v>
      </c>
      <c r="D15" s="3">
        <v>5</v>
      </c>
      <c r="E15" s="3">
        <f t="shared" si="0"/>
        <v>6</v>
      </c>
      <c r="F15" s="3">
        <f t="shared" si="1"/>
        <v>1.5</v>
      </c>
    </row>
    <row r="16" spans="1:9" x14ac:dyDescent="0.2">
      <c r="B16" s="3" t="s">
        <v>41</v>
      </c>
      <c r="C16" s="3">
        <v>2</v>
      </c>
      <c r="D16" s="3">
        <v>4</v>
      </c>
      <c r="E16" s="3">
        <f t="shared" si="0"/>
        <v>6</v>
      </c>
      <c r="F16" s="3">
        <f t="shared" si="1"/>
        <v>1.5</v>
      </c>
    </row>
    <row r="17" spans="2:6" x14ac:dyDescent="0.2">
      <c r="B17" s="3" t="s">
        <v>43</v>
      </c>
      <c r="C17" s="3">
        <v>2</v>
      </c>
      <c r="D17" s="3">
        <v>4</v>
      </c>
      <c r="E17" s="3">
        <f t="shared" si="0"/>
        <v>6</v>
      </c>
      <c r="F17" s="3">
        <f t="shared" si="1"/>
        <v>1.5</v>
      </c>
    </row>
    <row r="18" spans="2:6" x14ac:dyDescent="0.2">
      <c r="B18" s="4" t="s">
        <v>19</v>
      </c>
      <c r="C18" s="4">
        <v>3</v>
      </c>
      <c r="D18" s="4">
        <v>2</v>
      </c>
      <c r="E18" s="4">
        <f t="shared" si="0"/>
        <v>5</v>
      </c>
      <c r="F18" s="4">
        <f t="shared" si="1"/>
        <v>1.25</v>
      </c>
    </row>
    <row r="19" spans="2:6" x14ac:dyDescent="0.2">
      <c r="B19" s="4" t="s">
        <v>24</v>
      </c>
      <c r="C19" s="4">
        <v>3</v>
      </c>
      <c r="D19" s="4">
        <v>2</v>
      </c>
      <c r="E19" s="4">
        <f t="shared" si="0"/>
        <v>5</v>
      </c>
      <c r="F19" s="4">
        <f t="shared" si="1"/>
        <v>1.25</v>
      </c>
    </row>
    <row r="20" spans="2:6" x14ac:dyDescent="0.2">
      <c r="B20" s="4" t="s">
        <v>37</v>
      </c>
      <c r="C20" s="4">
        <v>0</v>
      </c>
      <c r="D20" s="4">
        <v>5</v>
      </c>
      <c r="E20" s="4">
        <f t="shared" si="0"/>
        <v>5</v>
      </c>
      <c r="F20" s="4">
        <f t="shared" si="1"/>
        <v>1.25</v>
      </c>
    </row>
    <row r="21" spans="2:6" x14ac:dyDescent="0.2">
      <c r="B21" s="4" t="s">
        <v>38</v>
      </c>
      <c r="C21" s="4">
        <v>1</v>
      </c>
      <c r="D21" s="4">
        <v>4</v>
      </c>
      <c r="E21" s="4">
        <f t="shared" si="0"/>
        <v>5</v>
      </c>
      <c r="F21" s="4">
        <f t="shared" si="1"/>
        <v>1.25</v>
      </c>
    </row>
    <row r="22" spans="2:6" x14ac:dyDescent="0.2">
      <c r="B22" s="4" t="s">
        <v>39</v>
      </c>
      <c r="C22" s="4">
        <v>1</v>
      </c>
      <c r="D22" s="4">
        <v>4</v>
      </c>
      <c r="E22" s="4">
        <f t="shared" si="0"/>
        <v>5</v>
      </c>
      <c r="F22" s="4">
        <f t="shared" si="1"/>
        <v>1.25</v>
      </c>
    </row>
    <row r="23" spans="2:6" x14ac:dyDescent="0.2">
      <c r="B23" s="4" t="s">
        <v>49</v>
      </c>
      <c r="C23" s="4">
        <v>0</v>
      </c>
      <c r="D23" s="4">
        <v>5</v>
      </c>
      <c r="E23" s="4">
        <f t="shared" si="0"/>
        <v>5</v>
      </c>
      <c r="F23" s="4">
        <f t="shared" si="1"/>
        <v>1.25</v>
      </c>
    </row>
    <row r="24" spans="2:6" x14ac:dyDescent="0.2">
      <c r="B24" s="4" t="s">
        <v>55</v>
      </c>
      <c r="C24" s="4">
        <v>2</v>
      </c>
      <c r="D24" s="4">
        <v>3</v>
      </c>
      <c r="E24" s="4">
        <f t="shared" si="0"/>
        <v>5</v>
      </c>
      <c r="F24" s="4">
        <f t="shared" si="1"/>
        <v>1.25</v>
      </c>
    </row>
    <row r="25" spans="2:6" x14ac:dyDescent="0.2">
      <c r="B25" s="4" t="s">
        <v>60</v>
      </c>
      <c r="C25" s="4">
        <v>0</v>
      </c>
      <c r="D25" s="4">
        <v>5</v>
      </c>
      <c r="E25" s="4">
        <f t="shared" si="0"/>
        <v>5</v>
      </c>
      <c r="F25" s="4">
        <f t="shared" si="1"/>
        <v>1.25</v>
      </c>
    </row>
    <row r="26" spans="2:6" x14ac:dyDescent="0.2">
      <c r="B26" s="4" t="s">
        <v>61</v>
      </c>
      <c r="C26" s="4">
        <v>2</v>
      </c>
      <c r="D26" s="4">
        <v>3</v>
      </c>
      <c r="E26" s="4">
        <f t="shared" si="0"/>
        <v>5</v>
      </c>
      <c r="F26" s="4">
        <f t="shared" si="1"/>
        <v>1.25</v>
      </c>
    </row>
    <row r="27" spans="2:6" x14ac:dyDescent="0.2">
      <c r="B27" s="4" t="s">
        <v>66</v>
      </c>
      <c r="C27" s="4">
        <v>1</v>
      </c>
      <c r="D27" s="4">
        <v>4</v>
      </c>
      <c r="E27" s="4">
        <f t="shared" si="0"/>
        <v>5</v>
      </c>
      <c r="F27" s="4">
        <f t="shared" si="1"/>
        <v>1.25</v>
      </c>
    </row>
    <row r="28" spans="2:6" x14ac:dyDescent="0.2">
      <c r="B28" s="4" t="s">
        <v>72</v>
      </c>
      <c r="C28" s="4">
        <v>1</v>
      </c>
      <c r="D28" s="4">
        <v>4</v>
      </c>
      <c r="E28" s="4">
        <f t="shared" si="0"/>
        <v>5</v>
      </c>
      <c r="F28" s="4">
        <f t="shared" si="1"/>
        <v>1.25</v>
      </c>
    </row>
    <row r="29" spans="2:6" x14ac:dyDescent="0.2">
      <c r="B29" s="4" t="s">
        <v>80</v>
      </c>
      <c r="C29" s="4">
        <v>0</v>
      </c>
      <c r="D29" s="4">
        <v>5</v>
      </c>
      <c r="E29" s="4">
        <f t="shared" si="0"/>
        <v>5</v>
      </c>
      <c r="F29" s="4">
        <f t="shared" si="1"/>
        <v>1.25</v>
      </c>
    </row>
    <row r="30" spans="2:6" x14ac:dyDescent="0.2">
      <c r="B30" s="4" t="s">
        <v>85</v>
      </c>
      <c r="C30" s="4">
        <v>4</v>
      </c>
      <c r="D30" s="4">
        <v>1</v>
      </c>
      <c r="E30" s="4">
        <f t="shared" si="0"/>
        <v>5</v>
      </c>
      <c r="F30" s="4">
        <f t="shared" si="1"/>
        <v>1.25</v>
      </c>
    </row>
    <row r="31" spans="2:6" x14ac:dyDescent="0.2">
      <c r="B31" s="4" t="s">
        <v>90</v>
      </c>
      <c r="C31" s="4">
        <v>3</v>
      </c>
      <c r="D31" s="4">
        <v>2</v>
      </c>
      <c r="E31" s="4">
        <f t="shared" si="0"/>
        <v>5</v>
      </c>
      <c r="F31" s="4">
        <f t="shared" si="1"/>
        <v>1.25</v>
      </c>
    </row>
    <row r="32" spans="2:6" x14ac:dyDescent="0.2">
      <c r="B32" s="4" t="s">
        <v>91</v>
      </c>
      <c r="C32" s="4">
        <v>2</v>
      </c>
      <c r="D32" s="4">
        <v>3</v>
      </c>
      <c r="E32" s="4">
        <f t="shared" si="0"/>
        <v>5</v>
      </c>
      <c r="F32" s="4">
        <f t="shared" si="1"/>
        <v>1.25</v>
      </c>
    </row>
    <row r="33" spans="2:6" x14ac:dyDescent="0.2">
      <c r="B33" s="6" t="s">
        <v>16</v>
      </c>
      <c r="C33" s="6">
        <v>2</v>
      </c>
      <c r="D33" s="6">
        <v>2</v>
      </c>
      <c r="E33" s="6">
        <f t="shared" si="0"/>
        <v>4</v>
      </c>
      <c r="F33" s="6">
        <f t="shared" si="1"/>
        <v>1</v>
      </c>
    </row>
    <row r="34" spans="2:6" x14ac:dyDescent="0.2">
      <c r="B34" s="6" t="s">
        <v>20</v>
      </c>
      <c r="C34" s="6">
        <v>1</v>
      </c>
      <c r="D34" s="6">
        <v>3</v>
      </c>
      <c r="E34" s="6">
        <f t="shared" ref="E34:E65" si="2">SUM(C34:D34)</f>
        <v>4</v>
      </c>
      <c r="F34" s="6">
        <f t="shared" si="1"/>
        <v>1</v>
      </c>
    </row>
    <row r="35" spans="2:6" x14ac:dyDescent="0.2">
      <c r="B35" s="6" t="s">
        <v>22</v>
      </c>
      <c r="C35" s="6">
        <v>1</v>
      </c>
      <c r="D35" s="6">
        <v>3</v>
      </c>
      <c r="E35" s="6">
        <f t="shared" si="2"/>
        <v>4</v>
      </c>
      <c r="F35" s="6">
        <f t="shared" si="1"/>
        <v>1</v>
      </c>
    </row>
    <row r="36" spans="2:6" x14ac:dyDescent="0.2">
      <c r="B36" s="6" t="s">
        <v>25</v>
      </c>
      <c r="C36" s="6">
        <v>1</v>
      </c>
      <c r="D36" s="6">
        <v>3</v>
      </c>
      <c r="E36" s="6">
        <f t="shared" si="2"/>
        <v>4</v>
      </c>
      <c r="F36" s="6">
        <f t="shared" si="1"/>
        <v>1</v>
      </c>
    </row>
    <row r="37" spans="2:6" x14ac:dyDescent="0.2">
      <c r="B37" s="6" t="s">
        <v>32</v>
      </c>
      <c r="C37" s="6">
        <v>0</v>
      </c>
      <c r="D37" s="6">
        <v>4</v>
      </c>
      <c r="E37" s="6">
        <f t="shared" si="2"/>
        <v>4</v>
      </c>
      <c r="F37" s="6">
        <f t="shared" si="1"/>
        <v>1</v>
      </c>
    </row>
    <row r="38" spans="2:6" x14ac:dyDescent="0.2">
      <c r="B38" s="6" t="s">
        <v>33</v>
      </c>
      <c r="C38" s="6">
        <v>1</v>
      </c>
      <c r="D38" s="6">
        <v>3</v>
      </c>
      <c r="E38" s="6">
        <f t="shared" si="2"/>
        <v>4</v>
      </c>
      <c r="F38" s="6">
        <f t="shared" si="1"/>
        <v>1</v>
      </c>
    </row>
    <row r="39" spans="2:6" x14ac:dyDescent="0.2">
      <c r="B39" s="6" t="s">
        <v>68</v>
      </c>
      <c r="C39" s="6">
        <v>2</v>
      </c>
      <c r="D39" s="6">
        <v>2</v>
      </c>
      <c r="E39" s="6">
        <f t="shared" si="2"/>
        <v>4</v>
      </c>
      <c r="F39" s="6">
        <f t="shared" si="1"/>
        <v>1</v>
      </c>
    </row>
    <row r="40" spans="2:6" x14ac:dyDescent="0.2">
      <c r="B40" s="6" t="s">
        <v>71</v>
      </c>
      <c r="C40" s="6">
        <v>1</v>
      </c>
      <c r="D40" s="6">
        <v>3</v>
      </c>
      <c r="E40" s="6">
        <f t="shared" si="2"/>
        <v>4</v>
      </c>
      <c r="F40" s="6">
        <f t="shared" si="1"/>
        <v>1</v>
      </c>
    </row>
    <row r="41" spans="2:6" x14ac:dyDescent="0.2">
      <c r="B41" s="6" t="s">
        <v>78</v>
      </c>
      <c r="C41" s="6">
        <v>2</v>
      </c>
      <c r="D41" s="6">
        <v>2</v>
      </c>
      <c r="E41" s="6">
        <f t="shared" si="2"/>
        <v>4</v>
      </c>
      <c r="F41" s="6">
        <f t="shared" si="1"/>
        <v>1</v>
      </c>
    </row>
    <row r="42" spans="2:6" x14ac:dyDescent="0.2">
      <c r="B42" s="6" t="s">
        <v>88</v>
      </c>
      <c r="C42" s="6">
        <v>2</v>
      </c>
      <c r="D42" s="6">
        <v>2</v>
      </c>
      <c r="E42" s="6">
        <f t="shared" si="2"/>
        <v>4</v>
      </c>
      <c r="F42" s="6">
        <f t="shared" si="1"/>
        <v>1</v>
      </c>
    </row>
    <row r="43" spans="2:6" x14ac:dyDescent="0.2">
      <c r="B43" s="7" t="s">
        <v>67</v>
      </c>
      <c r="C43" s="7">
        <v>2</v>
      </c>
      <c r="D43" s="7">
        <v>1</v>
      </c>
      <c r="E43" s="7">
        <f t="shared" si="2"/>
        <v>3</v>
      </c>
      <c r="F43" s="7">
        <f t="shared" si="1"/>
        <v>0.75</v>
      </c>
    </row>
    <row r="44" spans="2:6" x14ac:dyDescent="0.2">
      <c r="B44" s="7" t="s">
        <v>69</v>
      </c>
      <c r="C44" s="7">
        <v>0</v>
      </c>
      <c r="D44" s="7">
        <v>3</v>
      </c>
      <c r="E44" s="7">
        <f t="shared" si="2"/>
        <v>3</v>
      </c>
      <c r="F44" s="7">
        <f t="shared" si="1"/>
        <v>0.75</v>
      </c>
    </row>
    <row r="45" spans="2:6" x14ac:dyDescent="0.2">
      <c r="B45" s="7" t="s">
        <v>73</v>
      </c>
      <c r="C45" s="7">
        <v>0</v>
      </c>
      <c r="D45" s="7">
        <v>3</v>
      </c>
      <c r="E45" s="7">
        <f t="shared" si="2"/>
        <v>3</v>
      </c>
      <c r="F45" s="7">
        <f t="shared" si="1"/>
        <v>0.75</v>
      </c>
    </row>
    <row r="46" spans="2:6" x14ac:dyDescent="0.2">
      <c r="B46" s="7" t="s">
        <v>74</v>
      </c>
      <c r="C46" s="7">
        <v>0</v>
      </c>
      <c r="D46" s="7">
        <v>3</v>
      </c>
      <c r="E46" s="7">
        <f t="shared" si="2"/>
        <v>3</v>
      </c>
      <c r="F46" s="7">
        <f t="shared" si="1"/>
        <v>0.75</v>
      </c>
    </row>
    <row r="47" spans="2:6" x14ac:dyDescent="0.2">
      <c r="B47" s="7" t="s">
        <v>84</v>
      </c>
      <c r="C47" s="7">
        <v>1</v>
      </c>
      <c r="D47" s="7">
        <v>2</v>
      </c>
      <c r="E47" s="7">
        <f t="shared" si="2"/>
        <v>3</v>
      </c>
      <c r="F47" s="7">
        <f t="shared" si="1"/>
        <v>0.75</v>
      </c>
    </row>
    <row r="48" spans="2:6" x14ac:dyDescent="0.2">
      <c r="B48" s="7" t="s">
        <v>93</v>
      </c>
      <c r="C48" s="7">
        <v>1</v>
      </c>
      <c r="D48" s="7">
        <v>2</v>
      </c>
      <c r="E48" s="7">
        <f t="shared" si="2"/>
        <v>3</v>
      </c>
      <c r="F48" s="7">
        <f t="shared" si="1"/>
        <v>0.75</v>
      </c>
    </row>
    <row r="49" spans="2:6" x14ac:dyDescent="0.2">
      <c r="B49" s="7" t="s">
        <v>14</v>
      </c>
      <c r="C49" s="7">
        <v>0</v>
      </c>
      <c r="D49" s="7">
        <v>2</v>
      </c>
      <c r="E49" s="7">
        <f t="shared" si="2"/>
        <v>2</v>
      </c>
      <c r="F49" s="7">
        <f t="shared" si="1"/>
        <v>0.5</v>
      </c>
    </row>
    <row r="50" spans="2:6" x14ac:dyDescent="0.2">
      <c r="B50" s="7" t="s">
        <v>21</v>
      </c>
      <c r="C50" s="7">
        <v>1</v>
      </c>
      <c r="D50" s="7">
        <v>1</v>
      </c>
      <c r="E50" s="7">
        <f t="shared" si="2"/>
        <v>2</v>
      </c>
      <c r="F50" s="7">
        <f t="shared" si="1"/>
        <v>0.5</v>
      </c>
    </row>
    <row r="51" spans="2:6" x14ac:dyDescent="0.2">
      <c r="B51" s="7" t="s">
        <v>34</v>
      </c>
      <c r="C51" s="7">
        <v>0</v>
      </c>
      <c r="D51" s="7">
        <v>2</v>
      </c>
      <c r="E51" s="7">
        <f t="shared" si="2"/>
        <v>2</v>
      </c>
      <c r="F51" s="7">
        <f t="shared" si="1"/>
        <v>0.5</v>
      </c>
    </row>
    <row r="52" spans="2:6" x14ac:dyDescent="0.2">
      <c r="B52" s="7" t="s">
        <v>35</v>
      </c>
      <c r="C52" s="7">
        <v>0</v>
      </c>
      <c r="D52" s="7">
        <v>2</v>
      </c>
      <c r="E52" s="7">
        <f t="shared" si="2"/>
        <v>2</v>
      </c>
      <c r="F52" s="7">
        <f t="shared" si="1"/>
        <v>0.5</v>
      </c>
    </row>
    <row r="53" spans="2:6" x14ac:dyDescent="0.2">
      <c r="B53" s="7" t="s">
        <v>36</v>
      </c>
      <c r="C53" s="7">
        <v>0</v>
      </c>
      <c r="D53" s="7">
        <v>2</v>
      </c>
      <c r="E53" s="7">
        <f t="shared" si="2"/>
        <v>2</v>
      </c>
      <c r="F53" s="7">
        <f t="shared" si="1"/>
        <v>0.5</v>
      </c>
    </row>
    <row r="54" spans="2:6" x14ac:dyDescent="0.2">
      <c r="B54" s="7" t="s">
        <v>40</v>
      </c>
      <c r="C54" s="7">
        <v>1</v>
      </c>
      <c r="D54" s="7">
        <v>1</v>
      </c>
      <c r="E54" s="7">
        <f t="shared" si="2"/>
        <v>2</v>
      </c>
      <c r="F54" s="7">
        <f t="shared" si="1"/>
        <v>0.5</v>
      </c>
    </row>
    <row r="55" spans="2:6" x14ac:dyDescent="0.2">
      <c r="B55" s="7" t="s">
        <v>45</v>
      </c>
      <c r="C55" s="7">
        <v>0</v>
      </c>
      <c r="D55" s="7">
        <v>2</v>
      </c>
      <c r="E55" s="7">
        <f t="shared" si="2"/>
        <v>2</v>
      </c>
      <c r="F55" s="7">
        <f t="shared" si="1"/>
        <v>0.5</v>
      </c>
    </row>
    <row r="56" spans="2:6" x14ac:dyDescent="0.2">
      <c r="B56" s="7" t="s">
        <v>50</v>
      </c>
      <c r="C56" s="7">
        <v>1</v>
      </c>
      <c r="D56" s="7">
        <v>1</v>
      </c>
      <c r="E56" s="7">
        <f t="shared" si="2"/>
        <v>2</v>
      </c>
      <c r="F56" s="7">
        <f t="shared" si="1"/>
        <v>0.5</v>
      </c>
    </row>
    <row r="57" spans="2:6" x14ac:dyDescent="0.2">
      <c r="B57" s="7" t="s">
        <v>77</v>
      </c>
      <c r="C57" s="7">
        <v>1</v>
      </c>
      <c r="D57" s="7">
        <v>1</v>
      </c>
      <c r="E57" s="7">
        <f t="shared" si="2"/>
        <v>2</v>
      </c>
      <c r="F57" s="7">
        <f t="shared" si="1"/>
        <v>0.5</v>
      </c>
    </row>
    <row r="58" spans="2:6" x14ac:dyDescent="0.2">
      <c r="B58" s="7" t="s">
        <v>82</v>
      </c>
      <c r="C58" s="7">
        <v>0</v>
      </c>
      <c r="D58" s="7">
        <v>2</v>
      </c>
      <c r="E58" s="7">
        <f t="shared" si="2"/>
        <v>2</v>
      </c>
      <c r="F58" s="7">
        <f t="shared" si="1"/>
        <v>0.5</v>
      </c>
    </row>
    <row r="59" spans="2:6" x14ac:dyDescent="0.2">
      <c r="B59" s="7" t="s">
        <v>89</v>
      </c>
      <c r="C59" s="7">
        <v>0</v>
      </c>
      <c r="D59" s="7">
        <v>2</v>
      </c>
      <c r="E59" s="7">
        <f t="shared" si="2"/>
        <v>2</v>
      </c>
      <c r="F59" s="7">
        <f t="shared" si="1"/>
        <v>0.5</v>
      </c>
    </row>
    <row r="60" spans="2:6" x14ac:dyDescent="0.2">
      <c r="B60" s="7" t="s">
        <v>9</v>
      </c>
      <c r="C60" s="7">
        <v>0</v>
      </c>
      <c r="D60" s="7">
        <v>1</v>
      </c>
      <c r="E60" s="7">
        <f t="shared" si="2"/>
        <v>1</v>
      </c>
      <c r="F60" s="7">
        <f t="shared" si="1"/>
        <v>0.25</v>
      </c>
    </row>
    <row r="61" spans="2:6" x14ac:dyDescent="0.2">
      <c r="B61" s="7" t="s">
        <v>48</v>
      </c>
      <c r="C61" s="7">
        <v>0</v>
      </c>
      <c r="D61" s="7">
        <v>1</v>
      </c>
      <c r="E61" s="7">
        <f t="shared" si="2"/>
        <v>1</v>
      </c>
      <c r="F61" s="7">
        <f t="shared" si="1"/>
        <v>0.25</v>
      </c>
    </row>
    <row r="62" spans="2:6" x14ac:dyDescent="0.2">
      <c r="B62" s="7" t="s">
        <v>54</v>
      </c>
      <c r="C62" s="7">
        <v>0</v>
      </c>
      <c r="D62" s="7">
        <v>1</v>
      </c>
      <c r="E62" s="7">
        <f t="shared" si="2"/>
        <v>1</v>
      </c>
      <c r="F62" s="7">
        <f t="shared" si="1"/>
        <v>0.25</v>
      </c>
    </row>
    <row r="63" spans="2:6" x14ac:dyDescent="0.2">
      <c r="B63" s="7" t="s">
        <v>58</v>
      </c>
      <c r="C63" s="7">
        <v>0</v>
      </c>
      <c r="D63" s="7">
        <v>1</v>
      </c>
      <c r="E63" s="7">
        <f t="shared" si="2"/>
        <v>1</v>
      </c>
      <c r="F63" s="7">
        <f t="shared" si="1"/>
        <v>0.25</v>
      </c>
    </row>
    <row r="64" spans="2:6" x14ac:dyDescent="0.2">
      <c r="B64" s="7" t="s">
        <v>59</v>
      </c>
      <c r="C64" s="7">
        <v>0</v>
      </c>
      <c r="D64" s="7">
        <v>1</v>
      </c>
      <c r="E64" s="7">
        <f t="shared" si="2"/>
        <v>1</v>
      </c>
      <c r="F64" s="7">
        <f t="shared" si="1"/>
        <v>0.25</v>
      </c>
    </row>
    <row r="65" spans="2:6" x14ac:dyDescent="0.2">
      <c r="B65" s="7" t="s">
        <v>15</v>
      </c>
      <c r="C65" s="7">
        <v>0</v>
      </c>
      <c r="D65" s="7">
        <v>0</v>
      </c>
      <c r="E65" s="7">
        <f t="shared" si="2"/>
        <v>0</v>
      </c>
      <c r="F65" s="7">
        <f t="shared" si="1"/>
        <v>0</v>
      </c>
    </row>
    <row r="66" spans="2:6" x14ac:dyDescent="0.2">
      <c r="B66" s="7" t="s">
        <v>26</v>
      </c>
      <c r="C66" s="7">
        <v>0</v>
      </c>
      <c r="D66" s="7">
        <v>0</v>
      </c>
      <c r="E66" s="7">
        <f t="shared" ref="E66:E80" si="3">SUM(C66:D66)</f>
        <v>0</v>
      </c>
      <c r="F66" s="7">
        <f t="shared" si="1"/>
        <v>0</v>
      </c>
    </row>
    <row r="67" spans="2:6" x14ac:dyDescent="0.2">
      <c r="B67" s="7" t="s">
        <v>30</v>
      </c>
      <c r="C67" s="7">
        <v>0</v>
      </c>
      <c r="D67" s="7">
        <v>0</v>
      </c>
      <c r="E67" s="7">
        <f t="shared" si="3"/>
        <v>0</v>
      </c>
      <c r="F67" s="7">
        <f t="shared" ref="F67:F81" si="4">(E67/4)</f>
        <v>0</v>
      </c>
    </row>
    <row r="68" spans="2:6" x14ac:dyDescent="0.2">
      <c r="B68" s="7" t="s">
        <v>42</v>
      </c>
      <c r="C68" s="7">
        <v>0</v>
      </c>
      <c r="D68" s="7">
        <v>0</v>
      </c>
      <c r="E68" s="7">
        <f t="shared" si="3"/>
        <v>0</v>
      </c>
      <c r="F68" s="7">
        <f t="shared" si="4"/>
        <v>0</v>
      </c>
    </row>
    <row r="69" spans="2:6" x14ac:dyDescent="0.2">
      <c r="B69" s="7" t="s">
        <v>46</v>
      </c>
      <c r="C69" s="7">
        <v>0</v>
      </c>
      <c r="D69" s="7">
        <v>0</v>
      </c>
      <c r="E69" s="7">
        <f t="shared" si="3"/>
        <v>0</v>
      </c>
      <c r="F69" s="7">
        <f t="shared" si="4"/>
        <v>0</v>
      </c>
    </row>
    <row r="70" spans="2:6" x14ac:dyDescent="0.2">
      <c r="B70" s="7" t="s">
        <v>47</v>
      </c>
      <c r="C70" s="7">
        <v>0</v>
      </c>
      <c r="D70" s="7">
        <v>0</v>
      </c>
      <c r="E70" s="7">
        <f t="shared" si="3"/>
        <v>0</v>
      </c>
      <c r="F70" s="7">
        <f t="shared" si="4"/>
        <v>0</v>
      </c>
    </row>
    <row r="71" spans="2:6" x14ac:dyDescent="0.2">
      <c r="B71" s="7" t="s">
        <v>52</v>
      </c>
      <c r="C71" s="7">
        <v>0</v>
      </c>
      <c r="D71" s="7">
        <v>0</v>
      </c>
      <c r="E71" s="7">
        <f t="shared" si="3"/>
        <v>0</v>
      </c>
      <c r="F71" s="7">
        <f t="shared" si="4"/>
        <v>0</v>
      </c>
    </row>
    <row r="72" spans="2:6" x14ac:dyDescent="0.2">
      <c r="B72" s="7" t="s">
        <v>56</v>
      </c>
      <c r="C72" s="7">
        <v>0</v>
      </c>
      <c r="D72" s="7">
        <v>0</v>
      </c>
      <c r="E72" s="7">
        <f t="shared" si="3"/>
        <v>0</v>
      </c>
      <c r="F72" s="7">
        <f t="shared" si="4"/>
        <v>0</v>
      </c>
    </row>
    <row r="73" spans="2:6" x14ac:dyDescent="0.2">
      <c r="B73" s="7" t="s">
        <v>57</v>
      </c>
      <c r="C73" s="7">
        <v>0</v>
      </c>
      <c r="D73" s="7">
        <v>0</v>
      </c>
      <c r="E73" s="7">
        <f t="shared" si="3"/>
        <v>0</v>
      </c>
      <c r="F73" s="7">
        <f t="shared" si="4"/>
        <v>0</v>
      </c>
    </row>
    <row r="74" spans="2:6" x14ac:dyDescent="0.2">
      <c r="B74" s="7" t="s">
        <v>62</v>
      </c>
      <c r="C74" s="7">
        <v>0</v>
      </c>
      <c r="D74" s="7">
        <v>0</v>
      </c>
      <c r="E74" s="7">
        <f t="shared" si="3"/>
        <v>0</v>
      </c>
      <c r="F74" s="7">
        <f t="shared" si="4"/>
        <v>0</v>
      </c>
    </row>
    <row r="75" spans="2:6" x14ac:dyDescent="0.2">
      <c r="B75" s="7" t="s">
        <v>63</v>
      </c>
      <c r="C75" s="7">
        <v>0</v>
      </c>
      <c r="D75" s="7">
        <v>0</v>
      </c>
      <c r="E75" s="7">
        <f t="shared" si="3"/>
        <v>0</v>
      </c>
      <c r="F75" s="7">
        <f t="shared" si="4"/>
        <v>0</v>
      </c>
    </row>
    <row r="76" spans="2:6" x14ac:dyDescent="0.2">
      <c r="B76" s="7" t="s">
        <v>65</v>
      </c>
      <c r="C76" s="7">
        <v>0</v>
      </c>
      <c r="D76" s="7">
        <v>0</v>
      </c>
      <c r="E76" s="7">
        <f t="shared" si="3"/>
        <v>0</v>
      </c>
      <c r="F76" s="7">
        <f t="shared" si="4"/>
        <v>0</v>
      </c>
    </row>
    <row r="77" spans="2:6" x14ac:dyDescent="0.2">
      <c r="B77" s="7" t="s">
        <v>70</v>
      </c>
      <c r="C77" s="7">
        <v>0</v>
      </c>
      <c r="D77" s="7">
        <v>0</v>
      </c>
      <c r="E77" s="7">
        <f t="shared" si="3"/>
        <v>0</v>
      </c>
      <c r="F77" s="7">
        <f t="shared" si="4"/>
        <v>0</v>
      </c>
    </row>
    <row r="78" spans="2:6" x14ac:dyDescent="0.2">
      <c r="B78" s="7" t="s">
        <v>75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2:6" x14ac:dyDescent="0.2">
      <c r="B79" s="7" t="s">
        <v>76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2:6" x14ac:dyDescent="0.2">
      <c r="B80" s="7" t="s">
        <v>81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  <row r="81" spans="6:6" x14ac:dyDescent="0.2">
      <c r="F81" s="2">
        <f t="shared" si="4"/>
        <v>0</v>
      </c>
    </row>
  </sheetData>
  <autoFilter ref="A1:F81" xr:uid="{A3095FEF-C045-4A3F-9E76-E37C909BDF9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DCDD-FD91-4652-8AD5-AB05ADDDAB84}">
  <dimension ref="A1:I8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15.5" bestFit="1" customWidth="1"/>
    <col min="5" max="5" width="15.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4</v>
      </c>
      <c r="E1" t="s">
        <v>106</v>
      </c>
      <c r="F1" t="s">
        <v>116</v>
      </c>
      <c r="H1" t="s">
        <v>119</v>
      </c>
    </row>
    <row r="2" spans="1:9" x14ac:dyDescent="0.2">
      <c r="A2" s="2" t="s">
        <v>10</v>
      </c>
      <c r="B2" s="2" t="s">
        <v>29</v>
      </c>
      <c r="C2" s="2">
        <v>14</v>
      </c>
      <c r="D2" s="2">
        <v>50</v>
      </c>
      <c r="E2" s="2">
        <f t="shared" ref="E2:E33" si="0">SUM(C2:D2)</f>
        <v>64</v>
      </c>
      <c r="F2" s="2">
        <f>E2/27</f>
        <v>2.3703703703703702</v>
      </c>
      <c r="H2" s="2"/>
      <c r="I2" s="5" t="s">
        <v>111</v>
      </c>
    </row>
    <row r="3" spans="1:9" x14ac:dyDescent="0.2">
      <c r="A3" s="2" t="s">
        <v>44</v>
      </c>
      <c r="B3" s="2" t="s">
        <v>49</v>
      </c>
      <c r="C3" s="2">
        <v>21</v>
      </c>
      <c r="D3" s="2">
        <v>41</v>
      </c>
      <c r="E3" s="2">
        <f t="shared" si="0"/>
        <v>62</v>
      </c>
      <c r="F3" s="2">
        <f t="shared" ref="F3:F66" si="1">E3/27</f>
        <v>2.2962962962962963</v>
      </c>
      <c r="H3" s="3"/>
      <c r="I3" s="5" t="s">
        <v>112</v>
      </c>
    </row>
    <row r="4" spans="1:9" x14ac:dyDescent="0.2">
      <c r="A4" s="2" t="s">
        <v>53</v>
      </c>
      <c r="B4" s="2" t="s">
        <v>64</v>
      </c>
      <c r="C4" s="2">
        <v>12</v>
      </c>
      <c r="D4" s="2">
        <v>49</v>
      </c>
      <c r="E4" s="2">
        <f t="shared" si="0"/>
        <v>61</v>
      </c>
      <c r="F4" s="2">
        <f t="shared" si="1"/>
        <v>2.2592592592592591</v>
      </c>
      <c r="H4" s="4"/>
      <c r="I4" s="5" t="s">
        <v>113</v>
      </c>
    </row>
    <row r="5" spans="1:9" x14ac:dyDescent="0.2">
      <c r="A5" s="2" t="s">
        <v>10</v>
      </c>
      <c r="B5" s="2" t="s">
        <v>27</v>
      </c>
      <c r="C5" s="2">
        <v>17</v>
      </c>
      <c r="D5" s="2">
        <v>43</v>
      </c>
      <c r="E5" s="2">
        <f t="shared" si="0"/>
        <v>60</v>
      </c>
      <c r="F5" s="2">
        <f t="shared" si="1"/>
        <v>2.2222222222222223</v>
      </c>
      <c r="H5" s="6"/>
      <c r="I5" s="5" t="s">
        <v>114</v>
      </c>
    </row>
    <row r="6" spans="1:9" x14ac:dyDescent="0.2">
      <c r="A6" s="2" t="s">
        <v>10</v>
      </c>
      <c r="B6" s="2" t="s">
        <v>11</v>
      </c>
      <c r="C6" s="2">
        <v>12</v>
      </c>
      <c r="D6" s="2">
        <v>41</v>
      </c>
      <c r="E6" s="2">
        <f t="shared" si="0"/>
        <v>53</v>
      </c>
      <c r="F6" s="2">
        <f t="shared" si="1"/>
        <v>1.962962962962963</v>
      </c>
      <c r="H6" s="7"/>
      <c r="I6" s="5" t="s">
        <v>115</v>
      </c>
    </row>
    <row r="7" spans="1:9" x14ac:dyDescent="0.2">
      <c r="A7" s="2" t="s">
        <v>83</v>
      </c>
      <c r="B7" s="2" t="s">
        <v>90</v>
      </c>
      <c r="C7" s="2">
        <v>14</v>
      </c>
      <c r="D7" s="2">
        <v>38</v>
      </c>
      <c r="E7" s="2">
        <f t="shared" si="0"/>
        <v>52</v>
      </c>
      <c r="F7" s="2">
        <f t="shared" si="1"/>
        <v>1.9259259259259258</v>
      </c>
    </row>
    <row r="8" spans="1:9" x14ac:dyDescent="0.2">
      <c r="A8" s="2" t="s">
        <v>83</v>
      </c>
      <c r="B8" s="2" t="s">
        <v>92</v>
      </c>
      <c r="C8" s="2">
        <v>20</v>
      </c>
      <c r="D8" s="2">
        <v>31</v>
      </c>
      <c r="E8" s="2">
        <f t="shared" si="0"/>
        <v>51</v>
      </c>
      <c r="F8" s="2">
        <f t="shared" si="1"/>
        <v>1.8888888888888888</v>
      </c>
    </row>
    <row r="9" spans="1:9" x14ac:dyDescent="0.2">
      <c r="A9" s="2" t="s">
        <v>10</v>
      </c>
      <c r="B9" s="2" t="s">
        <v>12</v>
      </c>
      <c r="C9" s="2">
        <v>11</v>
      </c>
      <c r="D9" s="2">
        <v>39</v>
      </c>
      <c r="E9" s="2">
        <f t="shared" si="0"/>
        <v>50</v>
      </c>
      <c r="F9" s="2">
        <f t="shared" si="1"/>
        <v>1.8518518518518519</v>
      </c>
    </row>
    <row r="10" spans="1:9" x14ac:dyDescent="0.2">
      <c r="A10" s="2" t="s">
        <v>10</v>
      </c>
      <c r="B10" s="2" t="s">
        <v>13</v>
      </c>
      <c r="C10" s="2">
        <v>16</v>
      </c>
      <c r="D10" s="2">
        <v>32</v>
      </c>
      <c r="E10" s="2">
        <f t="shared" si="0"/>
        <v>48</v>
      </c>
      <c r="F10" s="2">
        <f t="shared" si="1"/>
        <v>1.7777777777777777</v>
      </c>
    </row>
    <row r="11" spans="1:9" x14ac:dyDescent="0.2">
      <c r="A11" s="3" t="s">
        <v>83</v>
      </c>
      <c r="B11" s="3" t="s">
        <v>86</v>
      </c>
      <c r="C11" s="3">
        <v>9</v>
      </c>
      <c r="D11" s="3">
        <v>38</v>
      </c>
      <c r="E11" s="3">
        <f t="shared" si="0"/>
        <v>47</v>
      </c>
      <c r="F11" s="3">
        <f t="shared" si="1"/>
        <v>1.7407407407407407</v>
      </c>
    </row>
    <row r="12" spans="1:9" x14ac:dyDescent="0.2">
      <c r="A12" s="3" t="s">
        <v>10</v>
      </c>
      <c r="B12" s="3" t="s">
        <v>41</v>
      </c>
      <c r="C12" s="3">
        <v>13</v>
      </c>
      <c r="D12" s="3">
        <v>33</v>
      </c>
      <c r="E12" s="3">
        <f t="shared" si="0"/>
        <v>46</v>
      </c>
      <c r="F12" s="3">
        <f t="shared" si="1"/>
        <v>1.7037037037037037</v>
      </c>
    </row>
    <row r="13" spans="1:9" x14ac:dyDescent="0.2">
      <c r="A13" s="3" t="s">
        <v>10</v>
      </c>
      <c r="B13" s="3" t="s">
        <v>17</v>
      </c>
      <c r="C13" s="3">
        <v>15</v>
      </c>
      <c r="D13" s="3">
        <v>30</v>
      </c>
      <c r="E13" s="3">
        <f t="shared" si="0"/>
        <v>45</v>
      </c>
      <c r="F13" s="3">
        <f t="shared" si="1"/>
        <v>1.6666666666666667</v>
      </c>
    </row>
    <row r="14" spans="1:9" x14ac:dyDescent="0.2">
      <c r="A14" s="3" t="s">
        <v>44</v>
      </c>
      <c r="B14" s="3" t="s">
        <v>50</v>
      </c>
      <c r="C14" s="3">
        <v>14</v>
      </c>
      <c r="D14" s="3">
        <v>31</v>
      </c>
      <c r="E14" s="3">
        <f t="shared" si="0"/>
        <v>45</v>
      </c>
      <c r="F14" s="3">
        <f t="shared" si="1"/>
        <v>1.6666666666666667</v>
      </c>
    </row>
    <row r="15" spans="1:9" x14ac:dyDescent="0.2">
      <c r="A15" s="3" t="s">
        <v>10</v>
      </c>
      <c r="B15" s="3" t="s">
        <v>19</v>
      </c>
      <c r="C15" s="3">
        <v>16</v>
      </c>
      <c r="D15" s="3">
        <v>28</v>
      </c>
      <c r="E15" s="3">
        <f t="shared" si="0"/>
        <v>44</v>
      </c>
      <c r="F15" s="3">
        <f t="shared" si="1"/>
        <v>1.6296296296296295</v>
      </c>
    </row>
    <row r="16" spans="1:9" x14ac:dyDescent="0.2">
      <c r="A16" s="3" t="s">
        <v>10</v>
      </c>
      <c r="B16" s="3" t="s">
        <v>22</v>
      </c>
      <c r="C16" s="3">
        <v>9</v>
      </c>
      <c r="D16" s="3">
        <v>35</v>
      </c>
      <c r="E16" s="3">
        <f t="shared" si="0"/>
        <v>44</v>
      </c>
      <c r="F16" s="3">
        <f t="shared" si="1"/>
        <v>1.6296296296296295</v>
      </c>
    </row>
    <row r="17" spans="1:6" x14ac:dyDescent="0.2">
      <c r="A17" s="3" t="s">
        <v>83</v>
      </c>
      <c r="B17" s="3" t="s">
        <v>93</v>
      </c>
      <c r="C17" s="3">
        <v>16</v>
      </c>
      <c r="D17" s="3">
        <v>28</v>
      </c>
      <c r="E17" s="3">
        <f t="shared" si="0"/>
        <v>44</v>
      </c>
      <c r="F17" s="3">
        <f t="shared" si="1"/>
        <v>1.6296296296296295</v>
      </c>
    </row>
    <row r="18" spans="1:6" x14ac:dyDescent="0.2">
      <c r="A18" s="3" t="s">
        <v>10</v>
      </c>
      <c r="B18" s="3" t="s">
        <v>24</v>
      </c>
      <c r="C18" s="3">
        <v>11</v>
      </c>
      <c r="D18" s="3">
        <v>30</v>
      </c>
      <c r="E18" s="3">
        <f t="shared" si="0"/>
        <v>41</v>
      </c>
      <c r="F18" s="3">
        <f t="shared" si="1"/>
        <v>1.5185185185185186</v>
      </c>
    </row>
    <row r="19" spans="1:6" x14ac:dyDescent="0.2">
      <c r="A19" s="3" t="s">
        <v>53</v>
      </c>
      <c r="B19" s="3" t="s">
        <v>67</v>
      </c>
      <c r="C19" s="3">
        <v>8</v>
      </c>
      <c r="D19" s="3">
        <v>32</v>
      </c>
      <c r="E19" s="3">
        <f t="shared" si="0"/>
        <v>40</v>
      </c>
      <c r="F19" s="3">
        <f t="shared" si="1"/>
        <v>1.4814814814814814</v>
      </c>
    </row>
    <row r="20" spans="1:6" x14ac:dyDescent="0.2">
      <c r="A20" s="4" t="s">
        <v>10</v>
      </c>
      <c r="B20" s="4" t="s">
        <v>23</v>
      </c>
      <c r="C20" s="4">
        <v>12</v>
      </c>
      <c r="D20" s="4">
        <v>27</v>
      </c>
      <c r="E20" s="4">
        <f t="shared" si="0"/>
        <v>39</v>
      </c>
      <c r="F20" s="4">
        <f t="shared" si="1"/>
        <v>1.4444444444444444</v>
      </c>
    </row>
    <row r="21" spans="1:6" x14ac:dyDescent="0.2">
      <c r="A21" s="4" t="s">
        <v>53</v>
      </c>
      <c r="B21" s="4" t="s">
        <v>65</v>
      </c>
      <c r="C21" s="4">
        <v>10</v>
      </c>
      <c r="D21" s="4">
        <v>29</v>
      </c>
      <c r="E21" s="4">
        <f t="shared" si="0"/>
        <v>39</v>
      </c>
      <c r="F21" s="4">
        <f t="shared" si="1"/>
        <v>1.4444444444444444</v>
      </c>
    </row>
    <row r="22" spans="1:6" x14ac:dyDescent="0.2">
      <c r="A22" s="4" t="s">
        <v>10</v>
      </c>
      <c r="B22" s="4" t="s">
        <v>31</v>
      </c>
      <c r="C22" s="4">
        <v>13</v>
      </c>
      <c r="D22" s="4">
        <v>23</v>
      </c>
      <c r="E22" s="4">
        <f t="shared" si="0"/>
        <v>36</v>
      </c>
      <c r="F22" s="4">
        <f t="shared" si="1"/>
        <v>1.3333333333333333</v>
      </c>
    </row>
    <row r="23" spans="1:6" x14ac:dyDescent="0.2">
      <c r="A23" s="4" t="s">
        <v>53</v>
      </c>
      <c r="B23" s="4" t="s">
        <v>78</v>
      </c>
      <c r="C23" s="4">
        <v>13</v>
      </c>
      <c r="D23" s="4">
        <v>23</v>
      </c>
      <c r="E23" s="4">
        <f t="shared" si="0"/>
        <v>36</v>
      </c>
      <c r="F23" s="4">
        <f t="shared" si="1"/>
        <v>1.3333333333333333</v>
      </c>
    </row>
    <row r="24" spans="1:6" x14ac:dyDescent="0.2">
      <c r="A24" s="4" t="s">
        <v>8</v>
      </c>
      <c r="B24" s="4" t="s">
        <v>9</v>
      </c>
      <c r="C24" s="4">
        <v>10</v>
      </c>
      <c r="D24" s="4">
        <v>25</v>
      </c>
      <c r="E24" s="4">
        <f t="shared" si="0"/>
        <v>35</v>
      </c>
      <c r="F24" s="4">
        <f t="shared" si="1"/>
        <v>1.2962962962962963</v>
      </c>
    </row>
    <row r="25" spans="1:6" x14ac:dyDescent="0.2">
      <c r="A25" s="4" t="s">
        <v>44</v>
      </c>
      <c r="B25" s="4" t="s">
        <v>45</v>
      </c>
      <c r="C25" s="4">
        <v>8</v>
      </c>
      <c r="D25" s="4">
        <v>24</v>
      </c>
      <c r="E25" s="4">
        <f t="shared" si="0"/>
        <v>32</v>
      </c>
      <c r="F25" s="4">
        <f t="shared" si="1"/>
        <v>1.1851851851851851</v>
      </c>
    </row>
    <row r="26" spans="1:6" x14ac:dyDescent="0.2">
      <c r="A26" s="4" t="s">
        <v>44</v>
      </c>
      <c r="B26" s="4" t="s">
        <v>47</v>
      </c>
      <c r="C26" s="4">
        <v>9</v>
      </c>
      <c r="D26" s="4">
        <v>23</v>
      </c>
      <c r="E26" s="4">
        <f t="shared" si="0"/>
        <v>32</v>
      </c>
      <c r="F26" s="4">
        <f t="shared" si="1"/>
        <v>1.1851851851851851</v>
      </c>
    </row>
    <row r="27" spans="1:6" x14ac:dyDescent="0.2">
      <c r="A27" s="4" t="s">
        <v>44</v>
      </c>
      <c r="B27" s="4" t="s">
        <v>48</v>
      </c>
      <c r="C27" s="4">
        <v>5</v>
      </c>
      <c r="D27" s="4">
        <v>27</v>
      </c>
      <c r="E27" s="4">
        <f t="shared" si="0"/>
        <v>32</v>
      </c>
      <c r="F27" s="4">
        <f t="shared" si="1"/>
        <v>1.1851851851851851</v>
      </c>
    </row>
    <row r="28" spans="1:6" x14ac:dyDescent="0.2">
      <c r="A28" s="4" t="s">
        <v>53</v>
      </c>
      <c r="B28" s="4" t="s">
        <v>66</v>
      </c>
      <c r="C28" s="4">
        <v>7</v>
      </c>
      <c r="D28" s="4">
        <v>24</v>
      </c>
      <c r="E28" s="4">
        <f t="shared" si="0"/>
        <v>31</v>
      </c>
      <c r="F28" s="4">
        <f t="shared" si="1"/>
        <v>1.1481481481481481</v>
      </c>
    </row>
    <row r="29" spans="1:6" x14ac:dyDescent="0.2">
      <c r="A29" s="6" t="s">
        <v>10</v>
      </c>
      <c r="B29" s="6" t="s">
        <v>28</v>
      </c>
      <c r="C29" s="6">
        <v>9</v>
      </c>
      <c r="D29" s="6">
        <v>21</v>
      </c>
      <c r="E29" s="6">
        <f t="shared" si="0"/>
        <v>30</v>
      </c>
      <c r="F29" s="6">
        <f t="shared" si="1"/>
        <v>1.1111111111111112</v>
      </c>
    </row>
    <row r="30" spans="1:6" x14ac:dyDescent="0.2">
      <c r="A30" s="6" t="s">
        <v>53</v>
      </c>
      <c r="B30" s="6" t="s">
        <v>68</v>
      </c>
      <c r="C30" s="6">
        <v>8</v>
      </c>
      <c r="D30" s="6">
        <v>22</v>
      </c>
      <c r="E30" s="6">
        <f t="shared" si="0"/>
        <v>30</v>
      </c>
      <c r="F30" s="6">
        <f t="shared" si="1"/>
        <v>1.1111111111111112</v>
      </c>
    </row>
    <row r="31" spans="1:6" x14ac:dyDescent="0.2">
      <c r="A31" s="6" t="s">
        <v>53</v>
      </c>
      <c r="B31" s="6" t="s">
        <v>74</v>
      </c>
      <c r="C31" s="6">
        <v>2</v>
      </c>
      <c r="D31" s="6">
        <v>28</v>
      </c>
      <c r="E31" s="6">
        <f t="shared" si="0"/>
        <v>30</v>
      </c>
      <c r="F31" s="6">
        <f t="shared" si="1"/>
        <v>1.1111111111111112</v>
      </c>
    </row>
    <row r="32" spans="1:6" x14ac:dyDescent="0.2">
      <c r="A32" s="6" t="s">
        <v>53</v>
      </c>
      <c r="B32" s="6" t="s">
        <v>76</v>
      </c>
      <c r="C32" s="6">
        <v>8</v>
      </c>
      <c r="D32" s="6">
        <v>22</v>
      </c>
      <c r="E32" s="6">
        <f t="shared" si="0"/>
        <v>30</v>
      </c>
      <c r="F32" s="6">
        <f t="shared" si="1"/>
        <v>1.1111111111111112</v>
      </c>
    </row>
    <row r="33" spans="1:6" x14ac:dyDescent="0.2">
      <c r="A33" s="6" t="s">
        <v>83</v>
      </c>
      <c r="B33" s="6" t="s">
        <v>85</v>
      </c>
      <c r="C33" s="6">
        <v>7</v>
      </c>
      <c r="D33" s="6">
        <v>23</v>
      </c>
      <c r="E33" s="6">
        <f t="shared" si="0"/>
        <v>30</v>
      </c>
      <c r="F33" s="6">
        <f t="shared" si="1"/>
        <v>1.1111111111111112</v>
      </c>
    </row>
    <row r="34" spans="1:6" x14ac:dyDescent="0.2">
      <c r="A34" s="6" t="s">
        <v>83</v>
      </c>
      <c r="B34" s="6" t="s">
        <v>88</v>
      </c>
      <c r="C34" s="6">
        <v>12</v>
      </c>
      <c r="D34" s="6">
        <v>18</v>
      </c>
      <c r="E34" s="6">
        <f t="shared" ref="E34:E65" si="2">SUM(C34:D34)</f>
        <v>30</v>
      </c>
      <c r="F34" s="6">
        <f t="shared" si="1"/>
        <v>1.1111111111111112</v>
      </c>
    </row>
    <row r="35" spans="1:6" x14ac:dyDescent="0.2">
      <c r="A35" s="6" t="s">
        <v>10</v>
      </c>
      <c r="B35" s="6" t="s">
        <v>33</v>
      </c>
      <c r="C35" s="6">
        <v>9</v>
      </c>
      <c r="D35" s="6">
        <v>20</v>
      </c>
      <c r="E35" s="6">
        <f t="shared" si="2"/>
        <v>29</v>
      </c>
      <c r="F35" s="6">
        <f t="shared" si="1"/>
        <v>1.0740740740740742</v>
      </c>
    </row>
    <row r="36" spans="1:6" x14ac:dyDescent="0.2">
      <c r="A36" s="6" t="s">
        <v>10</v>
      </c>
      <c r="B36" s="6" t="s">
        <v>43</v>
      </c>
      <c r="C36" s="6">
        <v>10</v>
      </c>
      <c r="D36" s="6">
        <v>19</v>
      </c>
      <c r="E36" s="6">
        <f t="shared" si="2"/>
        <v>29</v>
      </c>
      <c r="F36" s="6">
        <f t="shared" si="1"/>
        <v>1.0740740740740742</v>
      </c>
    </row>
    <row r="37" spans="1:6" x14ac:dyDescent="0.2">
      <c r="A37" s="6" t="s">
        <v>53</v>
      </c>
      <c r="B37" s="6" t="s">
        <v>55</v>
      </c>
      <c r="C37" s="6">
        <v>10</v>
      </c>
      <c r="D37" s="6">
        <v>19</v>
      </c>
      <c r="E37" s="6">
        <f t="shared" si="2"/>
        <v>29</v>
      </c>
      <c r="F37" s="6">
        <f t="shared" si="1"/>
        <v>1.0740740740740742</v>
      </c>
    </row>
    <row r="38" spans="1:6" x14ac:dyDescent="0.2">
      <c r="A38" s="6" t="s">
        <v>79</v>
      </c>
      <c r="B38" s="6" t="s">
        <v>82</v>
      </c>
      <c r="C38" s="6">
        <v>9</v>
      </c>
      <c r="D38" s="6">
        <v>19</v>
      </c>
      <c r="E38" s="6">
        <f t="shared" si="2"/>
        <v>28</v>
      </c>
      <c r="F38" s="6">
        <f t="shared" si="1"/>
        <v>1.037037037037037</v>
      </c>
    </row>
    <row r="39" spans="1:6" x14ac:dyDescent="0.2">
      <c r="A39" s="6" t="s">
        <v>10</v>
      </c>
      <c r="B39" s="6" t="s">
        <v>38</v>
      </c>
      <c r="C39" s="6">
        <v>8</v>
      </c>
      <c r="D39" s="6">
        <v>19</v>
      </c>
      <c r="E39" s="6">
        <f t="shared" si="2"/>
        <v>27</v>
      </c>
      <c r="F39" s="6">
        <f t="shared" si="1"/>
        <v>1</v>
      </c>
    </row>
    <row r="40" spans="1:6" x14ac:dyDescent="0.2">
      <c r="A40" s="6" t="s">
        <v>10</v>
      </c>
      <c r="B40" s="6" t="s">
        <v>39</v>
      </c>
      <c r="C40" s="6">
        <v>6</v>
      </c>
      <c r="D40" s="6">
        <v>21</v>
      </c>
      <c r="E40" s="6">
        <f t="shared" si="2"/>
        <v>27</v>
      </c>
      <c r="F40" s="6">
        <f t="shared" si="1"/>
        <v>1</v>
      </c>
    </row>
    <row r="41" spans="1:6" x14ac:dyDescent="0.2">
      <c r="A41" s="6" t="s">
        <v>53</v>
      </c>
      <c r="B41" s="6" t="s">
        <v>56</v>
      </c>
      <c r="C41" s="6">
        <v>3</v>
      </c>
      <c r="D41" s="6">
        <v>24</v>
      </c>
      <c r="E41" s="6">
        <f t="shared" si="2"/>
        <v>27</v>
      </c>
      <c r="F41" s="6">
        <f t="shared" si="1"/>
        <v>1</v>
      </c>
    </row>
    <row r="42" spans="1:6" x14ac:dyDescent="0.2">
      <c r="A42" s="7" t="s">
        <v>53</v>
      </c>
      <c r="B42" s="7" t="s">
        <v>63</v>
      </c>
      <c r="C42" s="7">
        <v>4</v>
      </c>
      <c r="D42" s="7">
        <v>22</v>
      </c>
      <c r="E42" s="7">
        <f t="shared" si="2"/>
        <v>26</v>
      </c>
      <c r="F42" s="7">
        <f t="shared" si="1"/>
        <v>0.96296296296296291</v>
      </c>
    </row>
    <row r="43" spans="1:6" x14ac:dyDescent="0.2">
      <c r="A43" s="7" t="s">
        <v>83</v>
      </c>
      <c r="B43" s="7" t="s">
        <v>84</v>
      </c>
      <c r="C43" s="7">
        <v>12</v>
      </c>
      <c r="D43" s="7">
        <v>13</v>
      </c>
      <c r="E43" s="7">
        <f t="shared" si="2"/>
        <v>25</v>
      </c>
      <c r="F43" s="7">
        <f t="shared" si="1"/>
        <v>0.92592592592592593</v>
      </c>
    </row>
    <row r="44" spans="1:6" x14ac:dyDescent="0.2">
      <c r="A44" s="7" t="s">
        <v>83</v>
      </c>
      <c r="B44" s="7" t="s">
        <v>87</v>
      </c>
      <c r="C44" s="7">
        <v>9</v>
      </c>
      <c r="D44" s="7">
        <v>16</v>
      </c>
      <c r="E44" s="7">
        <f t="shared" si="2"/>
        <v>25</v>
      </c>
      <c r="F44" s="7">
        <f t="shared" si="1"/>
        <v>0.92592592592592593</v>
      </c>
    </row>
    <row r="45" spans="1:6" x14ac:dyDescent="0.2">
      <c r="A45" s="7" t="s">
        <v>10</v>
      </c>
      <c r="B45" s="7" t="s">
        <v>20</v>
      </c>
      <c r="C45" s="7">
        <v>6</v>
      </c>
      <c r="D45" s="7">
        <v>18</v>
      </c>
      <c r="E45" s="7">
        <f t="shared" si="2"/>
        <v>24</v>
      </c>
      <c r="F45" s="7">
        <f t="shared" si="1"/>
        <v>0.88888888888888884</v>
      </c>
    </row>
    <row r="46" spans="1:6" x14ac:dyDescent="0.2">
      <c r="A46" s="7" t="s">
        <v>10</v>
      </c>
      <c r="B46" s="7" t="s">
        <v>25</v>
      </c>
      <c r="C46" s="7">
        <v>6</v>
      </c>
      <c r="D46" s="7">
        <v>18</v>
      </c>
      <c r="E46" s="7">
        <f t="shared" si="2"/>
        <v>24</v>
      </c>
      <c r="F46" s="7">
        <f t="shared" si="1"/>
        <v>0.88888888888888884</v>
      </c>
    </row>
    <row r="47" spans="1:6" x14ac:dyDescent="0.2">
      <c r="A47" s="7" t="s">
        <v>10</v>
      </c>
      <c r="B47" s="7" t="s">
        <v>30</v>
      </c>
      <c r="C47" s="7">
        <v>3</v>
      </c>
      <c r="D47" s="7">
        <v>21</v>
      </c>
      <c r="E47" s="7">
        <f t="shared" si="2"/>
        <v>24</v>
      </c>
      <c r="F47" s="7">
        <f t="shared" si="1"/>
        <v>0.88888888888888884</v>
      </c>
    </row>
    <row r="48" spans="1:6" x14ac:dyDescent="0.2">
      <c r="A48" s="7" t="s">
        <v>79</v>
      </c>
      <c r="B48" s="7" t="s">
        <v>81</v>
      </c>
      <c r="C48" s="7">
        <v>3</v>
      </c>
      <c r="D48" s="7">
        <v>21</v>
      </c>
      <c r="E48" s="7">
        <f t="shared" si="2"/>
        <v>24</v>
      </c>
      <c r="F48" s="7">
        <f t="shared" si="1"/>
        <v>0.88888888888888884</v>
      </c>
    </row>
    <row r="49" spans="1:6" x14ac:dyDescent="0.2">
      <c r="A49" s="7" t="s">
        <v>10</v>
      </c>
      <c r="B49" s="7" t="s">
        <v>35</v>
      </c>
      <c r="C49" s="7">
        <v>7</v>
      </c>
      <c r="D49" s="7">
        <v>16</v>
      </c>
      <c r="E49" s="7">
        <f t="shared" si="2"/>
        <v>23</v>
      </c>
      <c r="F49" s="7">
        <f t="shared" si="1"/>
        <v>0.85185185185185186</v>
      </c>
    </row>
    <row r="50" spans="1:6" x14ac:dyDescent="0.2">
      <c r="A50" s="7" t="s">
        <v>83</v>
      </c>
      <c r="B50" s="7" t="s">
        <v>91</v>
      </c>
      <c r="C50" s="7">
        <v>7</v>
      </c>
      <c r="D50" s="7">
        <v>16</v>
      </c>
      <c r="E50" s="7">
        <f t="shared" si="2"/>
        <v>23</v>
      </c>
      <c r="F50" s="7">
        <f t="shared" si="1"/>
        <v>0.85185185185185186</v>
      </c>
    </row>
    <row r="51" spans="1:6" x14ac:dyDescent="0.2">
      <c r="A51" s="7" t="s">
        <v>53</v>
      </c>
      <c r="B51" s="7" t="s">
        <v>60</v>
      </c>
      <c r="C51" s="7">
        <v>7</v>
      </c>
      <c r="D51" s="7">
        <v>15</v>
      </c>
      <c r="E51" s="7">
        <f t="shared" si="2"/>
        <v>22</v>
      </c>
      <c r="F51" s="7">
        <f t="shared" si="1"/>
        <v>0.81481481481481477</v>
      </c>
    </row>
    <row r="52" spans="1:6" x14ac:dyDescent="0.2">
      <c r="A52" s="7" t="s">
        <v>53</v>
      </c>
      <c r="B52" s="7" t="s">
        <v>75</v>
      </c>
      <c r="C52" s="7">
        <v>4</v>
      </c>
      <c r="D52" s="7">
        <v>18</v>
      </c>
      <c r="E52" s="7">
        <f t="shared" si="2"/>
        <v>22</v>
      </c>
      <c r="F52" s="7">
        <f t="shared" si="1"/>
        <v>0.81481481481481477</v>
      </c>
    </row>
    <row r="53" spans="1:6" x14ac:dyDescent="0.2">
      <c r="A53" s="7" t="s">
        <v>10</v>
      </c>
      <c r="B53" s="7" t="s">
        <v>34</v>
      </c>
      <c r="C53" s="7">
        <v>1</v>
      </c>
      <c r="D53" s="7">
        <v>20</v>
      </c>
      <c r="E53" s="7">
        <f t="shared" si="2"/>
        <v>21</v>
      </c>
      <c r="F53" s="7">
        <f t="shared" si="1"/>
        <v>0.77777777777777779</v>
      </c>
    </row>
    <row r="54" spans="1:6" x14ac:dyDescent="0.2">
      <c r="A54" s="7" t="s">
        <v>53</v>
      </c>
      <c r="B54" s="7" t="s">
        <v>54</v>
      </c>
      <c r="C54" s="7">
        <v>7</v>
      </c>
      <c r="D54" s="7">
        <v>14</v>
      </c>
      <c r="E54" s="7">
        <f t="shared" si="2"/>
        <v>21</v>
      </c>
      <c r="F54" s="7">
        <f t="shared" si="1"/>
        <v>0.77777777777777779</v>
      </c>
    </row>
    <row r="55" spans="1:6" x14ac:dyDescent="0.2">
      <c r="A55" s="7" t="s">
        <v>83</v>
      </c>
      <c r="B55" s="7" t="s">
        <v>89</v>
      </c>
      <c r="C55" s="7">
        <v>7</v>
      </c>
      <c r="D55" s="7">
        <v>14</v>
      </c>
      <c r="E55" s="7">
        <f t="shared" si="2"/>
        <v>21</v>
      </c>
      <c r="F55" s="7">
        <f t="shared" si="1"/>
        <v>0.77777777777777779</v>
      </c>
    </row>
    <row r="56" spans="1:6" x14ac:dyDescent="0.2">
      <c r="A56" s="7" t="s">
        <v>53</v>
      </c>
      <c r="B56" s="7" t="s">
        <v>62</v>
      </c>
      <c r="C56" s="7">
        <v>5</v>
      </c>
      <c r="D56" s="7">
        <v>15</v>
      </c>
      <c r="E56" s="7">
        <f t="shared" si="2"/>
        <v>20</v>
      </c>
      <c r="F56" s="7">
        <f t="shared" si="1"/>
        <v>0.7407407407407407</v>
      </c>
    </row>
    <row r="57" spans="1:6" x14ac:dyDescent="0.2">
      <c r="A57" s="7" t="s">
        <v>53</v>
      </c>
      <c r="B57" s="7" t="s">
        <v>61</v>
      </c>
      <c r="C57" s="7">
        <v>4</v>
      </c>
      <c r="D57" s="7">
        <v>15</v>
      </c>
      <c r="E57" s="7">
        <f t="shared" si="2"/>
        <v>19</v>
      </c>
      <c r="F57" s="7">
        <f t="shared" si="1"/>
        <v>0.70370370370370372</v>
      </c>
    </row>
    <row r="58" spans="1:6" x14ac:dyDescent="0.2">
      <c r="A58" s="7" t="s">
        <v>53</v>
      </c>
      <c r="B58" s="7" t="s">
        <v>69</v>
      </c>
      <c r="C58" s="7">
        <v>6</v>
      </c>
      <c r="D58" s="7">
        <v>13</v>
      </c>
      <c r="E58" s="7">
        <f t="shared" si="2"/>
        <v>19</v>
      </c>
      <c r="F58" s="7">
        <f t="shared" si="1"/>
        <v>0.70370370370370372</v>
      </c>
    </row>
    <row r="59" spans="1:6" x14ac:dyDescent="0.2">
      <c r="A59" s="7" t="s">
        <v>53</v>
      </c>
      <c r="B59" s="7" t="s">
        <v>71</v>
      </c>
      <c r="C59" s="7">
        <v>5</v>
      </c>
      <c r="D59" s="7">
        <v>14</v>
      </c>
      <c r="E59" s="7">
        <f t="shared" si="2"/>
        <v>19</v>
      </c>
      <c r="F59" s="7">
        <f t="shared" si="1"/>
        <v>0.70370370370370372</v>
      </c>
    </row>
    <row r="60" spans="1:6" x14ac:dyDescent="0.2">
      <c r="A60" s="7" t="s">
        <v>53</v>
      </c>
      <c r="B60" s="7" t="s">
        <v>73</v>
      </c>
      <c r="C60" s="7">
        <v>6</v>
      </c>
      <c r="D60" s="7">
        <v>13</v>
      </c>
      <c r="E60" s="7">
        <f t="shared" si="2"/>
        <v>19</v>
      </c>
      <c r="F60" s="7">
        <f t="shared" si="1"/>
        <v>0.70370370370370372</v>
      </c>
    </row>
    <row r="61" spans="1:6" x14ac:dyDescent="0.2">
      <c r="A61" s="7" t="s">
        <v>10</v>
      </c>
      <c r="B61" s="7" t="s">
        <v>14</v>
      </c>
      <c r="C61" s="7">
        <v>5</v>
      </c>
      <c r="D61" s="7">
        <v>13</v>
      </c>
      <c r="E61" s="7">
        <f t="shared" si="2"/>
        <v>18</v>
      </c>
      <c r="F61" s="7">
        <f t="shared" si="1"/>
        <v>0.66666666666666663</v>
      </c>
    </row>
    <row r="62" spans="1:6" x14ac:dyDescent="0.2">
      <c r="A62" s="7" t="s">
        <v>10</v>
      </c>
      <c r="B62" s="7" t="s">
        <v>36</v>
      </c>
      <c r="C62" s="7">
        <v>4</v>
      </c>
      <c r="D62" s="7">
        <v>14</v>
      </c>
      <c r="E62" s="7">
        <f t="shared" si="2"/>
        <v>18</v>
      </c>
      <c r="F62" s="7">
        <f t="shared" si="1"/>
        <v>0.66666666666666663</v>
      </c>
    </row>
    <row r="63" spans="1:6" x14ac:dyDescent="0.2">
      <c r="A63" s="7" t="s">
        <v>53</v>
      </c>
      <c r="B63" s="7" t="s">
        <v>58</v>
      </c>
      <c r="C63" s="7">
        <v>5</v>
      </c>
      <c r="D63" s="7">
        <v>13</v>
      </c>
      <c r="E63" s="7">
        <f t="shared" si="2"/>
        <v>18</v>
      </c>
      <c r="F63" s="7">
        <f t="shared" si="1"/>
        <v>0.66666666666666663</v>
      </c>
    </row>
    <row r="64" spans="1:6" x14ac:dyDescent="0.2">
      <c r="A64" s="7" t="s">
        <v>53</v>
      </c>
      <c r="B64" s="7" t="s">
        <v>72</v>
      </c>
      <c r="C64" s="7">
        <v>6</v>
      </c>
      <c r="D64" s="7">
        <v>12</v>
      </c>
      <c r="E64" s="7">
        <f t="shared" si="2"/>
        <v>18</v>
      </c>
      <c r="F64" s="7">
        <f t="shared" si="1"/>
        <v>0.66666666666666663</v>
      </c>
    </row>
    <row r="65" spans="1:6" x14ac:dyDescent="0.2">
      <c r="A65" s="7" t="s">
        <v>79</v>
      </c>
      <c r="B65" s="7" t="s">
        <v>80</v>
      </c>
      <c r="C65" s="7">
        <v>5</v>
      </c>
      <c r="D65" s="7">
        <v>13</v>
      </c>
      <c r="E65" s="7">
        <f t="shared" si="2"/>
        <v>18</v>
      </c>
      <c r="F65" s="7">
        <f t="shared" si="1"/>
        <v>0.66666666666666663</v>
      </c>
    </row>
    <row r="66" spans="1:6" x14ac:dyDescent="0.2">
      <c r="A66" s="7" t="s">
        <v>10</v>
      </c>
      <c r="B66" s="7" t="s">
        <v>18</v>
      </c>
      <c r="C66" s="7">
        <v>2</v>
      </c>
      <c r="D66" s="7">
        <v>15</v>
      </c>
      <c r="E66" s="7">
        <f t="shared" ref="E66:E80" si="3">SUM(C66:D66)</f>
        <v>17</v>
      </c>
      <c r="F66" s="7">
        <f t="shared" si="1"/>
        <v>0.62962962962962965</v>
      </c>
    </row>
    <row r="67" spans="1:6" x14ac:dyDescent="0.2">
      <c r="A67" s="7" t="s">
        <v>10</v>
      </c>
      <c r="B67" s="7" t="s">
        <v>32</v>
      </c>
      <c r="C67" s="7">
        <v>2</v>
      </c>
      <c r="D67" s="7">
        <v>15</v>
      </c>
      <c r="E67" s="7">
        <f t="shared" si="3"/>
        <v>17</v>
      </c>
      <c r="F67" s="7">
        <f t="shared" ref="F67:F80" si="4">E67/27</f>
        <v>0.62962962962962965</v>
      </c>
    </row>
    <row r="68" spans="1:6" x14ac:dyDescent="0.2">
      <c r="A68" s="7" t="s">
        <v>53</v>
      </c>
      <c r="B68" s="7" t="s">
        <v>59</v>
      </c>
      <c r="C68" s="7">
        <v>7</v>
      </c>
      <c r="D68" s="7">
        <v>9</v>
      </c>
      <c r="E68" s="7">
        <f t="shared" si="3"/>
        <v>16</v>
      </c>
      <c r="F68" s="7">
        <f t="shared" si="4"/>
        <v>0.59259259259259256</v>
      </c>
    </row>
    <row r="69" spans="1:6" x14ac:dyDescent="0.2">
      <c r="A69" s="7" t="s">
        <v>10</v>
      </c>
      <c r="B69" s="7" t="s">
        <v>37</v>
      </c>
      <c r="C69" s="7">
        <v>3</v>
      </c>
      <c r="D69" s="7">
        <v>12</v>
      </c>
      <c r="E69" s="7">
        <f t="shared" si="3"/>
        <v>15</v>
      </c>
      <c r="F69" s="7">
        <f t="shared" si="4"/>
        <v>0.55555555555555558</v>
      </c>
    </row>
    <row r="70" spans="1:6" x14ac:dyDescent="0.2">
      <c r="A70" s="7" t="s">
        <v>10</v>
      </c>
      <c r="B70" s="7" t="s">
        <v>40</v>
      </c>
      <c r="C70" s="7">
        <v>6</v>
      </c>
      <c r="D70" s="7">
        <v>9</v>
      </c>
      <c r="E70" s="7">
        <f t="shared" si="3"/>
        <v>15</v>
      </c>
      <c r="F70" s="7">
        <f t="shared" si="4"/>
        <v>0.55555555555555558</v>
      </c>
    </row>
    <row r="71" spans="1:6" x14ac:dyDescent="0.2">
      <c r="A71" s="7" t="s">
        <v>53</v>
      </c>
      <c r="B71" s="7" t="s">
        <v>57</v>
      </c>
      <c r="C71" s="7">
        <v>4</v>
      </c>
      <c r="D71" s="7">
        <v>11</v>
      </c>
      <c r="E71" s="7">
        <f t="shared" si="3"/>
        <v>15</v>
      </c>
      <c r="F71" s="7">
        <f t="shared" si="4"/>
        <v>0.55555555555555558</v>
      </c>
    </row>
    <row r="72" spans="1:6" x14ac:dyDescent="0.2">
      <c r="A72" s="7" t="s">
        <v>10</v>
      </c>
      <c r="B72" s="7" t="s">
        <v>16</v>
      </c>
      <c r="C72" s="7">
        <v>4</v>
      </c>
      <c r="D72" s="7">
        <v>9</v>
      </c>
      <c r="E72" s="7">
        <f t="shared" si="3"/>
        <v>13</v>
      </c>
      <c r="F72" s="7">
        <f t="shared" si="4"/>
        <v>0.48148148148148145</v>
      </c>
    </row>
    <row r="73" spans="1:6" x14ac:dyDescent="0.2">
      <c r="A73" s="7" t="s">
        <v>51</v>
      </c>
      <c r="B73" s="7" t="s">
        <v>52</v>
      </c>
      <c r="C73" s="7">
        <v>4</v>
      </c>
      <c r="D73" s="7">
        <v>9</v>
      </c>
      <c r="E73" s="7">
        <f t="shared" si="3"/>
        <v>13</v>
      </c>
      <c r="F73" s="7">
        <f t="shared" si="4"/>
        <v>0.48148148148148145</v>
      </c>
    </row>
    <row r="74" spans="1:6" x14ac:dyDescent="0.2">
      <c r="A74" s="7" t="s">
        <v>10</v>
      </c>
      <c r="B74" s="7" t="s">
        <v>15</v>
      </c>
      <c r="C74" s="7">
        <v>3</v>
      </c>
      <c r="D74" s="7">
        <v>9</v>
      </c>
      <c r="E74" s="7">
        <f t="shared" si="3"/>
        <v>12</v>
      </c>
      <c r="F74" s="7">
        <f t="shared" si="4"/>
        <v>0.44444444444444442</v>
      </c>
    </row>
    <row r="75" spans="1:6" x14ac:dyDescent="0.2">
      <c r="A75" s="7" t="s">
        <v>44</v>
      </c>
      <c r="B75" s="7" t="s">
        <v>46</v>
      </c>
      <c r="C75" s="7">
        <v>3</v>
      </c>
      <c r="D75" s="7">
        <v>7</v>
      </c>
      <c r="E75" s="7">
        <f t="shared" si="3"/>
        <v>10</v>
      </c>
      <c r="F75" s="7">
        <f t="shared" si="4"/>
        <v>0.37037037037037035</v>
      </c>
    </row>
    <row r="76" spans="1:6" x14ac:dyDescent="0.2">
      <c r="A76" s="7" t="s">
        <v>53</v>
      </c>
      <c r="B76" s="7" t="s">
        <v>70</v>
      </c>
      <c r="C76" s="7">
        <v>2</v>
      </c>
      <c r="D76" s="7">
        <v>8</v>
      </c>
      <c r="E76" s="7">
        <f t="shared" si="3"/>
        <v>10</v>
      </c>
      <c r="F76" s="7">
        <f t="shared" si="4"/>
        <v>0.37037037037037035</v>
      </c>
    </row>
    <row r="77" spans="1:6" x14ac:dyDescent="0.2">
      <c r="A77" s="7" t="s">
        <v>53</v>
      </c>
      <c r="B77" s="7" t="s">
        <v>77</v>
      </c>
      <c r="C77" s="7">
        <v>4</v>
      </c>
      <c r="D77" s="7">
        <v>6</v>
      </c>
      <c r="E77" s="7">
        <f t="shared" si="3"/>
        <v>10</v>
      </c>
      <c r="F77" s="7">
        <f t="shared" si="4"/>
        <v>0.37037037037037035</v>
      </c>
    </row>
    <row r="78" spans="1:6" x14ac:dyDescent="0.2">
      <c r="A78" s="7" t="s">
        <v>10</v>
      </c>
      <c r="B78" s="7" t="s">
        <v>21</v>
      </c>
      <c r="C78" s="7">
        <v>1</v>
      </c>
      <c r="D78" s="7">
        <v>5</v>
      </c>
      <c r="E78" s="7">
        <f t="shared" si="3"/>
        <v>6</v>
      </c>
      <c r="F78" s="7">
        <f t="shared" si="4"/>
        <v>0.22222222222222221</v>
      </c>
    </row>
    <row r="79" spans="1:6" x14ac:dyDescent="0.2">
      <c r="A79" s="7" t="s">
        <v>10</v>
      </c>
      <c r="B79" s="7" t="s">
        <v>42</v>
      </c>
      <c r="C79" s="7">
        <v>2</v>
      </c>
      <c r="D79" s="7">
        <v>4</v>
      </c>
      <c r="E79" s="7">
        <f t="shared" si="3"/>
        <v>6</v>
      </c>
      <c r="F79" s="7">
        <f t="shared" si="4"/>
        <v>0.22222222222222221</v>
      </c>
    </row>
    <row r="80" spans="1:6" x14ac:dyDescent="0.2">
      <c r="A80" s="7" t="s">
        <v>10</v>
      </c>
      <c r="B80" s="7" t="s">
        <v>26</v>
      </c>
      <c r="C80" s="7">
        <v>1</v>
      </c>
      <c r="D80" s="7">
        <v>4</v>
      </c>
      <c r="E80" s="7">
        <f t="shared" si="3"/>
        <v>5</v>
      </c>
      <c r="F80" s="7">
        <f t="shared" si="4"/>
        <v>0.18518518518518517</v>
      </c>
    </row>
  </sheetData>
  <autoFilter ref="A1:E83" xr:uid="{60B1DD3C-DC96-4A7B-A1A8-F7E79132680B}">
    <sortState ref="A2:E83">
      <sortCondition descending="1" ref="E1:E8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4DC1-B9CA-4FA8-B7DF-DD358E45B8E7}">
  <dimension ref="A1:I80"/>
  <sheetViews>
    <sheetView workbookViewId="0">
      <selection activeCell="H1" sqref="H1:I6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15.5" bestFit="1" customWidth="1"/>
    <col min="5" max="5" width="15.5" customWidth="1"/>
    <col min="6" max="6" width="16.6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5</v>
      </c>
      <c r="E1" t="s">
        <v>107</v>
      </c>
      <c r="F1" t="s">
        <v>116</v>
      </c>
      <c r="H1" t="s">
        <v>120</v>
      </c>
    </row>
    <row r="2" spans="1:9" x14ac:dyDescent="0.2">
      <c r="A2" s="2" t="s">
        <v>44</v>
      </c>
      <c r="B2" s="2" t="s">
        <v>45</v>
      </c>
      <c r="C2" s="2">
        <v>26</v>
      </c>
      <c r="D2" s="2">
        <v>77</v>
      </c>
      <c r="E2" s="2">
        <f t="shared" ref="E2:E33" si="0">SUM(C2:D2)</f>
        <v>103</v>
      </c>
      <c r="F2" s="2">
        <f>E2/18</f>
        <v>5.7222222222222223</v>
      </c>
      <c r="H2" s="2"/>
      <c r="I2" s="5" t="s">
        <v>111</v>
      </c>
    </row>
    <row r="3" spans="1:9" x14ac:dyDescent="0.2">
      <c r="A3" s="2" t="s">
        <v>10</v>
      </c>
      <c r="B3" s="2" t="s">
        <v>11</v>
      </c>
      <c r="C3" s="2">
        <v>17</v>
      </c>
      <c r="D3" s="2">
        <v>68</v>
      </c>
      <c r="E3" s="2">
        <f t="shared" si="0"/>
        <v>85</v>
      </c>
      <c r="F3" s="2">
        <f t="shared" ref="F3:F66" si="1">E3/18</f>
        <v>4.7222222222222223</v>
      </c>
      <c r="H3" s="3"/>
      <c r="I3" s="5" t="s">
        <v>112</v>
      </c>
    </row>
    <row r="4" spans="1:9" x14ac:dyDescent="0.2">
      <c r="A4" s="2" t="s">
        <v>10</v>
      </c>
      <c r="B4" s="2" t="s">
        <v>43</v>
      </c>
      <c r="C4" s="2">
        <v>17</v>
      </c>
      <c r="D4" s="2">
        <v>66</v>
      </c>
      <c r="E4" s="2">
        <f t="shared" si="0"/>
        <v>83</v>
      </c>
      <c r="F4" s="2">
        <f t="shared" si="1"/>
        <v>4.6111111111111107</v>
      </c>
      <c r="H4" s="4"/>
      <c r="I4" s="5" t="s">
        <v>113</v>
      </c>
    </row>
    <row r="5" spans="1:9" x14ac:dyDescent="0.2">
      <c r="A5" s="2" t="s">
        <v>10</v>
      </c>
      <c r="B5" s="2" t="s">
        <v>41</v>
      </c>
      <c r="C5" s="2">
        <v>16</v>
      </c>
      <c r="D5" s="2">
        <v>64</v>
      </c>
      <c r="E5" s="2">
        <f t="shared" si="0"/>
        <v>80</v>
      </c>
      <c r="F5" s="2">
        <f t="shared" si="1"/>
        <v>4.4444444444444446</v>
      </c>
      <c r="H5" s="6"/>
      <c r="I5" s="5" t="s">
        <v>114</v>
      </c>
    </row>
    <row r="6" spans="1:9" x14ac:dyDescent="0.2">
      <c r="A6" s="2" t="s">
        <v>44</v>
      </c>
      <c r="B6" s="2" t="s">
        <v>48</v>
      </c>
      <c r="C6" s="2">
        <v>21</v>
      </c>
      <c r="D6" s="2">
        <v>44</v>
      </c>
      <c r="E6" s="2">
        <f t="shared" si="0"/>
        <v>65</v>
      </c>
      <c r="F6" s="2">
        <f t="shared" si="1"/>
        <v>3.6111111111111112</v>
      </c>
      <c r="H6" s="7"/>
      <c r="I6" s="5" t="s">
        <v>115</v>
      </c>
    </row>
    <row r="7" spans="1:9" x14ac:dyDescent="0.2">
      <c r="A7" s="2" t="s">
        <v>53</v>
      </c>
      <c r="B7" s="2" t="s">
        <v>78</v>
      </c>
      <c r="C7" s="2">
        <v>16</v>
      </c>
      <c r="D7" s="2">
        <v>48</v>
      </c>
      <c r="E7" s="2">
        <f t="shared" si="0"/>
        <v>64</v>
      </c>
      <c r="F7" s="2">
        <f t="shared" si="1"/>
        <v>3.5555555555555554</v>
      </c>
    </row>
    <row r="8" spans="1:9" x14ac:dyDescent="0.2">
      <c r="A8" s="2" t="s">
        <v>44</v>
      </c>
      <c r="B8" s="2" t="s">
        <v>47</v>
      </c>
      <c r="C8" s="2">
        <v>11</v>
      </c>
      <c r="D8" s="2">
        <v>48</v>
      </c>
      <c r="E8" s="2">
        <f t="shared" si="0"/>
        <v>59</v>
      </c>
      <c r="F8" s="2">
        <f t="shared" si="1"/>
        <v>3.2777777777777777</v>
      </c>
    </row>
    <row r="9" spans="1:9" x14ac:dyDescent="0.2">
      <c r="A9" s="2" t="s">
        <v>10</v>
      </c>
      <c r="B9" s="2" t="s">
        <v>12</v>
      </c>
      <c r="C9" s="2">
        <v>13</v>
      </c>
      <c r="D9" s="2">
        <v>43</v>
      </c>
      <c r="E9" s="2">
        <f t="shared" si="0"/>
        <v>56</v>
      </c>
      <c r="F9" s="2">
        <f t="shared" si="1"/>
        <v>3.1111111111111112</v>
      </c>
    </row>
    <row r="10" spans="1:9" x14ac:dyDescent="0.2">
      <c r="A10" s="2" t="s">
        <v>53</v>
      </c>
      <c r="B10" s="2" t="s">
        <v>76</v>
      </c>
      <c r="C10" s="2">
        <v>14</v>
      </c>
      <c r="D10" s="2">
        <v>41</v>
      </c>
      <c r="E10" s="2">
        <f t="shared" si="0"/>
        <v>55</v>
      </c>
      <c r="F10" s="2">
        <f t="shared" si="1"/>
        <v>3.0555555555555554</v>
      </c>
    </row>
    <row r="11" spans="1:9" x14ac:dyDescent="0.2">
      <c r="A11" s="3" t="s">
        <v>10</v>
      </c>
      <c r="B11" s="3" t="s">
        <v>17</v>
      </c>
      <c r="C11" s="3">
        <v>13</v>
      </c>
      <c r="D11" s="3">
        <v>41</v>
      </c>
      <c r="E11" s="3">
        <f t="shared" si="0"/>
        <v>54</v>
      </c>
      <c r="F11" s="3">
        <f t="shared" si="1"/>
        <v>3</v>
      </c>
    </row>
    <row r="12" spans="1:9" x14ac:dyDescent="0.2">
      <c r="A12" s="3" t="s">
        <v>53</v>
      </c>
      <c r="B12" s="3" t="s">
        <v>65</v>
      </c>
      <c r="C12" s="3">
        <v>11</v>
      </c>
      <c r="D12" s="3">
        <v>43</v>
      </c>
      <c r="E12" s="3">
        <f t="shared" si="0"/>
        <v>54</v>
      </c>
      <c r="F12" s="3">
        <f t="shared" si="1"/>
        <v>3</v>
      </c>
    </row>
    <row r="13" spans="1:9" x14ac:dyDescent="0.2">
      <c r="A13" s="3" t="s">
        <v>10</v>
      </c>
      <c r="B13" s="3" t="s">
        <v>27</v>
      </c>
      <c r="C13" s="3">
        <v>11</v>
      </c>
      <c r="D13" s="3">
        <v>41</v>
      </c>
      <c r="E13" s="3">
        <f t="shared" si="0"/>
        <v>52</v>
      </c>
      <c r="F13" s="3">
        <f t="shared" si="1"/>
        <v>2.8888888888888888</v>
      </c>
    </row>
    <row r="14" spans="1:9" x14ac:dyDescent="0.2">
      <c r="A14" s="3" t="s">
        <v>53</v>
      </c>
      <c r="B14" s="3" t="s">
        <v>75</v>
      </c>
      <c r="C14" s="3">
        <v>14</v>
      </c>
      <c r="D14" s="3">
        <v>36</v>
      </c>
      <c r="E14" s="3">
        <f t="shared" si="0"/>
        <v>50</v>
      </c>
      <c r="F14" s="3">
        <f t="shared" si="1"/>
        <v>2.7777777777777777</v>
      </c>
    </row>
    <row r="15" spans="1:9" x14ac:dyDescent="0.2">
      <c r="A15" s="3" t="s">
        <v>83</v>
      </c>
      <c r="B15" s="3" t="s">
        <v>92</v>
      </c>
      <c r="C15" s="3">
        <v>8</v>
      </c>
      <c r="D15" s="3">
        <v>38</v>
      </c>
      <c r="E15" s="3">
        <f t="shared" si="0"/>
        <v>46</v>
      </c>
      <c r="F15" s="3">
        <f t="shared" si="1"/>
        <v>2.5555555555555554</v>
      </c>
    </row>
    <row r="16" spans="1:9" x14ac:dyDescent="0.2">
      <c r="A16" s="3" t="s">
        <v>10</v>
      </c>
      <c r="B16" s="3" t="s">
        <v>19</v>
      </c>
      <c r="C16" s="3">
        <v>12</v>
      </c>
      <c r="D16" s="3">
        <v>32</v>
      </c>
      <c r="E16" s="3">
        <f t="shared" si="0"/>
        <v>44</v>
      </c>
      <c r="F16" s="3">
        <f t="shared" si="1"/>
        <v>2.4444444444444446</v>
      </c>
    </row>
    <row r="17" spans="1:6" x14ac:dyDescent="0.2">
      <c r="A17" s="3" t="s">
        <v>10</v>
      </c>
      <c r="B17" s="3" t="s">
        <v>29</v>
      </c>
      <c r="C17" s="3">
        <v>16</v>
      </c>
      <c r="D17" s="3">
        <v>28</v>
      </c>
      <c r="E17" s="3">
        <f t="shared" si="0"/>
        <v>44</v>
      </c>
      <c r="F17" s="3">
        <f t="shared" si="1"/>
        <v>2.4444444444444446</v>
      </c>
    </row>
    <row r="18" spans="1:6" x14ac:dyDescent="0.2">
      <c r="A18" s="3" t="s">
        <v>53</v>
      </c>
      <c r="B18" s="3" t="s">
        <v>67</v>
      </c>
      <c r="C18" s="3">
        <v>7</v>
      </c>
      <c r="D18" s="3">
        <v>37</v>
      </c>
      <c r="E18" s="3">
        <f t="shared" si="0"/>
        <v>44</v>
      </c>
      <c r="F18" s="3">
        <f t="shared" si="1"/>
        <v>2.4444444444444446</v>
      </c>
    </row>
    <row r="19" spans="1:6" x14ac:dyDescent="0.2">
      <c r="A19" s="3" t="s">
        <v>83</v>
      </c>
      <c r="B19" s="3" t="s">
        <v>88</v>
      </c>
      <c r="C19" s="3">
        <v>10</v>
      </c>
      <c r="D19" s="3">
        <v>31</v>
      </c>
      <c r="E19" s="3">
        <f t="shared" si="0"/>
        <v>41</v>
      </c>
      <c r="F19" s="3">
        <f t="shared" si="1"/>
        <v>2.2777777777777777</v>
      </c>
    </row>
    <row r="20" spans="1:6" x14ac:dyDescent="0.2">
      <c r="A20" s="4" t="s">
        <v>53</v>
      </c>
      <c r="B20" s="4" t="s">
        <v>58</v>
      </c>
      <c r="C20" s="4">
        <v>8</v>
      </c>
      <c r="D20" s="4">
        <v>31</v>
      </c>
      <c r="E20" s="4">
        <f t="shared" si="0"/>
        <v>39</v>
      </c>
      <c r="F20" s="4">
        <f t="shared" si="1"/>
        <v>2.1666666666666665</v>
      </c>
    </row>
    <row r="21" spans="1:6" x14ac:dyDescent="0.2">
      <c r="A21" s="4" t="s">
        <v>83</v>
      </c>
      <c r="B21" s="4" t="s">
        <v>90</v>
      </c>
      <c r="C21" s="4">
        <v>9</v>
      </c>
      <c r="D21" s="4">
        <v>30</v>
      </c>
      <c r="E21" s="4">
        <f t="shared" si="0"/>
        <v>39</v>
      </c>
      <c r="F21" s="4">
        <f t="shared" si="1"/>
        <v>2.1666666666666665</v>
      </c>
    </row>
    <row r="22" spans="1:6" x14ac:dyDescent="0.2">
      <c r="A22" s="4" t="s">
        <v>10</v>
      </c>
      <c r="B22" s="4" t="s">
        <v>22</v>
      </c>
      <c r="C22" s="4">
        <v>9</v>
      </c>
      <c r="D22" s="4">
        <v>28</v>
      </c>
      <c r="E22" s="4">
        <f t="shared" si="0"/>
        <v>37</v>
      </c>
      <c r="F22" s="4">
        <f t="shared" si="1"/>
        <v>2.0555555555555554</v>
      </c>
    </row>
    <row r="23" spans="1:6" x14ac:dyDescent="0.2">
      <c r="A23" s="4" t="s">
        <v>53</v>
      </c>
      <c r="B23" s="4" t="s">
        <v>56</v>
      </c>
      <c r="C23" s="4">
        <v>9</v>
      </c>
      <c r="D23" s="4">
        <v>28</v>
      </c>
      <c r="E23" s="4">
        <f t="shared" si="0"/>
        <v>37</v>
      </c>
      <c r="F23" s="4">
        <f t="shared" si="1"/>
        <v>2.0555555555555554</v>
      </c>
    </row>
    <row r="24" spans="1:6" x14ac:dyDescent="0.2">
      <c r="A24" s="4" t="s">
        <v>53</v>
      </c>
      <c r="B24" s="4" t="s">
        <v>64</v>
      </c>
      <c r="C24" s="4">
        <v>11</v>
      </c>
      <c r="D24" s="4">
        <v>25</v>
      </c>
      <c r="E24" s="4">
        <f t="shared" si="0"/>
        <v>36</v>
      </c>
      <c r="F24" s="4">
        <f t="shared" si="1"/>
        <v>2</v>
      </c>
    </row>
    <row r="25" spans="1:6" x14ac:dyDescent="0.2">
      <c r="A25" s="4" t="s">
        <v>10</v>
      </c>
      <c r="B25" s="4" t="s">
        <v>13</v>
      </c>
      <c r="C25" s="4">
        <v>9</v>
      </c>
      <c r="D25" s="4">
        <v>26</v>
      </c>
      <c r="E25" s="4">
        <f t="shared" si="0"/>
        <v>35</v>
      </c>
      <c r="F25" s="4">
        <f t="shared" si="1"/>
        <v>1.9444444444444444</v>
      </c>
    </row>
    <row r="26" spans="1:6" x14ac:dyDescent="0.2">
      <c r="A26" s="4" t="s">
        <v>83</v>
      </c>
      <c r="B26" s="4" t="s">
        <v>93</v>
      </c>
      <c r="C26" s="4">
        <v>13</v>
      </c>
      <c r="D26" s="4">
        <v>22</v>
      </c>
      <c r="E26" s="4">
        <f t="shared" si="0"/>
        <v>35</v>
      </c>
      <c r="F26" s="4">
        <f t="shared" si="1"/>
        <v>1.9444444444444444</v>
      </c>
    </row>
    <row r="27" spans="1:6" x14ac:dyDescent="0.2">
      <c r="A27" s="4" t="s">
        <v>83</v>
      </c>
      <c r="B27" s="4" t="s">
        <v>86</v>
      </c>
      <c r="C27" s="4">
        <v>7</v>
      </c>
      <c r="D27" s="4">
        <v>27</v>
      </c>
      <c r="E27" s="4">
        <f t="shared" si="0"/>
        <v>34</v>
      </c>
      <c r="F27" s="4">
        <f t="shared" si="1"/>
        <v>1.8888888888888888</v>
      </c>
    </row>
    <row r="28" spans="1:6" x14ac:dyDescent="0.2">
      <c r="A28" s="4" t="s">
        <v>44</v>
      </c>
      <c r="B28" s="4" t="s">
        <v>50</v>
      </c>
      <c r="C28" s="4">
        <v>10</v>
      </c>
      <c r="D28" s="4">
        <v>20</v>
      </c>
      <c r="E28" s="4">
        <f t="shared" si="0"/>
        <v>30</v>
      </c>
      <c r="F28" s="4">
        <f t="shared" si="1"/>
        <v>1.6666666666666667</v>
      </c>
    </row>
    <row r="29" spans="1:6" x14ac:dyDescent="0.2">
      <c r="A29" s="4" t="s">
        <v>53</v>
      </c>
      <c r="B29" s="4" t="s">
        <v>72</v>
      </c>
      <c r="C29" s="4">
        <v>5</v>
      </c>
      <c r="D29" s="4">
        <v>25</v>
      </c>
      <c r="E29" s="4">
        <f t="shared" si="0"/>
        <v>30</v>
      </c>
      <c r="F29" s="4">
        <f t="shared" si="1"/>
        <v>1.6666666666666667</v>
      </c>
    </row>
    <row r="30" spans="1:6" x14ac:dyDescent="0.2">
      <c r="A30" s="4" t="s">
        <v>53</v>
      </c>
      <c r="B30" s="4" t="s">
        <v>66</v>
      </c>
      <c r="C30" s="4">
        <v>8</v>
      </c>
      <c r="D30" s="4">
        <v>21</v>
      </c>
      <c r="E30" s="4">
        <f t="shared" si="0"/>
        <v>29</v>
      </c>
      <c r="F30" s="4">
        <f t="shared" si="1"/>
        <v>1.6111111111111112</v>
      </c>
    </row>
    <row r="31" spans="1:6" x14ac:dyDescent="0.2">
      <c r="A31" s="6" t="s">
        <v>10</v>
      </c>
      <c r="B31" s="6" t="s">
        <v>23</v>
      </c>
      <c r="C31" s="6">
        <v>8</v>
      </c>
      <c r="D31" s="6">
        <v>20</v>
      </c>
      <c r="E31" s="6">
        <f t="shared" si="0"/>
        <v>28</v>
      </c>
      <c r="F31" s="6">
        <f t="shared" si="1"/>
        <v>1.5555555555555556</v>
      </c>
    </row>
    <row r="32" spans="1:6" x14ac:dyDescent="0.2">
      <c r="A32" s="6" t="s">
        <v>10</v>
      </c>
      <c r="B32" s="6" t="s">
        <v>33</v>
      </c>
      <c r="C32" s="6">
        <v>7</v>
      </c>
      <c r="D32" s="6">
        <v>21</v>
      </c>
      <c r="E32" s="6">
        <f t="shared" si="0"/>
        <v>28</v>
      </c>
      <c r="F32" s="6">
        <f t="shared" si="1"/>
        <v>1.5555555555555556</v>
      </c>
    </row>
    <row r="33" spans="1:6" x14ac:dyDescent="0.2">
      <c r="A33" s="6" t="s">
        <v>83</v>
      </c>
      <c r="B33" s="6" t="s">
        <v>87</v>
      </c>
      <c r="C33" s="6">
        <v>11</v>
      </c>
      <c r="D33" s="6">
        <v>17</v>
      </c>
      <c r="E33" s="6">
        <f t="shared" si="0"/>
        <v>28</v>
      </c>
      <c r="F33" s="6">
        <f t="shared" si="1"/>
        <v>1.5555555555555556</v>
      </c>
    </row>
    <row r="34" spans="1:6" x14ac:dyDescent="0.2">
      <c r="A34" s="6" t="s">
        <v>83</v>
      </c>
      <c r="B34" s="6" t="s">
        <v>85</v>
      </c>
      <c r="C34" s="6">
        <v>3</v>
      </c>
      <c r="D34" s="6">
        <v>23</v>
      </c>
      <c r="E34" s="6">
        <f t="shared" ref="E34:E65" si="2">SUM(C34:D34)</f>
        <v>26</v>
      </c>
      <c r="F34" s="6">
        <f t="shared" si="1"/>
        <v>1.4444444444444444</v>
      </c>
    </row>
    <row r="35" spans="1:6" x14ac:dyDescent="0.2">
      <c r="A35" s="6" t="s">
        <v>10</v>
      </c>
      <c r="B35" s="6" t="s">
        <v>24</v>
      </c>
      <c r="C35" s="6">
        <v>2</v>
      </c>
      <c r="D35" s="6">
        <v>23</v>
      </c>
      <c r="E35" s="6">
        <f t="shared" si="2"/>
        <v>25</v>
      </c>
      <c r="F35" s="6">
        <f t="shared" si="1"/>
        <v>1.3888888888888888</v>
      </c>
    </row>
    <row r="36" spans="1:6" x14ac:dyDescent="0.2">
      <c r="A36" s="6" t="s">
        <v>53</v>
      </c>
      <c r="B36" s="6" t="s">
        <v>54</v>
      </c>
      <c r="C36" s="6">
        <v>9</v>
      </c>
      <c r="D36" s="6">
        <v>15</v>
      </c>
      <c r="E36" s="6">
        <f t="shared" si="2"/>
        <v>24</v>
      </c>
      <c r="F36" s="6">
        <f t="shared" si="1"/>
        <v>1.3333333333333333</v>
      </c>
    </row>
    <row r="37" spans="1:6" x14ac:dyDescent="0.2">
      <c r="A37" s="6" t="s">
        <v>53</v>
      </c>
      <c r="B37" s="6" t="s">
        <v>55</v>
      </c>
      <c r="C37" s="6">
        <v>7</v>
      </c>
      <c r="D37" s="6">
        <v>15</v>
      </c>
      <c r="E37" s="6">
        <f t="shared" si="2"/>
        <v>22</v>
      </c>
      <c r="F37" s="6">
        <f t="shared" si="1"/>
        <v>1.2222222222222223</v>
      </c>
    </row>
    <row r="38" spans="1:6" x14ac:dyDescent="0.2">
      <c r="A38" s="6" t="s">
        <v>10</v>
      </c>
      <c r="B38" s="6" t="s">
        <v>28</v>
      </c>
      <c r="C38" s="6">
        <v>3</v>
      </c>
      <c r="D38" s="6">
        <v>17</v>
      </c>
      <c r="E38" s="6">
        <f t="shared" si="2"/>
        <v>20</v>
      </c>
      <c r="F38" s="6">
        <f t="shared" si="1"/>
        <v>1.1111111111111112</v>
      </c>
    </row>
    <row r="39" spans="1:6" x14ac:dyDescent="0.2">
      <c r="A39" s="6" t="s">
        <v>10</v>
      </c>
      <c r="B39" s="6" t="s">
        <v>34</v>
      </c>
      <c r="C39" s="6">
        <v>7</v>
      </c>
      <c r="D39" s="6">
        <v>13</v>
      </c>
      <c r="E39" s="6">
        <f t="shared" si="2"/>
        <v>20</v>
      </c>
      <c r="F39" s="6">
        <f t="shared" si="1"/>
        <v>1.1111111111111112</v>
      </c>
    </row>
    <row r="40" spans="1:6" x14ac:dyDescent="0.2">
      <c r="A40" s="6" t="s">
        <v>44</v>
      </c>
      <c r="B40" s="6" t="s">
        <v>49</v>
      </c>
      <c r="C40" s="6">
        <v>3</v>
      </c>
      <c r="D40" s="6">
        <v>15</v>
      </c>
      <c r="E40" s="6">
        <f t="shared" si="2"/>
        <v>18</v>
      </c>
      <c r="F40" s="6">
        <f t="shared" si="1"/>
        <v>1</v>
      </c>
    </row>
    <row r="41" spans="1:6" x14ac:dyDescent="0.2">
      <c r="A41" s="7" t="s">
        <v>53</v>
      </c>
      <c r="B41" s="7" t="s">
        <v>73</v>
      </c>
      <c r="C41" s="7">
        <v>2</v>
      </c>
      <c r="D41" s="7">
        <v>13</v>
      </c>
      <c r="E41" s="7">
        <f t="shared" si="2"/>
        <v>15</v>
      </c>
      <c r="F41" s="7">
        <f t="shared" si="1"/>
        <v>0.83333333333333337</v>
      </c>
    </row>
    <row r="42" spans="1:6" x14ac:dyDescent="0.2">
      <c r="A42" s="7" t="s">
        <v>83</v>
      </c>
      <c r="B42" s="7" t="s">
        <v>84</v>
      </c>
      <c r="C42" s="7">
        <v>2</v>
      </c>
      <c r="D42" s="7">
        <v>13</v>
      </c>
      <c r="E42" s="7">
        <f t="shared" si="2"/>
        <v>15</v>
      </c>
      <c r="F42" s="7">
        <f t="shared" si="1"/>
        <v>0.83333333333333337</v>
      </c>
    </row>
    <row r="43" spans="1:6" x14ac:dyDescent="0.2">
      <c r="A43" s="7" t="s">
        <v>10</v>
      </c>
      <c r="B43" s="7" t="s">
        <v>31</v>
      </c>
      <c r="C43" s="7">
        <v>7</v>
      </c>
      <c r="D43" s="7">
        <v>6</v>
      </c>
      <c r="E43" s="7">
        <f t="shared" si="2"/>
        <v>13</v>
      </c>
      <c r="F43" s="7">
        <f t="shared" si="1"/>
        <v>0.72222222222222221</v>
      </c>
    </row>
    <row r="44" spans="1:6" x14ac:dyDescent="0.2">
      <c r="A44" s="7" t="s">
        <v>53</v>
      </c>
      <c r="B44" s="7" t="s">
        <v>74</v>
      </c>
      <c r="C44" s="7">
        <v>5</v>
      </c>
      <c r="D44" s="7">
        <v>8</v>
      </c>
      <c r="E44" s="7">
        <f t="shared" si="2"/>
        <v>13</v>
      </c>
      <c r="F44" s="7">
        <f t="shared" si="1"/>
        <v>0.72222222222222221</v>
      </c>
    </row>
    <row r="45" spans="1:6" x14ac:dyDescent="0.2">
      <c r="A45" s="7" t="s">
        <v>53</v>
      </c>
      <c r="B45" s="7" t="s">
        <v>71</v>
      </c>
      <c r="C45" s="7">
        <v>2</v>
      </c>
      <c r="D45" s="7">
        <v>9</v>
      </c>
      <c r="E45" s="7">
        <f t="shared" si="2"/>
        <v>11</v>
      </c>
      <c r="F45" s="7">
        <f t="shared" si="1"/>
        <v>0.61111111111111116</v>
      </c>
    </row>
    <row r="46" spans="1:6" x14ac:dyDescent="0.2">
      <c r="A46" s="7" t="s">
        <v>79</v>
      </c>
      <c r="B46" s="7" t="s">
        <v>81</v>
      </c>
      <c r="C46" s="7">
        <v>4</v>
      </c>
      <c r="D46" s="7">
        <v>7</v>
      </c>
      <c r="E46" s="7">
        <f t="shared" si="2"/>
        <v>11</v>
      </c>
      <c r="F46" s="7">
        <f t="shared" si="1"/>
        <v>0.61111111111111116</v>
      </c>
    </row>
    <row r="47" spans="1:6" x14ac:dyDescent="0.2">
      <c r="A47" s="7" t="s">
        <v>10</v>
      </c>
      <c r="B47" s="7" t="s">
        <v>20</v>
      </c>
      <c r="C47" s="7">
        <v>2</v>
      </c>
      <c r="D47" s="7">
        <v>8</v>
      </c>
      <c r="E47" s="7">
        <f t="shared" si="2"/>
        <v>10</v>
      </c>
      <c r="F47" s="7">
        <f t="shared" si="1"/>
        <v>0.55555555555555558</v>
      </c>
    </row>
    <row r="48" spans="1:6" x14ac:dyDescent="0.2">
      <c r="A48" s="7" t="s">
        <v>53</v>
      </c>
      <c r="B48" s="7" t="s">
        <v>59</v>
      </c>
      <c r="C48" s="7">
        <v>2</v>
      </c>
      <c r="D48" s="7">
        <v>8</v>
      </c>
      <c r="E48" s="7">
        <f t="shared" si="2"/>
        <v>10</v>
      </c>
      <c r="F48" s="7">
        <f t="shared" si="1"/>
        <v>0.55555555555555558</v>
      </c>
    </row>
    <row r="49" spans="1:6" x14ac:dyDescent="0.2">
      <c r="A49" s="7" t="s">
        <v>53</v>
      </c>
      <c r="B49" s="7" t="s">
        <v>60</v>
      </c>
      <c r="C49" s="7">
        <v>3</v>
      </c>
      <c r="D49" s="7">
        <v>7</v>
      </c>
      <c r="E49" s="7">
        <f t="shared" si="2"/>
        <v>10</v>
      </c>
      <c r="F49" s="7">
        <f t="shared" si="1"/>
        <v>0.55555555555555558</v>
      </c>
    </row>
    <row r="50" spans="1:6" x14ac:dyDescent="0.2">
      <c r="A50" s="7" t="s">
        <v>8</v>
      </c>
      <c r="B50" s="7" t="s">
        <v>9</v>
      </c>
      <c r="C50" s="7">
        <v>2</v>
      </c>
      <c r="D50" s="7">
        <v>7</v>
      </c>
      <c r="E50" s="7">
        <f t="shared" si="2"/>
        <v>9</v>
      </c>
      <c r="F50" s="7">
        <f t="shared" si="1"/>
        <v>0.5</v>
      </c>
    </row>
    <row r="51" spans="1:6" x14ac:dyDescent="0.2">
      <c r="A51" s="7" t="s">
        <v>53</v>
      </c>
      <c r="B51" s="7" t="s">
        <v>63</v>
      </c>
      <c r="C51" s="7">
        <v>4</v>
      </c>
      <c r="D51" s="7">
        <v>5</v>
      </c>
      <c r="E51" s="7">
        <f t="shared" si="2"/>
        <v>9</v>
      </c>
      <c r="F51" s="7">
        <f t="shared" si="1"/>
        <v>0.5</v>
      </c>
    </row>
    <row r="52" spans="1:6" x14ac:dyDescent="0.2">
      <c r="A52" s="7" t="s">
        <v>53</v>
      </c>
      <c r="B52" s="7" t="s">
        <v>69</v>
      </c>
      <c r="C52" s="7">
        <v>2</v>
      </c>
      <c r="D52" s="7">
        <v>7</v>
      </c>
      <c r="E52" s="7">
        <f t="shared" si="2"/>
        <v>9</v>
      </c>
      <c r="F52" s="7">
        <f t="shared" si="1"/>
        <v>0.5</v>
      </c>
    </row>
    <row r="53" spans="1:6" x14ac:dyDescent="0.2">
      <c r="A53" s="7" t="s">
        <v>83</v>
      </c>
      <c r="B53" s="7" t="s">
        <v>89</v>
      </c>
      <c r="C53" s="7">
        <v>2</v>
      </c>
      <c r="D53" s="7">
        <v>7</v>
      </c>
      <c r="E53" s="7">
        <f t="shared" si="2"/>
        <v>9</v>
      </c>
      <c r="F53" s="7">
        <f t="shared" si="1"/>
        <v>0.5</v>
      </c>
    </row>
    <row r="54" spans="1:6" x14ac:dyDescent="0.2">
      <c r="A54" s="7" t="s">
        <v>10</v>
      </c>
      <c r="B54" s="7" t="s">
        <v>39</v>
      </c>
      <c r="C54" s="7">
        <v>3</v>
      </c>
      <c r="D54" s="7">
        <v>5</v>
      </c>
      <c r="E54" s="7">
        <f t="shared" si="2"/>
        <v>8</v>
      </c>
      <c r="F54" s="7">
        <f t="shared" si="1"/>
        <v>0.44444444444444442</v>
      </c>
    </row>
    <row r="55" spans="1:6" x14ac:dyDescent="0.2">
      <c r="A55" s="7" t="s">
        <v>10</v>
      </c>
      <c r="B55" s="7" t="s">
        <v>40</v>
      </c>
      <c r="C55" s="7">
        <v>0</v>
      </c>
      <c r="D55" s="7">
        <v>8</v>
      </c>
      <c r="E55" s="7">
        <f t="shared" si="2"/>
        <v>8</v>
      </c>
      <c r="F55" s="7">
        <f t="shared" si="1"/>
        <v>0.44444444444444442</v>
      </c>
    </row>
    <row r="56" spans="1:6" x14ac:dyDescent="0.2">
      <c r="A56" s="7" t="s">
        <v>53</v>
      </c>
      <c r="B56" s="7" t="s">
        <v>61</v>
      </c>
      <c r="C56" s="7">
        <v>1</v>
      </c>
      <c r="D56" s="7">
        <v>7</v>
      </c>
      <c r="E56" s="7">
        <f t="shared" si="2"/>
        <v>8</v>
      </c>
      <c r="F56" s="7">
        <f t="shared" si="1"/>
        <v>0.44444444444444442</v>
      </c>
    </row>
    <row r="57" spans="1:6" x14ac:dyDescent="0.2">
      <c r="A57" s="7" t="s">
        <v>53</v>
      </c>
      <c r="B57" s="7" t="s">
        <v>77</v>
      </c>
      <c r="C57" s="7">
        <v>1</v>
      </c>
      <c r="D57" s="7">
        <v>7</v>
      </c>
      <c r="E57" s="7">
        <f t="shared" si="2"/>
        <v>8</v>
      </c>
      <c r="F57" s="7">
        <f t="shared" si="1"/>
        <v>0.44444444444444442</v>
      </c>
    </row>
    <row r="58" spans="1:6" x14ac:dyDescent="0.2">
      <c r="A58" s="7" t="s">
        <v>44</v>
      </c>
      <c r="B58" s="7" t="s">
        <v>46</v>
      </c>
      <c r="C58" s="7">
        <v>2</v>
      </c>
      <c r="D58" s="7">
        <v>5</v>
      </c>
      <c r="E58" s="7">
        <f t="shared" si="2"/>
        <v>7</v>
      </c>
      <c r="F58" s="7">
        <f t="shared" si="1"/>
        <v>0.3888888888888889</v>
      </c>
    </row>
    <row r="59" spans="1:6" x14ac:dyDescent="0.2">
      <c r="A59" s="7" t="s">
        <v>53</v>
      </c>
      <c r="B59" s="7" t="s">
        <v>57</v>
      </c>
      <c r="C59" s="7">
        <v>1</v>
      </c>
      <c r="D59" s="7">
        <v>6</v>
      </c>
      <c r="E59" s="7">
        <f t="shared" si="2"/>
        <v>7</v>
      </c>
      <c r="F59" s="7">
        <f t="shared" si="1"/>
        <v>0.3888888888888889</v>
      </c>
    </row>
    <row r="60" spans="1:6" x14ac:dyDescent="0.2">
      <c r="A60" s="7" t="s">
        <v>53</v>
      </c>
      <c r="B60" s="7" t="s">
        <v>62</v>
      </c>
      <c r="C60" s="7">
        <v>0</v>
      </c>
      <c r="D60" s="7">
        <v>7</v>
      </c>
      <c r="E60" s="7">
        <f t="shared" si="2"/>
        <v>7</v>
      </c>
      <c r="F60" s="7">
        <f t="shared" si="1"/>
        <v>0.3888888888888889</v>
      </c>
    </row>
    <row r="61" spans="1:6" x14ac:dyDescent="0.2">
      <c r="A61" s="7" t="s">
        <v>10</v>
      </c>
      <c r="B61" s="7" t="s">
        <v>38</v>
      </c>
      <c r="C61" s="7">
        <v>3</v>
      </c>
      <c r="D61" s="7">
        <v>3</v>
      </c>
      <c r="E61" s="7">
        <f t="shared" si="2"/>
        <v>6</v>
      </c>
      <c r="F61" s="7">
        <f t="shared" si="1"/>
        <v>0.33333333333333331</v>
      </c>
    </row>
    <row r="62" spans="1:6" x14ac:dyDescent="0.2">
      <c r="A62" s="7" t="s">
        <v>10</v>
      </c>
      <c r="B62" s="7" t="s">
        <v>30</v>
      </c>
      <c r="C62" s="7">
        <v>1</v>
      </c>
      <c r="D62" s="7">
        <v>4</v>
      </c>
      <c r="E62" s="7">
        <f t="shared" si="2"/>
        <v>5</v>
      </c>
      <c r="F62" s="7">
        <f t="shared" si="1"/>
        <v>0.27777777777777779</v>
      </c>
    </row>
    <row r="63" spans="1:6" x14ac:dyDescent="0.2">
      <c r="A63" s="7" t="s">
        <v>10</v>
      </c>
      <c r="B63" s="7" t="s">
        <v>35</v>
      </c>
      <c r="C63" s="7">
        <v>3</v>
      </c>
      <c r="D63" s="7">
        <v>2</v>
      </c>
      <c r="E63" s="7">
        <f t="shared" si="2"/>
        <v>5</v>
      </c>
      <c r="F63" s="7">
        <f t="shared" si="1"/>
        <v>0.27777777777777779</v>
      </c>
    </row>
    <row r="64" spans="1:6" x14ac:dyDescent="0.2">
      <c r="A64" s="7" t="s">
        <v>10</v>
      </c>
      <c r="B64" s="7" t="s">
        <v>36</v>
      </c>
      <c r="C64" s="7">
        <v>0</v>
      </c>
      <c r="D64" s="7">
        <v>5</v>
      </c>
      <c r="E64" s="7">
        <f t="shared" si="2"/>
        <v>5</v>
      </c>
      <c r="F64" s="7">
        <f t="shared" si="1"/>
        <v>0.27777777777777779</v>
      </c>
    </row>
    <row r="65" spans="1:6" x14ac:dyDescent="0.2">
      <c r="A65" s="7" t="s">
        <v>53</v>
      </c>
      <c r="B65" s="7" t="s">
        <v>70</v>
      </c>
      <c r="C65" s="7">
        <v>3</v>
      </c>
      <c r="D65" s="7">
        <v>2</v>
      </c>
      <c r="E65" s="7">
        <f t="shared" si="2"/>
        <v>5</v>
      </c>
      <c r="F65" s="7">
        <f t="shared" si="1"/>
        <v>0.27777777777777779</v>
      </c>
    </row>
    <row r="66" spans="1:6" x14ac:dyDescent="0.2">
      <c r="A66" s="7" t="s">
        <v>79</v>
      </c>
      <c r="B66" s="7" t="s">
        <v>82</v>
      </c>
      <c r="C66" s="7">
        <v>2</v>
      </c>
      <c r="D66" s="7">
        <v>3</v>
      </c>
      <c r="E66" s="7">
        <f t="shared" ref="E66:E80" si="3">SUM(C66:D66)</f>
        <v>5</v>
      </c>
      <c r="F66" s="7">
        <f t="shared" si="1"/>
        <v>0.27777777777777779</v>
      </c>
    </row>
    <row r="67" spans="1:6" x14ac:dyDescent="0.2">
      <c r="A67" s="7" t="s">
        <v>83</v>
      </c>
      <c r="B67" s="7" t="s">
        <v>91</v>
      </c>
      <c r="C67" s="7">
        <v>1</v>
      </c>
      <c r="D67" s="7">
        <v>4</v>
      </c>
      <c r="E67" s="7">
        <f t="shared" si="3"/>
        <v>5</v>
      </c>
      <c r="F67" s="7">
        <f t="shared" ref="F67:F80" si="4">E67/18</f>
        <v>0.27777777777777779</v>
      </c>
    </row>
    <row r="68" spans="1:6" x14ac:dyDescent="0.2">
      <c r="A68" s="7" t="s">
        <v>10</v>
      </c>
      <c r="B68" s="7" t="s">
        <v>25</v>
      </c>
      <c r="C68" s="7">
        <v>1</v>
      </c>
      <c r="D68" s="7">
        <v>3</v>
      </c>
      <c r="E68" s="7">
        <f t="shared" si="3"/>
        <v>4</v>
      </c>
      <c r="F68" s="7">
        <f t="shared" si="4"/>
        <v>0.22222222222222221</v>
      </c>
    </row>
    <row r="69" spans="1:6" x14ac:dyDescent="0.2">
      <c r="A69" s="7" t="s">
        <v>10</v>
      </c>
      <c r="B69" s="7" t="s">
        <v>16</v>
      </c>
      <c r="C69" s="7">
        <v>0</v>
      </c>
      <c r="D69" s="7">
        <v>3</v>
      </c>
      <c r="E69" s="7">
        <f t="shared" si="3"/>
        <v>3</v>
      </c>
      <c r="F69" s="7">
        <f t="shared" si="4"/>
        <v>0.16666666666666666</v>
      </c>
    </row>
    <row r="70" spans="1:6" x14ac:dyDescent="0.2">
      <c r="A70" s="7" t="s">
        <v>53</v>
      </c>
      <c r="B70" s="7" t="s">
        <v>68</v>
      </c>
      <c r="C70" s="7">
        <v>0</v>
      </c>
      <c r="D70" s="7">
        <v>3</v>
      </c>
      <c r="E70" s="7">
        <f t="shared" si="3"/>
        <v>3</v>
      </c>
      <c r="F70" s="7">
        <f t="shared" si="4"/>
        <v>0.16666666666666666</v>
      </c>
    </row>
    <row r="71" spans="1:6" x14ac:dyDescent="0.2">
      <c r="A71" s="7" t="s">
        <v>79</v>
      </c>
      <c r="B71" s="7" t="s">
        <v>80</v>
      </c>
      <c r="C71" s="7">
        <v>0</v>
      </c>
      <c r="D71" s="7">
        <v>3</v>
      </c>
      <c r="E71" s="7">
        <f t="shared" si="3"/>
        <v>3</v>
      </c>
      <c r="F71" s="7">
        <f t="shared" si="4"/>
        <v>0.16666666666666666</v>
      </c>
    </row>
    <row r="72" spans="1:6" x14ac:dyDescent="0.2">
      <c r="A72" s="7" t="s">
        <v>10</v>
      </c>
      <c r="B72" s="7" t="s">
        <v>18</v>
      </c>
      <c r="C72" s="7">
        <v>1</v>
      </c>
      <c r="D72" s="7">
        <v>1</v>
      </c>
      <c r="E72" s="7">
        <f t="shared" si="3"/>
        <v>2</v>
      </c>
      <c r="F72" s="7">
        <f t="shared" si="4"/>
        <v>0.1111111111111111</v>
      </c>
    </row>
    <row r="73" spans="1:6" x14ac:dyDescent="0.2">
      <c r="A73" s="7" t="s">
        <v>10</v>
      </c>
      <c r="B73" s="7" t="s">
        <v>26</v>
      </c>
      <c r="C73" s="7">
        <v>1</v>
      </c>
      <c r="D73" s="7">
        <v>1</v>
      </c>
      <c r="E73" s="7">
        <f t="shared" si="3"/>
        <v>2</v>
      </c>
      <c r="F73" s="7">
        <f t="shared" si="4"/>
        <v>0.1111111111111111</v>
      </c>
    </row>
    <row r="74" spans="1:6" x14ac:dyDescent="0.2">
      <c r="A74" s="7" t="s">
        <v>10</v>
      </c>
      <c r="B74" s="7" t="s">
        <v>37</v>
      </c>
      <c r="C74" s="7">
        <v>1</v>
      </c>
      <c r="D74" s="7">
        <v>1</v>
      </c>
      <c r="E74" s="7">
        <f t="shared" si="3"/>
        <v>2</v>
      </c>
      <c r="F74" s="7">
        <f t="shared" si="4"/>
        <v>0.1111111111111111</v>
      </c>
    </row>
    <row r="75" spans="1:6" x14ac:dyDescent="0.2">
      <c r="A75" s="7" t="s">
        <v>10</v>
      </c>
      <c r="B75" s="7" t="s">
        <v>15</v>
      </c>
      <c r="C75" s="7">
        <v>0</v>
      </c>
      <c r="D75" s="7">
        <v>1</v>
      </c>
      <c r="E75" s="7">
        <f t="shared" si="3"/>
        <v>1</v>
      </c>
      <c r="F75" s="7">
        <f t="shared" si="4"/>
        <v>5.5555555555555552E-2</v>
      </c>
    </row>
    <row r="76" spans="1:6" x14ac:dyDescent="0.2">
      <c r="A76" s="7" t="s">
        <v>10</v>
      </c>
      <c r="B76" s="7" t="s">
        <v>32</v>
      </c>
      <c r="C76" s="7">
        <v>0</v>
      </c>
      <c r="D76" s="7">
        <v>1</v>
      </c>
      <c r="E76" s="7">
        <f t="shared" si="3"/>
        <v>1</v>
      </c>
      <c r="F76" s="7">
        <f t="shared" si="4"/>
        <v>5.5555555555555552E-2</v>
      </c>
    </row>
    <row r="77" spans="1:6" x14ac:dyDescent="0.2">
      <c r="A77" s="7" t="s">
        <v>51</v>
      </c>
      <c r="B77" s="7" t="s">
        <v>52</v>
      </c>
      <c r="C77" s="7">
        <v>0</v>
      </c>
      <c r="D77" s="7">
        <v>1</v>
      </c>
      <c r="E77" s="7">
        <f t="shared" si="3"/>
        <v>1</v>
      </c>
      <c r="F77" s="7">
        <f t="shared" si="4"/>
        <v>5.5555555555555552E-2</v>
      </c>
    </row>
    <row r="78" spans="1:6" x14ac:dyDescent="0.2">
      <c r="A78" s="7" t="s">
        <v>10</v>
      </c>
      <c r="B78" s="7" t="s">
        <v>14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1:6" x14ac:dyDescent="0.2">
      <c r="A79" s="7" t="s">
        <v>10</v>
      </c>
      <c r="B79" s="7" t="s">
        <v>21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1:6" x14ac:dyDescent="0.2">
      <c r="A80" s="7" t="s">
        <v>10</v>
      </c>
      <c r="B80" s="7" t="s">
        <v>42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</sheetData>
  <autoFilter ref="A1:E83" xr:uid="{A1953DE7-2C52-4FF8-A9E9-3B5CD5C52F5A}">
    <sortState ref="A2:E83">
      <sortCondition descending="1" ref="E1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1278-9FFA-4F55-8362-50298FC551E3}">
  <dimension ref="A1:I80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1.6640625" bestFit="1" customWidth="1"/>
    <col min="2" max="2" width="40" bestFit="1" customWidth="1"/>
    <col min="3" max="4" width="21.5" bestFit="1" customWidth="1"/>
    <col min="5" max="5" width="21.5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6</v>
      </c>
      <c r="E1" t="s">
        <v>108</v>
      </c>
      <c r="F1" t="s">
        <v>116</v>
      </c>
    </row>
    <row r="2" spans="1:9" x14ac:dyDescent="0.2">
      <c r="A2" s="2" t="s">
        <v>10</v>
      </c>
      <c r="B2" s="2" t="s">
        <v>11</v>
      </c>
      <c r="C2" s="2">
        <v>3</v>
      </c>
      <c r="D2" s="2">
        <v>8</v>
      </c>
      <c r="E2" s="2">
        <f t="shared" ref="E2:E33" si="0">SUM(C2:D2)</f>
        <v>11</v>
      </c>
      <c r="F2" s="2">
        <f>E2/2</f>
        <v>5.5</v>
      </c>
      <c r="H2" t="s">
        <v>118</v>
      </c>
    </row>
    <row r="3" spans="1:9" x14ac:dyDescent="0.2">
      <c r="A3" s="2" t="s">
        <v>44</v>
      </c>
      <c r="B3" s="2" t="s">
        <v>45</v>
      </c>
      <c r="C3" s="2">
        <v>0</v>
      </c>
      <c r="D3" s="2">
        <v>9</v>
      </c>
      <c r="E3" s="2">
        <f t="shared" si="0"/>
        <v>9</v>
      </c>
      <c r="F3" s="2">
        <f t="shared" ref="F3:F66" si="1">E3/2</f>
        <v>4.5</v>
      </c>
      <c r="H3" s="2"/>
      <c r="I3" s="5" t="s">
        <v>111</v>
      </c>
    </row>
    <row r="4" spans="1:9" x14ac:dyDescent="0.2">
      <c r="A4" s="2" t="s">
        <v>10</v>
      </c>
      <c r="B4" s="2" t="s">
        <v>12</v>
      </c>
      <c r="C4" s="2">
        <v>2</v>
      </c>
      <c r="D4" s="2">
        <v>4</v>
      </c>
      <c r="E4" s="2">
        <f t="shared" si="0"/>
        <v>6</v>
      </c>
      <c r="F4" s="2">
        <f t="shared" si="1"/>
        <v>3</v>
      </c>
      <c r="H4" s="3"/>
      <c r="I4" s="5" t="s">
        <v>112</v>
      </c>
    </row>
    <row r="5" spans="1:9" x14ac:dyDescent="0.2">
      <c r="A5" s="2" t="s">
        <v>10</v>
      </c>
      <c r="B5" s="2" t="s">
        <v>27</v>
      </c>
      <c r="C5" s="2">
        <v>1</v>
      </c>
      <c r="D5" s="2">
        <v>5</v>
      </c>
      <c r="E5" s="2">
        <f t="shared" si="0"/>
        <v>6</v>
      </c>
      <c r="F5" s="2">
        <f t="shared" si="1"/>
        <v>3</v>
      </c>
      <c r="H5" s="4"/>
      <c r="I5" s="5" t="s">
        <v>113</v>
      </c>
    </row>
    <row r="6" spans="1:9" x14ac:dyDescent="0.2">
      <c r="A6" s="2" t="s">
        <v>53</v>
      </c>
      <c r="B6" s="2" t="s">
        <v>72</v>
      </c>
      <c r="C6" s="2">
        <v>0</v>
      </c>
      <c r="D6" s="2">
        <v>6</v>
      </c>
      <c r="E6" s="2">
        <f t="shared" si="0"/>
        <v>6</v>
      </c>
      <c r="F6" s="2">
        <f t="shared" si="1"/>
        <v>3</v>
      </c>
      <c r="H6" s="6"/>
      <c r="I6" s="5" t="s">
        <v>114</v>
      </c>
    </row>
    <row r="7" spans="1:9" x14ac:dyDescent="0.2">
      <c r="A7" s="3" t="s">
        <v>10</v>
      </c>
      <c r="B7" s="3" t="s">
        <v>29</v>
      </c>
      <c r="C7" s="3">
        <v>1</v>
      </c>
      <c r="D7" s="3">
        <v>4</v>
      </c>
      <c r="E7" s="3">
        <f t="shared" si="0"/>
        <v>5</v>
      </c>
      <c r="F7" s="3">
        <f t="shared" si="1"/>
        <v>2.5</v>
      </c>
      <c r="H7" s="7"/>
      <c r="I7" s="5" t="s">
        <v>115</v>
      </c>
    </row>
    <row r="8" spans="1:9" x14ac:dyDescent="0.2">
      <c r="A8" s="3" t="s">
        <v>53</v>
      </c>
      <c r="B8" s="3" t="s">
        <v>65</v>
      </c>
      <c r="C8" s="3">
        <v>1</v>
      </c>
      <c r="D8" s="3">
        <v>4</v>
      </c>
      <c r="E8" s="3">
        <f t="shared" si="0"/>
        <v>5</v>
      </c>
      <c r="F8" s="3">
        <f t="shared" si="1"/>
        <v>2.5</v>
      </c>
    </row>
    <row r="9" spans="1:9" x14ac:dyDescent="0.2">
      <c r="A9" s="3" t="s">
        <v>10</v>
      </c>
      <c r="B9" s="3" t="s">
        <v>19</v>
      </c>
      <c r="C9" s="3">
        <v>1</v>
      </c>
      <c r="D9" s="3">
        <v>3</v>
      </c>
      <c r="E9" s="3">
        <f t="shared" si="0"/>
        <v>4</v>
      </c>
      <c r="F9" s="3">
        <f t="shared" si="1"/>
        <v>2</v>
      </c>
    </row>
    <row r="10" spans="1:9" x14ac:dyDescent="0.2">
      <c r="A10" s="3" t="s">
        <v>53</v>
      </c>
      <c r="B10" s="3" t="s">
        <v>73</v>
      </c>
      <c r="C10" s="3">
        <v>1</v>
      </c>
      <c r="D10" s="3">
        <v>3</v>
      </c>
      <c r="E10" s="3">
        <f t="shared" si="0"/>
        <v>4</v>
      </c>
      <c r="F10" s="3">
        <f t="shared" si="1"/>
        <v>2</v>
      </c>
    </row>
    <row r="11" spans="1:9" x14ac:dyDescent="0.2">
      <c r="A11" s="3" t="s">
        <v>53</v>
      </c>
      <c r="B11" s="3" t="s">
        <v>76</v>
      </c>
      <c r="C11" s="3">
        <v>1</v>
      </c>
      <c r="D11" s="3">
        <v>3</v>
      </c>
      <c r="E11" s="3">
        <f t="shared" si="0"/>
        <v>4</v>
      </c>
      <c r="F11" s="3">
        <f t="shared" si="1"/>
        <v>2</v>
      </c>
    </row>
    <row r="12" spans="1:9" x14ac:dyDescent="0.2">
      <c r="A12" s="3" t="s">
        <v>53</v>
      </c>
      <c r="B12" s="3" t="s">
        <v>78</v>
      </c>
      <c r="C12" s="3">
        <v>0</v>
      </c>
      <c r="D12" s="3">
        <v>4</v>
      </c>
      <c r="E12" s="3">
        <f t="shared" si="0"/>
        <v>4</v>
      </c>
      <c r="F12" s="3">
        <f t="shared" si="1"/>
        <v>2</v>
      </c>
    </row>
    <row r="13" spans="1:9" x14ac:dyDescent="0.2">
      <c r="A13" s="4" t="s">
        <v>10</v>
      </c>
      <c r="B13" s="4" t="s">
        <v>13</v>
      </c>
      <c r="C13" s="4">
        <v>0</v>
      </c>
      <c r="D13" s="4">
        <v>3</v>
      </c>
      <c r="E13" s="4">
        <f t="shared" si="0"/>
        <v>3</v>
      </c>
      <c r="F13" s="4">
        <f t="shared" si="1"/>
        <v>1.5</v>
      </c>
    </row>
    <row r="14" spans="1:9" x14ac:dyDescent="0.2">
      <c r="A14" s="4" t="s">
        <v>10</v>
      </c>
      <c r="B14" s="4" t="s">
        <v>24</v>
      </c>
      <c r="C14" s="4">
        <v>3</v>
      </c>
      <c r="D14" s="4">
        <v>0</v>
      </c>
      <c r="E14" s="4">
        <f t="shared" si="0"/>
        <v>3</v>
      </c>
      <c r="F14" s="4">
        <f t="shared" si="1"/>
        <v>1.5</v>
      </c>
    </row>
    <row r="15" spans="1:9" x14ac:dyDescent="0.2">
      <c r="A15" s="4" t="s">
        <v>10</v>
      </c>
      <c r="B15" s="4" t="s">
        <v>30</v>
      </c>
      <c r="C15" s="4">
        <v>0</v>
      </c>
      <c r="D15" s="4">
        <v>3</v>
      </c>
      <c r="E15" s="4">
        <f t="shared" si="0"/>
        <v>3</v>
      </c>
      <c r="F15" s="4">
        <f t="shared" si="1"/>
        <v>1.5</v>
      </c>
    </row>
    <row r="16" spans="1:9" x14ac:dyDescent="0.2">
      <c r="A16" s="4" t="s">
        <v>44</v>
      </c>
      <c r="B16" s="4" t="s">
        <v>48</v>
      </c>
      <c r="C16" s="4">
        <v>0</v>
      </c>
      <c r="D16" s="4">
        <v>3</v>
      </c>
      <c r="E16" s="4">
        <f t="shared" si="0"/>
        <v>3</v>
      </c>
      <c r="F16" s="4">
        <f t="shared" si="1"/>
        <v>1.5</v>
      </c>
    </row>
    <row r="17" spans="1:6" x14ac:dyDescent="0.2">
      <c r="A17" s="4" t="s">
        <v>53</v>
      </c>
      <c r="B17" s="4" t="s">
        <v>56</v>
      </c>
      <c r="C17" s="4">
        <v>1</v>
      </c>
      <c r="D17" s="4">
        <v>2</v>
      </c>
      <c r="E17" s="4">
        <f t="shared" si="0"/>
        <v>3</v>
      </c>
      <c r="F17" s="4">
        <f t="shared" si="1"/>
        <v>1.5</v>
      </c>
    </row>
    <row r="18" spans="1:6" x14ac:dyDescent="0.2">
      <c r="A18" s="4" t="s">
        <v>83</v>
      </c>
      <c r="B18" s="4" t="s">
        <v>86</v>
      </c>
      <c r="C18" s="4">
        <v>0</v>
      </c>
      <c r="D18" s="4">
        <v>3</v>
      </c>
      <c r="E18" s="4">
        <f t="shared" si="0"/>
        <v>3</v>
      </c>
      <c r="F18" s="4">
        <f t="shared" si="1"/>
        <v>1.5</v>
      </c>
    </row>
    <row r="19" spans="1:6" x14ac:dyDescent="0.2">
      <c r="A19" s="4" t="s">
        <v>83</v>
      </c>
      <c r="B19" s="4" t="s">
        <v>91</v>
      </c>
      <c r="C19" s="4">
        <v>0</v>
      </c>
      <c r="D19" s="4">
        <v>3</v>
      </c>
      <c r="E19" s="4">
        <f t="shared" si="0"/>
        <v>3</v>
      </c>
      <c r="F19" s="4">
        <f t="shared" si="1"/>
        <v>1.5</v>
      </c>
    </row>
    <row r="20" spans="1:6" x14ac:dyDescent="0.2">
      <c r="A20" s="6" t="s">
        <v>10</v>
      </c>
      <c r="B20" s="6" t="s">
        <v>16</v>
      </c>
      <c r="C20" s="6">
        <v>1</v>
      </c>
      <c r="D20" s="6">
        <v>1</v>
      </c>
      <c r="E20" s="6">
        <f t="shared" si="0"/>
        <v>2</v>
      </c>
      <c r="F20" s="6">
        <f t="shared" si="1"/>
        <v>1</v>
      </c>
    </row>
    <row r="21" spans="1:6" x14ac:dyDescent="0.2">
      <c r="A21" s="6" t="s">
        <v>10</v>
      </c>
      <c r="B21" s="6" t="s">
        <v>17</v>
      </c>
      <c r="C21" s="6">
        <v>1</v>
      </c>
      <c r="D21" s="6">
        <v>1</v>
      </c>
      <c r="E21" s="6">
        <f t="shared" si="0"/>
        <v>2</v>
      </c>
      <c r="F21" s="6">
        <f t="shared" si="1"/>
        <v>1</v>
      </c>
    </row>
    <row r="22" spans="1:6" x14ac:dyDescent="0.2">
      <c r="A22" s="6" t="s">
        <v>10</v>
      </c>
      <c r="B22" s="6" t="s">
        <v>18</v>
      </c>
      <c r="C22" s="6">
        <v>0</v>
      </c>
      <c r="D22" s="6">
        <v>2</v>
      </c>
      <c r="E22" s="6">
        <f t="shared" si="0"/>
        <v>2</v>
      </c>
      <c r="F22" s="6">
        <f t="shared" si="1"/>
        <v>1</v>
      </c>
    </row>
    <row r="23" spans="1:6" x14ac:dyDescent="0.2">
      <c r="A23" s="6" t="s">
        <v>10</v>
      </c>
      <c r="B23" s="6" t="s">
        <v>20</v>
      </c>
      <c r="C23" s="6">
        <v>0</v>
      </c>
      <c r="D23" s="6">
        <v>2</v>
      </c>
      <c r="E23" s="6">
        <f t="shared" si="0"/>
        <v>2</v>
      </c>
      <c r="F23" s="6">
        <f t="shared" si="1"/>
        <v>1</v>
      </c>
    </row>
    <row r="24" spans="1:6" x14ac:dyDescent="0.2">
      <c r="A24" s="6" t="s">
        <v>10</v>
      </c>
      <c r="B24" s="6" t="s">
        <v>23</v>
      </c>
      <c r="C24" s="6">
        <v>0</v>
      </c>
      <c r="D24" s="6">
        <v>2</v>
      </c>
      <c r="E24" s="6">
        <f t="shared" si="0"/>
        <v>2</v>
      </c>
      <c r="F24" s="6">
        <f t="shared" si="1"/>
        <v>1</v>
      </c>
    </row>
    <row r="25" spans="1:6" x14ac:dyDescent="0.2">
      <c r="A25" s="6" t="s">
        <v>10</v>
      </c>
      <c r="B25" s="6" t="s">
        <v>34</v>
      </c>
      <c r="C25" s="6">
        <v>0</v>
      </c>
      <c r="D25" s="6">
        <v>2</v>
      </c>
      <c r="E25" s="6">
        <f t="shared" si="0"/>
        <v>2</v>
      </c>
      <c r="F25" s="6">
        <f t="shared" si="1"/>
        <v>1</v>
      </c>
    </row>
    <row r="26" spans="1:6" x14ac:dyDescent="0.2">
      <c r="A26" s="6" t="s">
        <v>10</v>
      </c>
      <c r="B26" s="6" t="s">
        <v>39</v>
      </c>
      <c r="C26" s="6">
        <v>1</v>
      </c>
      <c r="D26" s="6">
        <v>1</v>
      </c>
      <c r="E26" s="6">
        <f t="shared" si="0"/>
        <v>2</v>
      </c>
      <c r="F26" s="6">
        <f t="shared" si="1"/>
        <v>1</v>
      </c>
    </row>
    <row r="27" spans="1:6" x14ac:dyDescent="0.2">
      <c r="A27" s="6" t="s">
        <v>10</v>
      </c>
      <c r="B27" s="6" t="s">
        <v>41</v>
      </c>
      <c r="C27" s="6">
        <v>1</v>
      </c>
      <c r="D27" s="6">
        <v>1</v>
      </c>
      <c r="E27" s="6">
        <f t="shared" si="0"/>
        <v>2</v>
      </c>
      <c r="F27" s="6">
        <f t="shared" si="1"/>
        <v>1</v>
      </c>
    </row>
    <row r="28" spans="1:6" x14ac:dyDescent="0.2">
      <c r="A28" s="6" t="s">
        <v>10</v>
      </c>
      <c r="B28" s="6" t="s">
        <v>43</v>
      </c>
      <c r="C28" s="6">
        <v>0</v>
      </c>
      <c r="D28" s="6">
        <v>2</v>
      </c>
      <c r="E28" s="6">
        <f t="shared" si="0"/>
        <v>2</v>
      </c>
      <c r="F28" s="6">
        <f t="shared" si="1"/>
        <v>1</v>
      </c>
    </row>
    <row r="29" spans="1:6" x14ac:dyDescent="0.2">
      <c r="A29" s="6" t="s">
        <v>53</v>
      </c>
      <c r="B29" s="6" t="s">
        <v>55</v>
      </c>
      <c r="C29" s="6">
        <v>1</v>
      </c>
      <c r="D29" s="6">
        <v>1</v>
      </c>
      <c r="E29" s="6">
        <f t="shared" si="0"/>
        <v>2</v>
      </c>
      <c r="F29" s="6">
        <f t="shared" si="1"/>
        <v>1</v>
      </c>
    </row>
    <row r="30" spans="1:6" x14ac:dyDescent="0.2">
      <c r="A30" s="6" t="s">
        <v>53</v>
      </c>
      <c r="B30" s="6" t="s">
        <v>59</v>
      </c>
      <c r="C30" s="6">
        <v>0</v>
      </c>
      <c r="D30" s="6">
        <v>2</v>
      </c>
      <c r="E30" s="6">
        <f t="shared" si="0"/>
        <v>2</v>
      </c>
      <c r="F30" s="6">
        <f t="shared" si="1"/>
        <v>1</v>
      </c>
    </row>
    <row r="31" spans="1:6" x14ac:dyDescent="0.2">
      <c r="A31" s="6" t="s">
        <v>53</v>
      </c>
      <c r="B31" s="6" t="s">
        <v>64</v>
      </c>
      <c r="C31" s="6">
        <v>1</v>
      </c>
      <c r="D31" s="6">
        <v>1</v>
      </c>
      <c r="E31" s="6">
        <f t="shared" si="0"/>
        <v>2</v>
      </c>
      <c r="F31" s="6">
        <f t="shared" si="1"/>
        <v>1</v>
      </c>
    </row>
    <row r="32" spans="1:6" x14ac:dyDescent="0.2">
      <c r="A32" s="6" t="s">
        <v>53</v>
      </c>
      <c r="B32" s="6" t="s">
        <v>66</v>
      </c>
      <c r="C32" s="6">
        <v>0</v>
      </c>
      <c r="D32" s="6">
        <v>2</v>
      </c>
      <c r="E32" s="6">
        <f t="shared" si="0"/>
        <v>2</v>
      </c>
      <c r="F32" s="6">
        <f t="shared" si="1"/>
        <v>1</v>
      </c>
    </row>
    <row r="33" spans="1:6" x14ac:dyDescent="0.2">
      <c r="A33" s="6" t="s">
        <v>53</v>
      </c>
      <c r="B33" s="6" t="s">
        <v>67</v>
      </c>
      <c r="C33" s="6">
        <v>1</v>
      </c>
      <c r="D33" s="6">
        <v>1</v>
      </c>
      <c r="E33" s="6">
        <f t="shared" si="0"/>
        <v>2</v>
      </c>
      <c r="F33" s="6">
        <f t="shared" si="1"/>
        <v>1</v>
      </c>
    </row>
    <row r="34" spans="1:6" x14ac:dyDescent="0.2">
      <c r="A34" s="6" t="s">
        <v>53</v>
      </c>
      <c r="B34" s="6" t="s">
        <v>69</v>
      </c>
      <c r="C34" s="6">
        <v>1</v>
      </c>
      <c r="D34" s="6">
        <v>1</v>
      </c>
      <c r="E34" s="6">
        <f t="shared" ref="E34:E65" si="2">SUM(C34:D34)</f>
        <v>2</v>
      </c>
      <c r="F34" s="6">
        <f t="shared" si="1"/>
        <v>1</v>
      </c>
    </row>
    <row r="35" spans="1:6" x14ac:dyDescent="0.2">
      <c r="A35" s="6" t="s">
        <v>53</v>
      </c>
      <c r="B35" s="6" t="s">
        <v>74</v>
      </c>
      <c r="C35" s="6">
        <v>0</v>
      </c>
      <c r="D35" s="6">
        <v>2</v>
      </c>
      <c r="E35" s="6">
        <f t="shared" si="2"/>
        <v>2</v>
      </c>
      <c r="F35" s="6">
        <f t="shared" si="1"/>
        <v>1</v>
      </c>
    </row>
    <row r="36" spans="1:6" x14ac:dyDescent="0.2">
      <c r="A36" s="6" t="s">
        <v>53</v>
      </c>
      <c r="B36" s="6" t="s">
        <v>75</v>
      </c>
      <c r="C36" s="6">
        <v>0</v>
      </c>
      <c r="D36" s="6">
        <v>2</v>
      </c>
      <c r="E36" s="6">
        <f t="shared" si="2"/>
        <v>2</v>
      </c>
      <c r="F36" s="6">
        <f t="shared" si="1"/>
        <v>1</v>
      </c>
    </row>
    <row r="37" spans="1:6" x14ac:dyDescent="0.2">
      <c r="A37" s="6" t="s">
        <v>83</v>
      </c>
      <c r="B37" s="6" t="s">
        <v>85</v>
      </c>
      <c r="C37" s="6">
        <v>0</v>
      </c>
      <c r="D37" s="6">
        <v>2</v>
      </c>
      <c r="E37" s="6">
        <f t="shared" si="2"/>
        <v>2</v>
      </c>
      <c r="F37" s="6">
        <f t="shared" si="1"/>
        <v>1</v>
      </c>
    </row>
    <row r="38" spans="1:6" x14ac:dyDescent="0.2">
      <c r="A38" s="6" t="s">
        <v>83</v>
      </c>
      <c r="B38" s="6" t="s">
        <v>88</v>
      </c>
      <c r="C38" s="6">
        <v>1</v>
      </c>
      <c r="D38" s="6">
        <v>1</v>
      </c>
      <c r="E38" s="6">
        <f t="shared" si="2"/>
        <v>2</v>
      </c>
      <c r="F38" s="6">
        <f t="shared" si="1"/>
        <v>1</v>
      </c>
    </row>
    <row r="39" spans="1:6" x14ac:dyDescent="0.2">
      <c r="A39" s="6" t="s">
        <v>83</v>
      </c>
      <c r="B39" s="6" t="s">
        <v>92</v>
      </c>
      <c r="C39" s="6">
        <v>0</v>
      </c>
      <c r="D39" s="6">
        <v>2</v>
      </c>
      <c r="E39" s="6">
        <f t="shared" si="2"/>
        <v>2</v>
      </c>
      <c r="F39" s="6">
        <f t="shared" si="1"/>
        <v>1</v>
      </c>
    </row>
    <row r="40" spans="1:6" x14ac:dyDescent="0.2">
      <c r="A40" s="6" t="s">
        <v>83</v>
      </c>
      <c r="B40" s="6" t="s">
        <v>93</v>
      </c>
      <c r="C40" s="6">
        <v>0</v>
      </c>
      <c r="D40" s="6">
        <v>2</v>
      </c>
      <c r="E40" s="6">
        <f t="shared" si="2"/>
        <v>2</v>
      </c>
      <c r="F40" s="6">
        <f t="shared" si="1"/>
        <v>1</v>
      </c>
    </row>
    <row r="41" spans="1:6" x14ac:dyDescent="0.2">
      <c r="A41" s="7" t="s">
        <v>8</v>
      </c>
      <c r="B41" s="7" t="s">
        <v>9</v>
      </c>
      <c r="C41" s="7">
        <v>1</v>
      </c>
      <c r="D41" s="7">
        <v>0</v>
      </c>
      <c r="E41" s="7">
        <f t="shared" si="2"/>
        <v>1</v>
      </c>
      <c r="F41" s="7">
        <f t="shared" si="1"/>
        <v>0.5</v>
      </c>
    </row>
    <row r="42" spans="1:6" x14ac:dyDescent="0.2">
      <c r="A42" s="7" t="s">
        <v>10</v>
      </c>
      <c r="B42" s="7" t="s">
        <v>22</v>
      </c>
      <c r="C42" s="7">
        <v>1</v>
      </c>
      <c r="D42" s="7">
        <v>0</v>
      </c>
      <c r="E42" s="7">
        <f t="shared" si="2"/>
        <v>1</v>
      </c>
      <c r="F42" s="7">
        <f t="shared" si="1"/>
        <v>0.5</v>
      </c>
    </row>
    <row r="43" spans="1:6" x14ac:dyDescent="0.2">
      <c r="A43" s="7" t="s">
        <v>10</v>
      </c>
      <c r="B43" s="7" t="s">
        <v>28</v>
      </c>
      <c r="C43" s="7">
        <v>1</v>
      </c>
      <c r="D43" s="7">
        <v>0</v>
      </c>
      <c r="E43" s="7">
        <f t="shared" si="2"/>
        <v>1</v>
      </c>
      <c r="F43" s="7">
        <f t="shared" si="1"/>
        <v>0.5</v>
      </c>
    </row>
    <row r="44" spans="1:6" x14ac:dyDescent="0.2">
      <c r="A44" s="7" t="s">
        <v>10</v>
      </c>
      <c r="B44" s="7" t="s">
        <v>33</v>
      </c>
      <c r="C44" s="7">
        <v>0</v>
      </c>
      <c r="D44" s="7">
        <v>1</v>
      </c>
      <c r="E44" s="7">
        <f t="shared" si="2"/>
        <v>1</v>
      </c>
      <c r="F44" s="7">
        <f t="shared" si="1"/>
        <v>0.5</v>
      </c>
    </row>
    <row r="45" spans="1:6" x14ac:dyDescent="0.2">
      <c r="A45" s="7" t="s">
        <v>10</v>
      </c>
      <c r="B45" s="7" t="s">
        <v>37</v>
      </c>
      <c r="C45" s="7">
        <v>0</v>
      </c>
      <c r="D45" s="7">
        <v>1</v>
      </c>
      <c r="E45" s="7">
        <f t="shared" si="2"/>
        <v>1</v>
      </c>
      <c r="F45" s="7">
        <f t="shared" si="1"/>
        <v>0.5</v>
      </c>
    </row>
    <row r="46" spans="1:6" x14ac:dyDescent="0.2">
      <c r="A46" s="7" t="s">
        <v>44</v>
      </c>
      <c r="B46" s="7" t="s">
        <v>46</v>
      </c>
      <c r="C46" s="7">
        <v>1</v>
      </c>
      <c r="D46" s="7">
        <v>0</v>
      </c>
      <c r="E46" s="7">
        <f t="shared" si="2"/>
        <v>1</v>
      </c>
      <c r="F46" s="7">
        <f t="shared" si="1"/>
        <v>0.5</v>
      </c>
    </row>
    <row r="47" spans="1:6" x14ac:dyDescent="0.2">
      <c r="A47" s="7" t="s">
        <v>44</v>
      </c>
      <c r="B47" s="7" t="s">
        <v>47</v>
      </c>
      <c r="C47" s="7">
        <v>0</v>
      </c>
      <c r="D47" s="7">
        <v>1</v>
      </c>
      <c r="E47" s="7">
        <f t="shared" si="2"/>
        <v>1</v>
      </c>
      <c r="F47" s="7">
        <f t="shared" si="1"/>
        <v>0.5</v>
      </c>
    </row>
    <row r="48" spans="1:6" x14ac:dyDescent="0.2">
      <c r="A48" s="7" t="s">
        <v>44</v>
      </c>
      <c r="B48" s="7" t="s">
        <v>49</v>
      </c>
      <c r="C48" s="7">
        <v>0</v>
      </c>
      <c r="D48" s="7">
        <v>1</v>
      </c>
      <c r="E48" s="7">
        <f t="shared" si="2"/>
        <v>1</v>
      </c>
      <c r="F48" s="7">
        <f t="shared" si="1"/>
        <v>0.5</v>
      </c>
    </row>
    <row r="49" spans="1:6" x14ac:dyDescent="0.2">
      <c r="A49" s="7" t="s">
        <v>44</v>
      </c>
      <c r="B49" s="7" t="s">
        <v>50</v>
      </c>
      <c r="C49" s="7">
        <v>0</v>
      </c>
      <c r="D49" s="7">
        <v>1</v>
      </c>
      <c r="E49" s="7">
        <f t="shared" si="2"/>
        <v>1</v>
      </c>
      <c r="F49" s="7">
        <f t="shared" si="1"/>
        <v>0.5</v>
      </c>
    </row>
    <row r="50" spans="1:6" x14ac:dyDescent="0.2">
      <c r="A50" s="7" t="s">
        <v>53</v>
      </c>
      <c r="B50" s="7" t="s">
        <v>54</v>
      </c>
      <c r="C50" s="7">
        <v>0</v>
      </c>
      <c r="D50" s="7">
        <v>1</v>
      </c>
      <c r="E50" s="7">
        <f t="shared" si="2"/>
        <v>1</v>
      </c>
      <c r="F50" s="7">
        <f t="shared" si="1"/>
        <v>0.5</v>
      </c>
    </row>
    <row r="51" spans="1:6" x14ac:dyDescent="0.2">
      <c r="A51" s="7" t="s">
        <v>53</v>
      </c>
      <c r="B51" s="7" t="s">
        <v>57</v>
      </c>
      <c r="C51" s="7">
        <v>0</v>
      </c>
      <c r="D51" s="7">
        <v>1</v>
      </c>
      <c r="E51" s="7">
        <f t="shared" si="2"/>
        <v>1</v>
      </c>
      <c r="F51" s="7">
        <f t="shared" si="1"/>
        <v>0.5</v>
      </c>
    </row>
    <row r="52" spans="1:6" x14ac:dyDescent="0.2">
      <c r="A52" s="7" t="s">
        <v>53</v>
      </c>
      <c r="B52" s="7" t="s">
        <v>58</v>
      </c>
      <c r="C52" s="7">
        <v>0</v>
      </c>
      <c r="D52" s="7">
        <v>1</v>
      </c>
      <c r="E52" s="7">
        <f t="shared" si="2"/>
        <v>1</v>
      </c>
      <c r="F52" s="7">
        <f t="shared" si="1"/>
        <v>0.5</v>
      </c>
    </row>
    <row r="53" spans="1:6" x14ac:dyDescent="0.2">
      <c r="A53" s="7" t="s">
        <v>53</v>
      </c>
      <c r="B53" s="7" t="s">
        <v>68</v>
      </c>
      <c r="C53" s="7">
        <v>0</v>
      </c>
      <c r="D53" s="7">
        <v>1</v>
      </c>
      <c r="E53" s="7">
        <f t="shared" si="2"/>
        <v>1</v>
      </c>
      <c r="F53" s="7">
        <f t="shared" si="1"/>
        <v>0.5</v>
      </c>
    </row>
    <row r="54" spans="1:6" x14ac:dyDescent="0.2">
      <c r="A54" s="7" t="s">
        <v>53</v>
      </c>
      <c r="B54" s="7" t="s">
        <v>71</v>
      </c>
      <c r="C54" s="7">
        <v>0</v>
      </c>
      <c r="D54" s="7">
        <v>1</v>
      </c>
      <c r="E54" s="7">
        <f t="shared" si="2"/>
        <v>1</v>
      </c>
      <c r="F54" s="7">
        <f t="shared" si="1"/>
        <v>0.5</v>
      </c>
    </row>
    <row r="55" spans="1:6" x14ac:dyDescent="0.2">
      <c r="A55" s="7" t="s">
        <v>83</v>
      </c>
      <c r="B55" s="7" t="s">
        <v>84</v>
      </c>
      <c r="C55" s="7">
        <v>1</v>
      </c>
      <c r="D55" s="7">
        <v>0</v>
      </c>
      <c r="E55" s="7">
        <f t="shared" si="2"/>
        <v>1</v>
      </c>
      <c r="F55" s="7">
        <f t="shared" si="1"/>
        <v>0.5</v>
      </c>
    </row>
    <row r="56" spans="1:6" x14ac:dyDescent="0.2">
      <c r="A56" s="7" t="s">
        <v>83</v>
      </c>
      <c r="B56" s="7" t="s">
        <v>87</v>
      </c>
      <c r="C56" s="7">
        <v>0</v>
      </c>
      <c r="D56" s="7">
        <v>1</v>
      </c>
      <c r="E56" s="7">
        <f t="shared" si="2"/>
        <v>1</v>
      </c>
      <c r="F56" s="7">
        <f t="shared" si="1"/>
        <v>0.5</v>
      </c>
    </row>
    <row r="57" spans="1:6" x14ac:dyDescent="0.2">
      <c r="A57" s="7" t="s">
        <v>10</v>
      </c>
      <c r="B57" s="7" t="s">
        <v>14</v>
      </c>
      <c r="C57" s="7">
        <v>0</v>
      </c>
      <c r="D57" s="7">
        <v>0</v>
      </c>
      <c r="E57" s="7">
        <f t="shared" si="2"/>
        <v>0</v>
      </c>
      <c r="F57" s="7">
        <f t="shared" si="1"/>
        <v>0</v>
      </c>
    </row>
    <row r="58" spans="1:6" x14ac:dyDescent="0.2">
      <c r="A58" s="7" t="s">
        <v>10</v>
      </c>
      <c r="B58" s="7" t="s">
        <v>15</v>
      </c>
      <c r="C58" s="7">
        <v>0</v>
      </c>
      <c r="D58" s="7">
        <v>0</v>
      </c>
      <c r="E58" s="7">
        <f t="shared" si="2"/>
        <v>0</v>
      </c>
      <c r="F58" s="7">
        <f t="shared" si="1"/>
        <v>0</v>
      </c>
    </row>
    <row r="59" spans="1:6" x14ac:dyDescent="0.2">
      <c r="A59" s="7" t="s">
        <v>10</v>
      </c>
      <c r="B59" s="7" t="s">
        <v>21</v>
      </c>
      <c r="C59" s="7">
        <v>0</v>
      </c>
      <c r="D59" s="7">
        <v>0</v>
      </c>
      <c r="E59" s="7">
        <f t="shared" si="2"/>
        <v>0</v>
      </c>
      <c r="F59" s="7">
        <f t="shared" si="1"/>
        <v>0</v>
      </c>
    </row>
    <row r="60" spans="1:6" x14ac:dyDescent="0.2">
      <c r="A60" s="7" t="s">
        <v>10</v>
      </c>
      <c r="B60" s="7" t="s">
        <v>25</v>
      </c>
      <c r="C60" s="7">
        <v>0</v>
      </c>
      <c r="D60" s="7">
        <v>0</v>
      </c>
      <c r="E60" s="7">
        <f t="shared" si="2"/>
        <v>0</v>
      </c>
      <c r="F60" s="7">
        <f t="shared" si="1"/>
        <v>0</v>
      </c>
    </row>
    <row r="61" spans="1:6" x14ac:dyDescent="0.2">
      <c r="A61" s="7" t="s">
        <v>10</v>
      </c>
      <c r="B61" s="7" t="s">
        <v>26</v>
      </c>
      <c r="C61" s="7">
        <v>0</v>
      </c>
      <c r="D61" s="7">
        <v>0</v>
      </c>
      <c r="E61" s="7">
        <f t="shared" si="2"/>
        <v>0</v>
      </c>
      <c r="F61" s="7">
        <f t="shared" si="1"/>
        <v>0</v>
      </c>
    </row>
    <row r="62" spans="1:6" x14ac:dyDescent="0.2">
      <c r="A62" s="7" t="s">
        <v>10</v>
      </c>
      <c r="B62" s="7" t="s">
        <v>31</v>
      </c>
      <c r="C62" s="7">
        <v>0</v>
      </c>
      <c r="D62" s="7">
        <v>0</v>
      </c>
      <c r="E62" s="7">
        <f t="shared" si="2"/>
        <v>0</v>
      </c>
      <c r="F62" s="7">
        <f t="shared" si="1"/>
        <v>0</v>
      </c>
    </row>
    <row r="63" spans="1:6" x14ac:dyDescent="0.2">
      <c r="A63" s="7" t="s">
        <v>10</v>
      </c>
      <c r="B63" s="7" t="s">
        <v>32</v>
      </c>
      <c r="C63" s="7">
        <v>0</v>
      </c>
      <c r="D63" s="7">
        <v>0</v>
      </c>
      <c r="E63" s="7">
        <f t="shared" si="2"/>
        <v>0</v>
      </c>
      <c r="F63" s="7">
        <f t="shared" si="1"/>
        <v>0</v>
      </c>
    </row>
    <row r="64" spans="1:6" x14ac:dyDescent="0.2">
      <c r="A64" s="7" t="s">
        <v>10</v>
      </c>
      <c r="B64" s="7" t="s">
        <v>35</v>
      </c>
      <c r="C64" s="7">
        <v>0</v>
      </c>
      <c r="D64" s="7">
        <v>0</v>
      </c>
      <c r="E64" s="7">
        <f t="shared" si="2"/>
        <v>0</v>
      </c>
      <c r="F64" s="7">
        <f t="shared" si="1"/>
        <v>0</v>
      </c>
    </row>
    <row r="65" spans="1:6" x14ac:dyDescent="0.2">
      <c r="A65" s="7" t="s">
        <v>10</v>
      </c>
      <c r="B65" s="7" t="s">
        <v>36</v>
      </c>
      <c r="C65" s="7">
        <v>0</v>
      </c>
      <c r="D65" s="7">
        <v>0</v>
      </c>
      <c r="E65" s="7">
        <f t="shared" si="2"/>
        <v>0</v>
      </c>
      <c r="F65" s="7">
        <f t="shared" si="1"/>
        <v>0</v>
      </c>
    </row>
    <row r="66" spans="1:6" x14ac:dyDescent="0.2">
      <c r="A66" s="7" t="s">
        <v>10</v>
      </c>
      <c r="B66" s="7" t="s">
        <v>38</v>
      </c>
      <c r="C66" s="7">
        <v>0</v>
      </c>
      <c r="D66" s="7">
        <v>0</v>
      </c>
      <c r="E66" s="7">
        <f t="shared" ref="E66:E80" si="3">SUM(C66:D66)</f>
        <v>0</v>
      </c>
      <c r="F66" s="7">
        <f t="shared" si="1"/>
        <v>0</v>
      </c>
    </row>
    <row r="67" spans="1:6" x14ac:dyDescent="0.2">
      <c r="A67" s="7" t="s">
        <v>10</v>
      </c>
      <c r="B67" s="7" t="s">
        <v>40</v>
      </c>
      <c r="C67" s="7">
        <v>0</v>
      </c>
      <c r="D67" s="7">
        <v>0</v>
      </c>
      <c r="E67" s="7">
        <f t="shared" si="3"/>
        <v>0</v>
      </c>
      <c r="F67" s="7">
        <f t="shared" ref="F67:F80" si="4">E67/2</f>
        <v>0</v>
      </c>
    </row>
    <row r="68" spans="1:6" x14ac:dyDescent="0.2">
      <c r="A68" s="7" t="s">
        <v>10</v>
      </c>
      <c r="B68" s="7" t="s">
        <v>42</v>
      </c>
      <c r="C68" s="7">
        <v>0</v>
      </c>
      <c r="D68" s="7">
        <v>0</v>
      </c>
      <c r="E68" s="7">
        <f t="shared" si="3"/>
        <v>0</v>
      </c>
      <c r="F68" s="7">
        <f t="shared" si="4"/>
        <v>0</v>
      </c>
    </row>
    <row r="69" spans="1:6" x14ac:dyDescent="0.2">
      <c r="A69" s="7" t="s">
        <v>51</v>
      </c>
      <c r="B69" s="7" t="s">
        <v>52</v>
      </c>
      <c r="C69" s="7">
        <v>0</v>
      </c>
      <c r="D69" s="7">
        <v>0</v>
      </c>
      <c r="E69" s="7">
        <f t="shared" si="3"/>
        <v>0</v>
      </c>
      <c r="F69" s="7">
        <f t="shared" si="4"/>
        <v>0</v>
      </c>
    </row>
    <row r="70" spans="1:6" x14ac:dyDescent="0.2">
      <c r="A70" s="7" t="s">
        <v>53</v>
      </c>
      <c r="B70" s="7" t="s">
        <v>60</v>
      </c>
      <c r="C70" s="7">
        <v>0</v>
      </c>
      <c r="D70" s="7">
        <v>0</v>
      </c>
      <c r="E70" s="7">
        <f t="shared" si="3"/>
        <v>0</v>
      </c>
      <c r="F70" s="7">
        <f t="shared" si="4"/>
        <v>0</v>
      </c>
    </row>
    <row r="71" spans="1:6" x14ac:dyDescent="0.2">
      <c r="A71" s="7" t="s">
        <v>53</v>
      </c>
      <c r="B71" s="7" t="s">
        <v>61</v>
      </c>
      <c r="C71" s="7">
        <v>0</v>
      </c>
      <c r="D71" s="7">
        <v>0</v>
      </c>
      <c r="E71" s="7">
        <f t="shared" si="3"/>
        <v>0</v>
      </c>
      <c r="F71" s="7">
        <f t="shared" si="4"/>
        <v>0</v>
      </c>
    </row>
    <row r="72" spans="1:6" x14ac:dyDescent="0.2">
      <c r="A72" s="7" t="s">
        <v>53</v>
      </c>
      <c r="B72" s="7" t="s">
        <v>62</v>
      </c>
      <c r="C72" s="7">
        <v>0</v>
      </c>
      <c r="D72" s="7">
        <v>0</v>
      </c>
      <c r="E72" s="7">
        <f t="shared" si="3"/>
        <v>0</v>
      </c>
      <c r="F72" s="7">
        <f t="shared" si="4"/>
        <v>0</v>
      </c>
    </row>
    <row r="73" spans="1:6" x14ac:dyDescent="0.2">
      <c r="A73" s="7" t="s">
        <v>53</v>
      </c>
      <c r="B73" s="7" t="s">
        <v>63</v>
      </c>
      <c r="C73" s="7">
        <v>0</v>
      </c>
      <c r="D73" s="7">
        <v>0</v>
      </c>
      <c r="E73" s="7">
        <f t="shared" si="3"/>
        <v>0</v>
      </c>
      <c r="F73" s="7">
        <f t="shared" si="4"/>
        <v>0</v>
      </c>
    </row>
    <row r="74" spans="1:6" x14ac:dyDescent="0.2">
      <c r="A74" s="7" t="s">
        <v>53</v>
      </c>
      <c r="B74" s="7" t="s">
        <v>70</v>
      </c>
      <c r="C74" s="7">
        <v>0</v>
      </c>
      <c r="D74" s="7">
        <v>0</v>
      </c>
      <c r="E74" s="7">
        <f t="shared" si="3"/>
        <v>0</v>
      </c>
      <c r="F74" s="7">
        <f t="shared" si="4"/>
        <v>0</v>
      </c>
    </row>
    <row r="75" spans="1:6" x14ac:dyDescent="0.2">
      <c r="A75" s="7" t="s">
        <v>53</v>
      </c>
      <c r="B75" s="7" t="s">
        <v>77</v>
      </c>
      <c r="C75" s="7">
        <v>0</v>
      </c>
      <c r="D75" s="7">
        <v>0</v>
      </c>
      <c r="E75" s="7">
        <f t="shared" si="3"/>
        <v>0</v>
      </c>
      <c r="F75" s="7">
        <f t="shared" si="4"/>
        <v>0</v>
      </c>
    </row>
    <row r="76" spans="1:6" x14ac:dyDescent="0.2">
      <c r="A76" s="7" t="s">
        <v>79</v>
      </c>
      <c r="B76" s="7" t="s">
        <v>80</v>
      </c>
      <c r="C76" s="7">
        <v>0</v>
      </c>
      <c r="D76" s="7">
        <v>0</v>
      </c>
      <c r="E76" s="7">
        <f t="shared" si="3"/>
        <v>0</v>
      </c>
      <c r="F76" s="7">
        <f t="shared" si="4"/>
        <v>0</v>
      </c>
    </row>
    <row r="77" spans="1:6" x14ac:dyDescent="0.2">
      <c r="A77" s="7" t="s">
        <v>79</v>
      </c>
      <c r="B77" s="7" t="s">
        <v>81</v>
      </c>
      <c r="C77" s="7">
        <v>0</v>
      </c>
      <c r="D77" s="7">
        <v>0</v>
      </c>
      <c r="E77" s="7">
        <f t="shared" si="3"/>
        <v>0</v>
      </c>
      <c r="F77" s="7">
        <f t="shared" si="4"/>
        <v>0</v>
      </c>
    </row>
    <row r="78" spans="1:6" x14ac:dyDescent="0.2">
      <c r="A78" s="7" t="s">
        <v>79</v>
      </c>
      <c r="B78" s="7" t="s">
        <v>82</v>
      </c>
      <c r="C78" s="7">
        <v>0</v>
      </c>
      <c r="D78" s="7">
        <v>0</v>
      </c>
      <c r="E78" s="7">
        <f t="shared" si="3"/>
        <v>0</v>
      </c>
      <c r="F78" s="7">
        <f t="shared" si="4"/>
        <v>0</v>
      </c>
    </row>
    <row r="79" spans="1:6" x14ac:dyDescent="0.2">
      <c r="A79" s="7" t="s">
        <v>83</v>
      </c>
      <c r="B79" s="7" t="s">
        <v>89</v>
      </c>
      <c r="C79" s="7">
        <v>0</v>
      </c>
      <c r="D79" s="7">
        <v>0</v>
      </c>
      <c r="E79" s="7">
        <f t="shared" si="3"/>
        <v>0</v>
      </c>
      <c r="F79" s="7">
        <f t="shared" si="4"/>
        <v>0</v>
      </c>
    </row>
    <row r="80" spans="1:6" x14ac:dyDescent="0.2">
      <c r="A80" s="7" t="s">
        <v>83</v>
      </c>
      <c r="B80" s="7" t="s">
        <v>90</v>
      </c>
      <c r="C80" s="7">
        <v>0</v>
      </c>
      <c r="D80" s="7">
        <v>0</v>
      </c>
      <c r="E80" s="7">
        <f t="shared" si="3"/>
        <v>0</v>
      </c>
      <c r="F80" s="7">
        <f t="shared" si="4"/>
        <v>0</v>
      </c>
    </row>
  </sheetData>
  <autoFilter ref="A1:E83" xr:uid="{85A1FA94-2F17-46AC-A20B-783097D6A229}">
    <sortState ref="A2:E83">
      <sortCondition descending="1" ref="E1:E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 Ages (2)</vt:lpstr>
      <vt:lpstr>Combined non-white</vt:lpstr>
      <vt:lpstr>Composite new</vt:lpstr>
      <vt:lpstr>Black</vt:lpstr>
      <vt:lpstr>AIAN</vt:lpstr>
      <vt:lpstr>Asian</vt:lpstr>
      <vt:lpstr>Caucasian</vt:lpstr>
      <vt:lpstr>Hispanic</vt:lpstr>
      <vt:lpstr>Other</vt:lpstr>
    </vt:vector>
  </TitlesOfParts>
  <Company>Health Share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Lacijan-Drew</dc:creator>
  <cp:lastModifiedBy>David Keyes</cp:lastModifiedBy>
  <dcterms:created xsi:type="dcterms:W3CDTF">2019-10-23T17:58:14Z</dcterms:created>
  <dcterms:modified xsi:type="dcterms:W3CDTF">2019-11-29T22:14:06Z</dcterms:modified>
</cp:coreProperties>
</file>