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tas\Desktop\"/>
    </mc:Choice>
  </mc:AlternateContent>
  <xr:revisionPtr revIDLastSave="0" documentId="13_ncr:1_{0CCC3410-03BE-42A6-AB5F-B7D4E79002A6}" xr6:coauthVersionLast="47" xr6:coauthVersionMax="47" xr10:uidLastSave="{00000000-0000-0000-0000-000000000000}"/>
  <bookViews>
    <workbookView xWindow="-108" yWindow="-108" windowWidth="23256" windowHeight="13896" xr2:uid="{6FEDE36C-D7A9-4A67-B9DF-08B2B31307B3}"/>
  </bookViews>
  <sheets>
    <sheet name="conditions" sheetId="4" r:id="rId1"/>
    <sheet name="Sheet2" sheetId="2" r:id="rId2"/>
    <sheet name="Sheet1" sheetId="1" r:id="rId3"/>
    <sheet name="try_thick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5" i="4" l="1"/>
  <c r="Q55" i="4"/>
  <c r="R53" i="4"/>
  <c r="Q53" i="4"/>
  <c r="R51" i="4"/>
  <c r="Q51" i="4"/>
  <c r="R49" i="4"/>
  <c r="Q49" i="4"/>
  <c r="O49" i="4"/>
  <c r="R47" i="4"/>
  <c r="Q47" i="4"/>
  <c r="R45" i="4"/>
  <c r="Q45" i="4"/>
  <c r="R43" i="4"/>
  <c r="Q43" i="4"/>
  <c r="O43" i="4"/>
  <c r="R41" i="4"/>
  <c r="Q41" i="4"/>
  <c r="R39" i="4"/>
  <c r="Q39" i="4"/>
  <c r="P37" i="4"/>
  <c r="P35" i="4"/>
  <c r="R19" i="4"/>
  <c r="R17" i="4"/>
  <c r="R15" i="4"/>
  <c r="R13" i="4"/>
  <c r="R11" i="4"/>
  <c r="R9" i="4"/>
  <c r="Q9" i="4"/>
  <c r="R7" i="4"/>
  <c r="R5" i="4"/>
  <c r="Q5" i="4"/>
  <c r="H55" i="4"/>
  <c r="G55" i="4" s="1"/>
  <c r="C55" i="4"/>
  <c r="O55" i="4" s="1"/>
  <c r="H53" i="4"/>
  <c r="G53" i="4" s="1"/>
  <c r="C53" i="4"/>
  <c r="O53" i="4" s="1"/>
  <c r="H51" i="4"/>
  <c r="G51" i="4" s="1"/>
  <c r="B51" i="4" s="1"/>
  <c r="N51" i="4" s="1"/>
  <c r="C51" i="4"/>
  <c r="O51" i="4" s="1"/>
  <c r="C49" i="4"/>
  <c r="H47" i="4"/>
  <c r="G47" i="4" s="1"/>
  <c r="C47" i="4"/>
  <c r="O47" i="4" s="1"/>
  <c r="H45" i="4"/>
  <c r="G45" i="4" s="1"/>
  <c r="C45" i="4"/>
  <c r="O45" i="4" s="1"/>
  <c r="H43" i="4"/>
  <c r="G43" i="4" s="1"/>
  <c r="C43" i="4"/>
  <c r="H41" i="4"/>
  <c r="G41" i="4" s="1"/>
  <c r="C41" i="4"/>
  <c r="O41" i="4" s="1"/>
  <c r="H39" i="4"/>
  <c r="G39" i="4" s="1"/>
  <c r="C39" i="4"/>
  <c r="O39" i="4" s="1"/>
  <c r="H37" i="4"/>
  <c r="G37" i="4" s="1"/>
  <c r="D37" i="4"/>
  <c r="H35" i="4"/>
  <c r="G35" i="4" s="1"/>
  <c r="D35" i="4"/>
  <c r="H33" i="4"/>
  <c r="G33" i="4" s="1"/>
  <c r="D33" i="4"/>
  <c r="P33" i="4" s="1"/>
  <c r="H31" i="4"/>
  <c r="G31" i="4" s="1"/>
  <c r="D31" i="4"/>
  <c r="P31" i="4" s="1"/>
  <c r="H29" i="4"/>
  <c r="G29" i="4" s="1"/>
  <c r="D29" i="4"/>
  <c r="P29" i="4" s="1"/>
  <c r="H27" i="4"/>
  <c r="G27" i="4" s="1"/>
  <c r="D27" i="4"/>
  <c r="P27" i="4" s="1"/>
  <c r="H25" i="4"/>
  <c r="G25" i="4" s="1"/>
  <c r="D25" i="4"/>
  <c r="P25" i="4" s="1"/>
  <c r="H23" i="4"/>
  <c r="G23" i="4" s="1"/>
  <c r="D23" i="4"/>
  <c r="P23" i="4" s="1"/>
  <c r="H21" i="4"/>
  <c r="G21" i="4" s="1"/>
  <c r="H19" i="4"/>
  <c r="G19" i="4" s="1"/>
  <c r="H17" i="4"/>
  <c r="G17" i="4" s="1"/>
  <c r="H15" i="4"/>
  <c r="G15" i="4" s="1"/>
  <c r="H13" i="4"/>
  <c r="G13" i="4" s="1"/>
  <c r="H11" i="4"/>
  <c r="G11" i="4" s="1"/>
  <c r="H9" i="4"/>
  <c r="G9" i="4" s="1"/>
  <c r="E9" i="4" s="1"/>
  <c r="H7" i="4"/>
  <c r="G7" i="4" s="1"/>
  <c r="E7" i="4" s="1"/>
  <c r="Q7" i="4" s="1"/>
  <c r="H5" i="4"/>
  <c r="G5" i="4" s="1"/>
  <c r="E5" i="4" s="1"/>
  <c r="H3" i="4"/>
  <c r="H22" i="4"/>
  <c r="J22" i="4" s="1"/>
  <c r="B20" i="4"/>
  <c r="N20" i="4" s="1"/>
  <c r="C20" i="4"/>
  <c r="O20" i="4" s="1"/>
  <c r="D20" i="4"/>
  <c r="P20" i="4" s="1"/>
  <c r="E20" i="4"/>
  <c r="Q20" i="4" s="1"/>
  <c r="D21" i="4"/>
  <c r="P21" i="4" s="1"/>
  <c r="R3" i="4"/>
  <c r="D40" i="4"/>
  <c r="P40" i="4" s="1"/>
  <c r="D42" i="4"/>
  <c r="F42" i="4" s="1"/>
  <c r="R42" i="4" s="1"/>
  <c r="D44" i="4"/>
  <c r="P44" i="4" s="1"/>
  <c r="D46" i="4"/>
  <c r="F46" i="4" s="1"/>
  <c r="R46" i="4" s="1"/>
  <c r="D48" i="4"/>
  <c r="P48" i="4" s="1"/>
  <c r="D50" i="4"/>
  <c r="F50" i="4" s="1"/>
  <c r="R50" i="4" s="1"/>
  <c r="D52" i="4"/>
  <c r="E52" i="4" s="1"/>
  <c r="Q52" i="4" s="1"/>
  <c r="D54" i="4"/>
  <c r="B54" i="4" s="1"/>
  <c r="N54" i="4" s="1"/>
  <c r="D38" i="4"/>
  <c r="B38" i="4" s="1"/>
  <c r="N38" i="4" s="1"/>
  <c r="B34" i="4"/>
  <c r="N34" i="4" s="1"/>
  <c r="C34" i="4"/>
  <c r="O34" i="4" s="1"/>
  <c r="D34" i="4"/>
  <c r="P34" i="4" s="1"/>
  <c r="E34" i="4"/>
  <c r="Q34" i="4" s="1"/>
  <c r="B36" i="4"/>
  <c r="N36" i="4" s="1"/>
  <c r="C36" i="4"/>
  <c r="O36" i="4" s="1"/>
  <c r="D36" i="4"/>
  <c r="P36" i="4" s="1"/>
  <c r="E36" i="4"/>
  <c r="Q36" i="4" s="1"/>
  <c r="E32" i="4"/>
  <c r="Q32" i="4" s="1"/>
  <c r="D32" i="4"/>
  <c r="P32" i="4" s="1"/>
  <c r="C32" i="4"/>
  <c r="O32" i="4" s="1"/>
  <c r="B32" i="4"/>
  <c r="N32" i="4" s="1"/>
  <c r="B28" i="4"/>
  <c r="N28" i="4" s="1"/>
  <c r="C28" i="4"/>
  <c r="O28" i="4" s="1"/>
  <c r="D28" i="4"/>
  <c r="P28" i="4" s="1"/>
  <c r="E28" i="4"/>
  <c r="Q28" i="4" s="1"/>
  <c r="B30" i="4"/>
  <c r="N30" i="4" s="1"/>
  <c r="C30" i="4"/>
  <c r="O30" i="4" s="1"/>
  <c r="D30" i="4"/>
  <c r="P30" i="4" s="1"/>
  <c r="E30" i="4"/>
  <c r="Q30" i="4" s="1"/>
  <c r="E26" i="4"/>
  <c r="Q26" i="4" s="1"/>
  <c r="D26" i="4"/>
  <c r="P26" i="4" s="1"/>
  <c r="C26" i="4"/>
  <c r="O26" i="4" s="1"/>
  <c r="B26" i="4"/>
  <c r="N26" i="4" s="1"/>
  <c r="B22" i="4"/>
  <c r="N22" i="4" s="1"/>
  <c r="C22" i="4"/>
  <c r="O22" i="4" s="1"/>
  <c r="D22" i="4"/>
  <c r="P22" i="4" s="1"/>
  <c r="E22" i="4"/>
  <c r="Q22" i="4" s="1"/>
  <c r="B24" i="4"/>
  <c r="N24" i="4" s="1"/>
  <c r="C24" i="4"/>
  <c r="O24" i="4" s="1"/>
  <c r="D24" i="4"/>
  <c r="P24" i="4" s="1"/>
  <c r="E24" i="4"/>
  <c r="Q24" i="4" s="1"/>
  <c r="H54" i="4"/>
  <c r="J54" i="4" s="1"/>
  <c r="H52" i="4"/>
  <c r="J52" i="4" s="1"/>
  <c r="H50" i="4"/>
  <c r="J50" i="4" s="1"/>
  <c r="H48" i="4"/>
  <c r="J48" i="4" s="1"/>
  <c r="H46" i="4"/>
  <c r="J46" i="4" s="1"/>
  <c r="H44" i="4"/>
  <c r="J44" i="4" s="1"/>
  <c r="H42" i="4"/>
  <c r="J42" i="4" s="1"/>
  <c r="H40" i="4"/>
  <c r="J40" i="4" s="1"/>
  <c r="H38" i="4"/>
  <c r="J38" i="4" s="1"/>
  <c r="R36" i="4"/>
  <c r="H36" i="4"/>
  <c r="J36" i="4" s="1"/>
  <c r="R34" i="4"/>
  <c r="H34" i="4"/>
  <c r="J34" i="4" s="1"/>
  <c r="R32" i="4"/>
  <c r="H32" i="4"/>
  <c r="J32" i="4" s="1"/>
  <c r="R30" i="4"/>
  <c r="H30" i="4"/>
  <c r="J30" i="4" s="1"/>
  <c r="R28" i="4"/>
  <c r="H28" i="4"/>
  <c r="J28" i="4" s="1"/>
  <c r="R26" i="4"/>
  <c r="H26" i="4"/>
  <c r="J26" i="4" s="1"/>
  <c r="R24" i="4"/>
  <c r="H24" i="4"/>
  <c r="J24" i="4" s="1"/>
  <c r="R22" i="4"/>
  <c r="R20" i="4"/>
  <c r="H20" i="4"/>
  <c r="J20" i="4" s="1"/>
  <c r="R18" i="4"/>
  <c r="Q18" i="4"/>
  <c r="H18" i="4"/>
  <c r="J18" i="4" s="1"/>
  <c r="C18" i="4"/>
  <c r="D18" i="4" s="1"/>
  <c r="P18" i="4" s="1"/>
  <c r="R16" i="4"/>
  <c r="Q16" i="4"/>
  <c r="H16" i="4"/>
  <c r="J16" i="4" s="1"/>
  <c r="C16" i="4"/>
  <c r="B16" i="4" s="1"/>
  <c r="N16" i="4" s="1"/>
  <c r="R14" i="4"/>
  <c r="Q14" i="4"/>
  <c r="H14" i="4"/>
  <c r="J14" i="4" s="1"/>
  <c r="C14" i="4"/>
  <c r="D14" i="4" s="1"/>
  <c r="P14" i="4" s="1"/>
  <c r="R12" i="4"/>
  <c r="Q12" i="4"/>
  <c r="H12" i="4"/>
  <c r="J12" i="4" s="1"/>
  <c r="C12" i="4"/>
  <c r="O12" i="4" s="1"/>
  <c r="R10" i="4"/>
  <c r="Q10" i="4"/>
  <c r="H10" i="4"/>
  <c r="J10" i="4" s="1"/>
  <c r="C10" i="4"/>
  <c r="D10" i="4" s="1"/>
  <c r="P10" i="4" s="1"/>
  <c r="R8" i="4"/>
  <c r="Q8" i="4"/>
  <c r="H8" i="4"/>
  <c r="J8" i="4" s="1"/>
  <c r="C8" i="4"/>
  <c r="B8" i="4" s="1"/>
  <c r="N8" i="4" s="1"/>
  <c r="R6" i="4"/>
  <c r="Q6" i="4"/>
  <c r="H6" i="4"/>
  <c r="J6" i="4" s="1"/>
  <c r="C6" i="4"/>
  <c r="D6" i="4" s="1"/>
  <c r="P6" i="4" s="1"/>
  <c r="R4" i="4"/>
  <c r="Q4" i="4"/>
  <c r="H4" i="4"/>
  <c r="J4" i="4" s="1"/>
  <c r="C4" i="4"/>
  <c r="D4" i="4" s="1"/>
  <c r="P4" i="4" s="1"/>
  <c r="R2" i="4"/>
  <c r="Q2" i="4"/>
  <c r="H2" i="4"/>
  <c r="J2" i="4" s="1"/>
  <c r="C2" i="4"/>
  <c r="O2" i="4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  <c r="P3" i="2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2" i="2"/>
  <c r="P2" i="2"/>
  <c r="H85" i="2"/>
  <c r="J85" i="2" s="1"/>
  <c r="D85" i="2"/>
  <c r="F85" i="2" s="1"/>
  <c r="Q85" i="2" s="1"/>
  <c r="H84" i="2"/>
  <c r="J84" i="2" s="1"/>
  <c r="D84" i="2"/>
  <c r="F84" i="2" s="1"/>
  <c r="Q84" i="2" s="1"/>
  <c r="H83" i="2"/>
  <c r="J83" i="2" s="1"/>
  <c r="D83" i="2"/>
  <c r="F83" i="2" s="1"/>
  <c r="Q83" i="2" s="1"/>
  <c r="H82" i="2"/>
  <c r="J82" i="2" s="1"/>
  <c r="D82" i="2"/>
  <c r="F82" i="2" s="1"/>
  <c r="Q82" i="2" s="1"/>
  <c r="C82" i="2"/>
  <c r="N82" i="2" s="1"/>
  <c r="H81" i="2"/>
  <c r="J81" i="2" s="1"/>
  <c r="D81" i="2"/>
  <c r="C81" i="2" s="1"/>
  <c r="N81" i="2" s="1"/>
  <c r="H80" i="2"/>
  <c r="J80" i="2" s="1"/>
  <c r="D80" i="2"/>
  <c r="F80" i="2" s="1"/>
  <c r="Q80" i="2" s="1"/>
  <c r="H79" i="2"/>
  <c r="J79" i="2" s="1"/>
  <c r="D79" i="2"/>
  <c r="B79" i="2" s="1"/>
  <c r="M79" i="2" s="1"/>
  <c r="H78" i="2"/>
  <c r="J78" i="2" s="1"/>
  <c r="D78" i="2"/>
  <c r="F78" i="2" s="1"/>
  <c r="Q78" i="2" s="1"/>
  <c r="H77" i="2"/>
  <c r="J77" i="2" s="1"/>
  <c r="D77" i="2"/>
  <c r="F77" i="2" s="1"/>
  <c r="Q77" i="2" s="1"/>
  <c r="H76" i="2"/>
  <c r="J76" i="2" s="1"/>
  <c r="D76" i="2"/>
  <c r="F76" i="2" s="1"/>
  <c r="Q76" i="2" s="1"/>
  <c r="H75" i="2"/>
  <c r="J75" i="2" s="1"/>
  <c r="D75" i="2"/>
  <c r="F75" i="2" s="1"/>
  <c r="Q75" i="2" s="1"/>
  <c r="H74" i="2"/>
  <c r="J74" i="2" s="1"/>
  <c r="D74" i="2"/>
  <c r="E74" i="2" s="1"/>
  <c r="P74" i="2" s="1"/>
  <c r="H73" i="2"/>
  <c r="J73" i="2" s="1"/>
  <c r="D73" i="2"/>
  <c r="F73" i="2" s="1"/>
  <c r="Q73" i="2" s="1"/>
  <c r="H72" i="2"/>
  <c r="J72" i="2" s="1"/>
  <c r="D72" i="2"/>
  <c r="B72" i="2" s="1"/>
  <c r="M72" i="2" s="1"/>
  <c r="H71" i="2"/>
  <c r="J71" i="2" s="1"/>
  <c r="D71" i="2"/>
  <c r="F71" i="2" s="1"/>
  <c r="Q71" i="2" s="1"/>
  <c r="H70" i="2"/>
  <c r="J70" i="2" s="1"/>
  <c r="D70" i="2"/>
  <c r="F70" i="2" s="1"/>
  <c r="Q70" i="2" s="1"/>
  <c r="H69" i="2"/>
  <c r="J69" i="2" s="1"/>
  <c r="D69" i="2"/>
  <c r="F69" i="2" s="1"/>
  <c r="Q69" i="2" s="1"/>
  <c r="H68" i="2"/>
  <c r="J68" i="2" s="1"/>
  <c r="D68" i="2"/>
  <c r="C68" i="2" s="1"/>
  <c r="N68" i="2" s="1"/>
  <c r="H67" i="2"/>
  <c r="J67" i="2" s="1"/>
  <c r="D67" i="2"/>
  <c r="F67" i="2" s="1"/>
  <c r="Q67" i="2" s="1"/>
  <c r="H66" i="2"/>
  <c r="J66" i="2" s="1"/>
  <c r="D66" i="2"/>
  <c r="F66" i="2" s="1"/>
  <c r="Q66" i="2" s="1"/>
  <c r="H65" i="2"/>
  <c r="J65" i="2" s="1"/>
  <c r="D65" i="2"/>
  <c r="B65" i="2" s="1"/>
  <c r="M65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D59" i="2"/>
  <c r="B59" i="2" s="1"/>
  <c r="M59" i="2" s="1"/>
  <c r="D60" i="2"/>
  <c r="B60" i="2" s="1"/>
  <c r="M60" i="2" s="1"/>
  <c r="D61" i="2"/>
  <c r="B61" i="2" s="1"/>
  <c r="M61" i="2" s="1"/>
  <c r="D62" i="2"/>
  <c r="C62" i="2" s="1"/>
  <c r="N62" i="2" s="1"/>
  <c r="D63" i="2"/>
  <c r="B63" i="2" s="1"/>
  <c r="M63" i="2" s="1"/>
  <c r="D64" i="2"/>
  <c r="B64" i="2" s="1"/>
  <c r="M64" i="2" s="1"/>
  <c r="D58" i="2"/>
  <c r="F58" i="2" s="1"/>
  <c r="Q58" i="2" s="1"/>
  <c r="H57" i="2"/>
  <c r="J57" i="2" s="1"/>
  <c r="E57" i="2"/>
  <c r="P57" i="2" s="1"/>
  <c r="D57" i="2"/>
  <c r="O57" i="2" s="1"/>
  <c r="C57" i="2"/>
  <c r="N57" i="2" s="1"/>
  <c r="B57" i="2"/>
  <c r="M57" i="2" s="1"/>
  <c r="H56" i="2"/>
  <c r="J56" i="2" s="1"/>
  <c r="E56" i="2"/>
  <c r="P56" i="2" s="1"/>
  <c r="D56" i="2"/>
  <c r="O56" i="2" s="1"/>
  <c r="C56" i="2"/>
  <c r="N56" i="2" s="1"/>
  <c r="B56" i="2"/>
  <c r="M56" i="2" s="1"/>
  <c r="H55" i="2"/>
  <c r="J55" i="2" s="1"/>
  <c r="E55" i="2"/>
  <c r="P55" i="2" s="1"/>
  <c r="D55" i="2"/>
  <c r="O55" i="2" s="1"/>
  <c r="C55" i="2"/>
  <c r="N55" i="2" s="1"/>
  <c r="B55" i="2"/>
  <c r="M55" i="2" s="1"/>
  <c r="H54" i="2"/>
  <c r="J54" i="2" s="1"/>
  <c r="E54" i="2"/>
  <c r="P54" i="2" s="1"/>
  <c r="D54" i="2"/>
  <c r="O54" i="2" s="1"/>
  <c r="C54" i="2"/>
  <c r="N54" i="2" s="1"/>
  <c r="B54" i="2"/>
  <c r="M54" i="2" s="1"/>
  <c r="H53" i="2"/>
  <c r="J53" i="2" s="1"/>
  <c r="E53" i="2"/>
  <c r="P53" i="2" s="1"/>
  <c r="D53" i="2"/>
  <c r="O53" i="2" s="1"/>
  <c r="C53" i="2"/>
  <c r="N53" i="2" s="1"/>
  <c r="B53" i="2"/>
  <c r="M53" i="2" s="1"/>
  <c r="H52" i="2"/>
  <c r="J52" i="2" s="1"/>
  <c r="E52" i="2"/>
  <c r="P52" i="2" s="1"/>
  <c r="D52" i="2"/>
  <c r="O52" i="2" s="1"/>
  <c r="C52" i="2"/>
  <c r="N52" i="2" s="1"/>
  <c r="B52" i="2"/>
  <c r="M52" i="2" s="1"/>
  <c r="H51" i="2"/>
  <c r="J51" i="2" s="1"/>
  <c r="E51" i="2"/>
  <c r="P51" i="2" s="1"/>
  <c r="D51" i="2"/>
  <c r="O51" i="2" s="1"/>
  <c r="C51" i="2"/>
  <c r="N51" i="2" s="1"/>
  <c r="B51" i="2"/>
  <c r="M51" i="2" s="1"/>
  <c r="H50" i="2"/>
  <c r="J50" i="2" s="1"/>
  <c r="E50" i="2"/>
  <c r="P50" i="2" s="1"/>
  <c r="D50" i="2"/>
  <c r="O50" i="2" s="1"/>
  <c r="C50" i="2"/>
  <c r="N50" i="2" s="1"/>
  <c r="B50" i="2"/>
  <c r="M50" i="2" s="1"/>
  <c r="H49" i="2"/>
  <c r="J49" i="2" s="1"/>
  <c r="E49" i="2"/>
  <c r="P49" i="2" s="1"/>
  <c r="D49" i="2"/>
  <c r="O49" i="2" s="1"/>
  <c r="C49" i="2"/>
  <c r="N49" i="2" s="1"/>
  <c r="B49" i="2"/>
  <c r="M49" i="2" s="1"/>
  <c r="H48" i="2"/>
  <c r="J48" i="2" s="1"/>
  <c r="E48" i="2"/>
  <c r="P48" i="2" s="1"/>
  <c r="D48" i="2"/>
  <c r="O48" i="2" s="1"/>
  <c r="C48" i="2"/>
  <c r="N48" i="2" s="1"/>
  <c r="B48" i="2"/>
  <c r="M48" i="2" s="1"/>
  <c r="H47" i="2"/>
  <c r="J47" i="2" s="1"/>
  <c r="E47" i="2"/>
  <c r="P47" i="2" s="1"/>
  <c r="D47" i="2"/>
  <c r="O47" i="2" s="1"/>
  <c r="C47" i="2"/>
  <c r="N47" i="2" s="1"/>
  <c r="B47" i="2"/>
  <c r="M47" i="2" s="1"/>
  <c r="H46" i="2"/>
  <c r="J46" i="2" s="1"/>
  <c r="E46" i="2"/>
  <c r="P46" i="2" s="1"/>
  <c r="D46" i="2"/>
  <c r="O46" i="2" s="1"/>
  <c r="C46" i="2"/>
  <c r="N46" i="2" s="1"/>
  <c r="B46" i="2"/>
  <c r="M46" i="2" s="1"/>
  <c r="H45" i="2"/>
  <c r="J45" i="2" s="1"/>
  <c r="E45" i="2"/>
  <c r="P45" i="2" s="1"/>
  <c r="D45" i="2"/>
  <c r="O45" i="2" s="1"/>
  <c r="C45" i="2"/>
  <c r="N45" i="2" s="1"/>
  <c r="B45" i="2"/>
  <c r="M45" i="2" s="1"/>
  <c r="H44" i="2"/>
  <c r="J44" i="2" s="1"/>
  <c r="E44" i="2"/>
  <c r="P44" i="2" s="1"/>
  <c r="D44" i="2"/>
  <c r="O44" i="2" s="1"/>
  <c r="C44" i="2"/>
  <c r="N44" i="2" s="1"/>
  <c r="B44" i="2"/>
  <c r="M44" i="2" s="1"/>
  <c r="H43" i="2"/>
  <c r="J43" i="2" s="1"/>
  <c r="E43" i="2"/>
  <c r="P43" i="2" s="1"/>
  <c r="D43" i="2"/>
  <c r="O43" i="2" s="1"/>
  <c r="C43" i="2"/>
  <c r="N43" i="2" s="1"/>
  <c r="B43" i="2"/>
  <c r="M43" i="2" s="1"/>
  <c r="H42" i="2"/>
  <c r="J42" i="2" s="1"/>
  <c r="E42" i="2"/>
  <c r="P42" i="2" s="1"/>
  <c r="D42" i="2"/>
  <c r="O42" i="2" s="1"/>
  <c r="C42" i="2"/>
  <c r="N42" i="2" s="1"/>
  <c r="B42" i="2"/>
  <c r="M42" i="2" s="1"/>
  <c r="H41" i="2"/>
  <c r="J41" i="2" s="1"/>
  <c r="E41" i="2"/>
  <c r="P41" i="2" s="1"/>
  <c r="D41" i="2"/>
  <c r="O41" i="2" s="1"/>
  <c r="C41" i="2"/>
  <c r="N41" i="2" s="1"/>
  <c r="B41" i="2"/>
  <c r="M41" i="2" s="1"/>
  <c r="H40" i="2"/>
  <c r="J40" i="2" s="1"/>
  <c r="E40" i="2"/>
  <c r="P40" i="2" s="1"/>
  <c r="D40" i="2"/>
  <c r="O40" i="2" s="1"/>
  <c r="C40" i="2"/>
  <c r="N40" i="2" s="1"/>
  <c r="B40" i="2"/>
  <c r="M40" i="2" s="1"/>
  <c r="H39" i="2"/>
  <c r="J39" i="2" s="1"/>
  <c r="E39" i="2"/>
  <c r="P39" i="2" s="1"/>
  <c r="D39" i="2"/>
  <c r="O39" i="2" s="1"/>
  <c r="C39" i="2"/>
  <c r="N39" i="2" s="1"/>
  <c r="B39" i="2"/>
  <c r="M39" i="2" s="1"/>
  <c r="H38" i="2"/>
  <c r="J38" i="2" s="1"/>
  <c r="E38" i="2"/>
  <c r="P38" i="2" s="1"/>
  <c r="D38" i="2"/>
  <c r="O38" i="2" s="1"/>
  <c r="C38" i="2"/>
  <c r="N38" i="2" s="1"/>
  <c r="B38" i="2"/>
  <c r="M38" i="2" s="1"/>
  <c r="H37" i="2"/>
  <c r="J37" i="2" s="1"/>
  <c r="E37" i="2"/>
  <c r="P37" i="2" s="1"/>
  <c r="D37" i="2"/>
  <c r="O37" i="2" s="1"/>
  <c r="C37" i="2"/>
  <c r="N37" i="2" s="1"/>
  <c r="B37" i="2"/>
  <c r="M37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B31" i="2"/>
  <c r="M31" i="2" s="1"/>
  <c r="C31" i="2"/>
  <c r="N31" i="2" s="1"/>
  <c r="D31" i="2"/>
  <c r="O31" i="2" s="1"/>
  <c r="E31" i="2"/>
  <c r="P31" i="2" s="1"/>
  <c r="B32" i="2"/>
  <c r="M32" i="2" s="1"/>
  <c r="C32" i="2"/>
  <c r="N32" i="2" s="1"/>
  <c r="D32" i="2"/>
  <c r="O32" i="2" s="1"/>
  <c r="E32" i="2"/>
  <c r="P32" i="2" s="1"/>
  <c r="B33" i="2"/>
  <c r="M33" i="2" s="1"/>
  <c r="C33" i="2"/>
  <c r="N33" i="2" s="1"/>
  <c r="D33" i="2"/>
  <c r="O33" i="2" s="1"/>
  <c r="E33" i="2"/>
  <c r="P33" i="2" s="1"/>
  <c r="B34" i="2"/>
  <c r="M34" i="2" s="1"/>
  <c r="C34" i="2"/>
  <c r="N34" i="2" s="1"/>
  <c r="D34" i="2"/>
  <c r="O34" i="2" s="1"/>
  <c r="E34" i="2"/>
  <c r="P34" i="2" s="1"/>
  <c r="B35" i="2"/>
  <c r="M35" i="2" s="1"/>
  <c r="C35" i="2"/>
  <c r="N35" i="2" s="1"/>
  <c r="D35" i="2"/>
  <c r="O35" i="2" s="1"/>
  <c r="E35" i="2"/>
  <c r="P35" i="2" s="1"/>
  <c r="B36" i="2"/>
  <c r="M36" i="2" s="1"/>
  <c r="C36" i="2"/>
  <c r="N36" i="2" s="1"/>
  <c r="D36" i="2"/>
  <c r="O36" i="2" s="1"/>
  <c r="E36" i="2"/>
  <c r="P36" i="2" s="1"/>
  <c r="E30" i="2"/>
  <c r="P30" i="2" s="1"/>
  <c r="B30" i="2"/>
  <c r="M30" i="2" s="1"/>
  <c r="D30" i="2"/>
  <c r="O30" i="2" s="1"/>
  <c r="C30" i="2"/>
  <c r="N30" i="2" s="1"/>
  <c r="C3" i="2"/>
  <c r="B3" i="2" s="1"/>
  <c r="M3" i="2" s="1"/>
  <c r="C4" i="2"/>
  <c r="D4" i="2" s="1"/>
  <c r="O4" i="2" s="1"/>
  <c r="C5" i="2"/>
  <c r="D5" i="2" s="1"/>
  <c r="O5" i="2" s="1"/>
  <c r="C6" i="2"/>
  <c r="B6" i="2" s="1"/>
  <c r="M6" i="2" s="1"/>
  <c r="C7" i="2"/>
  <c r="B7" i="2" s="1"/>
  <c r="M7" i="2" s="1"/>
  <c r="C8" i="2"/>
  <c r="D8" i="2" s="1"/>
  <c r="O8" i="2" s="1"/>
  <c r="C9" i="2"/>
  <c r="D9" i="2" s="1"/>
  <c r="O9" i="2" s="1"/>
  <c r="C10" i="2"/>
  <c r="B10" i="2" s="1"/>
  <c r="M10" i="2" s="1"/>
  <c r="C11" i="2"/>
  <c r="D11" i="2" s="1"/>
  <c r="O11" i="2" s="1"/>
  <c r="C12" i="2"/>
  <c r="B12" i="2" s="1"/>
  <c r="M12" i="2" s="1"/>
  <c r="C13" i="2"/>
  <c r="B13" i="2" s="1"/>
  <c r="M13" i="2" s="1"/>
  <c r="C14" i="2"/>
  <c r="B14" i="2" s="1"/>
  <c r="M14" i="2" s="1"/>
  <c r="C15" i="2"/>
  <c r="D15" i="2" s="1"/>
  <c r="O15" i="2" s="1"/>
  <c r="C16" i="2"/>
  <c r="D16" i="2" s="1"/>
  <c r="O16" i="2" s="1"/>
  <c r="C17" i="2"/>
  <c r="B17" i="2" s="1"/>
  <c r="M17" i="2" s="1"/>
  <c r="C18" i="2"/>
  <c r="B18" i="2" s="1"/>
  <c r="M18" i="2" s="1"/>
  <c r="C19" i="2"/>
  <c r="B19" i="2" s="1"/>
  <c r="M19" i="2" s="1"/>
  <c r="C20" i="2"/>
  <c r="B20" i="2" s="1"/>
  <c r="M20" i="2" s="1"/>
  <c r="C21" i="2"/>
  <c r="B21" i="2" s="1"/>
  <c r="M21" i="2" s="1"/>
  <c r="C22" i="2"/>
  <c r="B22" i="2" s="1"/>
  <c r="M22" i="2" s="1"/>
  <c r="C23" i="2"/>
  <c r="D23" i="2" s="1"/>
  <c r="O23" i="2" s="1"/>
  <c r="C24" i="2"/>
  <c r="B24" i="2" s="1"/>
  <c r="M24" i="2" s="1"/>
  <c r="C25" i="2"/>
  <c r="D25" i="2" s="1"/>
  <c r="O25" i="2" s="1"/>
  <c r="C26" i="2"/>
  <c r="D26" i="2" s="1"/>
  <c r="O26" i="2" s="1"/>
  <c r="C27" i="2"/>
  <c r="D27" i="2" s="1"/>
  <c r="O27" i="2" s="1"/>
  <c r="C28" i="2"/>
  <c r="D28" i="2" s="1"/>
  <c r="O28" i="2" s="1"/>
  <c r="C29" i="2"/>
  <c r="D29" i="2" s="1"/>
  <c r="O29" i="2" s="1"/>
  <c r="C2" i="2"/>
  <c r="B2" i="2" s="1"/>
  <c r="M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8" i="2"/>
  <c r="J8" i="2" s="1"/>
  <c r="H7" i="2"/>
  <c r="J7" i="2" s="1"/>
  <c r="H6" i="2"/>
  <c r="J6" i="2" s="1"/>
  <c r="H5" i="2"/>
  <c r="J5" i="2" s="1"/>
  <c r="H4" i="2"/>
  <c r="J4" i="2" s="1"/>
  <c r="H3" i="2"/>
  <c r="J3" i="2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G10" i="1"/>
  <c r="G11" i="1"/>
  <c r="G12" i="1"/>
  <c r="H12" i="1" s="1"/>
  <c r="G13" i="1"/>
  <c r="H13" i="1" s="1"/>
  <c r="G14" i="1"/>
  <c r="H14" i="1" s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G40" i="1"/>
  <c r="H40" i="1" s="1"/>
  <c r="G41" i="1"/>
  <c r="G42" i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G54" i="1"/>
  <c r="H54" i="1" s="1"/>
  <c r="G55" i="1"/>
  <c r="H55" i="1" s="1"/>
  <c r="G56" i="1"/>
  <c r="G57" i="1"/>
  <c r="G58" i="1"/>
  <c r="H58" i="1" s="1"/>
  <c r="G59" i="1"/>
  <c r="H59" i="1" s="1"/>
  <c r="G60" i="1"/>
  <c r="H60" i="1" s="1"/>
  <c r="G61" i="1"/>
  <c r="H61" i="1" s="1"/>
  <c r="G62" i="1"/>
  <c r="H62" i="1" s="1"/>
  <c r="G63" i="1"/>
  <c r="G64" i="1"/>
  <c r="G65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2" i="1"/>
  <c r="H2" i="1" s="1"/>
  <c r="H78" i="1"/>
  <c r="H65" i="1"/>
  <c r="H63" i="1"/>
  <c r="H64" i="1"/>
  <c r="H56" i="1"/>
  <c r="H57" i="1"/>
  <c r="H42" i="1"/>
  <c r="H41" i="1"/>
  <c r="H27" i="1"/>
  <c r="H53" i="1"/>
  <c r="H9" i="1"/>
  <c r="H10" i="1"/>
  <c r="H11" i="1"/>
  <c r="H17" i="1"/>
  <c r="H18" i="1"/>
  <c r="H39" i="1"/>
  <c r="H2" i="2"/>
  <c r="J2" i="2" s="1"/>
  <c r="B53" i="4" l="1"/>
  <c r="N53" i="4" s="1"/>
  <c r="D55" i="4"/>
  <c r="P55" i="4" s="1"/>
  <c r="B55" i="4"/>
  <c r="N55" i="4" s="1"/>
  <c r="D53" i="4"/>
  <c r="P53" i="4" s="1"/>
  <c r="D51" i="4"/>
  <c r="P51" i="4" s="1"/>
  <c r="C23" i="4"/>
  <c r="O23" i="4" s="1"/>
  <c r="B47" i="4"/>
  <c r="N47" i="4" s="1"/>
  <c r="D47" i="4"/>
  <c r="P47" i="4" s="1"/>
  <c r="D45" i="4"/>
  <c r="P45" i="4" s="1"/>
  <c r="B45" i="4"/>
  <c r="N45" i="4" s="1"/>
  <c r="D43" i="4"/>
  <c r="P43" i="4" s="1"/>
  <c r="B43" i="4"/>
  <c r="N43" i="4" s="1"/>
  <c r="D41" i="4"/>
  <c r="P41" i="4" s="1"/>
  <c r="B41" i="4"/>
  <c r="N41" i="4" s="1"/>
  <c r="E25" i="4"/>
  <c r="Q25" i="4" s="1"/>
  <c r="E21" i="4"/>
  <c r="Q21" i="4" s="1"/>
  <c r="F37" i="4"/>
  <c r="R37" i="4" s="1"/>
  <c r="B37" i="4"/>
  <c r="N37" i="4" s="1"/>
  <c r="C37" i="4"/>
  <c r="O37" i="4" s="1"/>
  <c r="E37" i="4"/>
  <c r="Q37" i="4" s="1"/>
  <c r="B25" i="4"/>
  <c r="N25" i="4" s="1"/>
  <c r="E27" i="4"/>
  <c r="Q27" i="4" s="1"/>
  <c r="C35" i="4"/>
  <c r="O35" i="4" s="1"/>
  <c r="B35" i="4"/>
  <c r="N35" i="4" s="1"/>
  <c r="F35" i="4"/>
  <c r="R35" i="4" s="1"/>
  <c r="E35" i="4"/>
  <c r="Q35" i="4" s="1"/>
  <c r="F33" i="4"/>
  <c r="R33" i="4" s="1"/>
  <c r="B33" i="4"/>
  <c r="N33" i="4" s="1"/>
  <c r="C33" i="4"/>
  <c r="O33" i="4" s="1"/>
  <c r="E33" i="4"/>
  <c r="Q33" i="4" s="1"/>
  <c r="E31" i="4"/>
  <c r="Q31" i="4" s="1"/>
  <c r="B31" i="4"/>
  <c r="N31" i="4" s="1"/>
  <c r="C31" i="4"/>
  <c r="O31" i="4" s="1"/>
  <c r="F31" i="4"/>
  <c r="R31" i="4" s="1"/>
  <c r="F29" i="4"/>
  <c r="R29" i="4" s="1"/>
  <c r="C29" i="4"/>
  <c r="O29" i="4" s="1"/>
  <c r="B29" i="4"/>
  <c r="N29" i="4" s="1"/>
  <c r="E29" i="4"/>
  <c r="Q29" i="4" s="1"/>
  <c r="F27" i="4"/>
  <c r="R27" i="4" s="1"/>
  <c r="B27" i="4"/>
  <c r="N27" i="4" s="1"/>
  <c r="C27" i="4"/>
  <c r="O27" i="4" s="1"/>
  <c r="C25" i="4"/>
  <c r="O25" i="4" s="1"/>
  <c r="F25" i="4"/>
  <c r="R25" i="4" s="1"/>
  <c r="B23" i="4"/>
  <c r="N23" i="4" s="1"/>
  <c r="E23" i="4"/>
  <c r="Q23" i="4" s="1"/>
  <c r="F23" i="4"/>
  <c r="R23" i="4" s="1"/>
  <c r="B21" i="4"/>
  <c r="N21" i="4" s="1"/>
  <c r="F21" i="4"/>
  <c r="R21" i="4" s="1"/>
  <c r="C21" i="4"/>
  <c r="O21" i="4" s="1"/>
  <c r="D19" i="4"/>
  <c r="P19" i="4" s="1"/>
  <c r="C19" i="4"/>
  <c r="O19" i="4" s="1"/>
  <c r="B19" i="4"/>
  <c r="N19" i="4" s="1"/>
  <c r="E19" i="4"/>
  <c r="Q19" i="4" s="1"/>
  <c r="E17" i="4"/>
  <c r="Q17" i="4" s="1"/>
  <c r="C17" i="4"/>
  <c r="O17" i="4" s="1"/>
  <c r="B17" i="4"/>
  <c r="N17" i="4" s="1"/>
  <c r="D17" i="4"/>
  <c r="P17" i="4" s="1"/>
  <c r="D15" i="4"/>
  <c r="P15" i="4" s="1"/>
  <c r="E15" i="4"/>
  <c r="Q15" i="4" s="1"/>
  <c r="C15" i="4"/>
  <c r="O15" i="4" s="1"/>
  <c r="B15" i="4"/>
  <c r="N15" i="4" s="1"/>
  <c r="E13" i="4"/>
  <c r="Q13" i="4" s="1"/>
  <c r="D13" i="4"/>
  <c r="P13" i="4" s="1"/>
  <c r="C13" i="4"/>
  <c r="O13" i="4" s="1"/>
  <c r="B13" i="4"/>
  <c r="N13" i="4" s="1"/>
  <c r="D11" i="4"/>
  <c r="P11" i="4" s="1"/>
  <c r="B11" i="4"/>
  <c r="N11" i="4" s="1"/>
  <c r="E11" i="4"/>
  <c r="Q11" i="4" s="1"/>
  <c r="C11" i="4"/>
  <c r="O11" i="4" s="1"/>
  <c r="B9" i="4"/>
  <c r="N9" i="4" s="1"/>
  <c r="C9" i="4"/>
  <c r="O9" i="4" s="1"/>
  <c r="D9" i="4"/>
  <c r="P9" i="4" s="1"/>
  <c r="B7" i="4"/>
  <c r="N7" i="4" s="1"/>
  <c r="C7" i="4"/>
  <c r="O7" i="4" s="1"/>
  <c r="D7" i="4"/>
  <c r="P7" i="4" s="1"/>
  <c r="B5" i="4"/>
  <c r="N5" i="4" s="1"/>
  <c r="C5" i="4"/>
  <c r="O5" i="4" s="1"/>
  <c r="D5" i="4"/>
  <c r="P5" i="4" s="1"/>
  <c r="P38" i="4"/>
  <c r="C38" i="4"/>
  <c r="O38" i="4" s="1"/>
  <c r="B10" i="4"/>
  <c r="N10" i="4" s="1"/>
  <c r="B46" i="4"/>
  <c r="N46" i="4" s="1"/>
  <c r="B14" i="4"/>
  <c r="N14" i="4" s="1"/>
  <c r="B48" i="4"/>
  <c r="N48" i="4" s="1"/>
  <c r="C42" i="4"/>
  <c r="O42" i="4" s="1"/>
  <c r="B6" i="4"/>
  <c r="N6" i="4" s="1"/>
  <c r="O14" i="4"/>
  <c r="E38" i="4"/>
  <c r="Q38" i="4" s="1"/>
  <c r="B2" i="4"/>
  <c r="N2" i="4" s="1"/>
  <c r="D2" i="4"/>
  <c r="P2" i="4" s="1"/>
  <c r="O8" i="4"/>
  <c r="O6" i="4"/>
  <c r="B18" i="4"/>
  <c r="N18" i="4" s="1"/>
  <c r="C54" i="4"/>
  <c r="O54" i="4" s="1"/>
  <c r="F38" i="4"/>
  <c r="R38" i="4" s="1"/>
  <c r="B42" i="4"/>
  <c r="N42" i="4" s="1"/>
  <c r="D8" i="4"/>
  <c r="P8" i="4" s="1"/>
  <c r="F52" i="4"/>
  <c r="R52" i="4" s="1"/>
  <c r="E54" i="4"/>
  <c r="Q54" i="4" s="1"/>
  <c r="F54" i="4"/>
  <c r="R54" i="4" s="1"/>
  <c r="F40" i="4"/>
  <c r="R40" i="4" s="1"/>
  <c r="C46" i="4"/>
  <c r="O46" i="4" s="1"/>
  <c r="C48" i="4"/>
  <c r="O48" i="4" s="1"/>
  <c r="P52" i="4"/>
  <c r="B12" i="4"/>
  <c r="N12" i="4" s="1"/>
  <c r="O16" i="4"/>
  <c r="E48" i="4"/>
  <c r="Q48" i="4" s="1"/>
  <c r="P54" i="4"/>
  <c r="F48" i="4"/>
  <c r="R48" i="4" s="1"/>
  <c r="O4" i="4"/>
  <c r="D12" i="4"/>
  <c r="P12" i="4" s="1"/>
  <c r="D16" i="4"/>
  <c r="P16" i="4" s="1"/>
  <c r="B50" i="4"/>
  <c r="N50" i="4" s="1"/>
  <c r="B52" i="4"/>
  <c r="N52" i="4" s="1"/>
  <c r="F44" i="4"/>
  <c r="R44" i="4" s="1"/>
  <c r="C50" i="4"/>
  <c r="O50" i="4" s="1"/>
  <c r="C52" i="4"/>
  <c r="O52" i="4" s="1"/>
  <c r="P42" i="4"/>
  <c r="P46" i="4"/>
  <c r="P50" i="4"/>
  <c r="B4" i="4"/>
  <c r="N4" i="4" s="1"/>
  <c r="O18" i="4"/>
  <c r="B40" i="4"/>
  <c r="N40" i="4" s="1"/>
  <c r="B44" i="4"/>
  <c r="N44" i="4" s="1"/>
  <c r="C40" i="4"/>
  <c r="O40" i="4" s="1"/>
  <c r="C44" i="4"/>
  <c r="O44" i="4" s="1"/>
  <c r="E40" i="4"/>
  <c r="Q40" i="4" s="1"/>
  <c r="E44" i="4"/>
  <c r="Q44" i="4" s="1"/>
  <c r="E42" i="4"/>
  <c r="Q42" i="4" s="1"/>
  <c r="E46" i="4"/>
  <c r="Q46" i="4" s="1"/>
  <c r="E50" i="4"/>
  <c r="Q50" i="4" s="1"/>
  <c r="O10" i="4"/>
  <c r="C67" i="2"/>
  <c r="N67" i="2" s="1"/>
  <c r="B80" i="2"/>
  <c r="M80" i="2" s="1"/>
  <c r="O76" i="2"/>
  <c r="O78" i="2"/>
  <c r="C84" i="2"/>
  <c r="N84" i="2" s="1"/>
  <c r="O74" i="2"/>
  <c r="O66" i="2"/>
  <c r="N9" i="2"/>
  <c r="N25" i="2"/>
  <c r="E64" i="2"/>
  <c r="P64" i="2" s="1"/>
  <c r="B84" i="2"/>
  <c r="M84" i="2" s="1"/>
  <c r="O79" i="2"/>
  <c r="O63" i="2"/>
  <c r="C65" i="2"/>
  <c r="N65" i="2" s="1"/>
  <c r="N18" i="2"/>
  <c r="O60" i="2"/>
  <c r="N24" i="2"/>
  <c r="N8" i="2"/>
  <c r="E61" i="2"/>
  <c r="P61" i="2" s="1"/>
  <c r="E62" i="2"/>
  <c r="P62" i="2" s="1"/>
  <c r="N12" i="2"/>
  <c r="C66" i="2"/>
  <c r="N66" i="2" s="1"/>
  <c r="O59" i="2"/>
  <c r="C80" i="2"/>
  <c r="N80" i="2" s="1"/>
  <c r="N28" i="2"/>
  <c r="E60" i="2"/>
  <c r="P60" i="2" s="1"/>
  <c r="O72" i="2"/>
  <c r="N11" i="2"/>
  <c r="O85" i="2"/>
  <c r="N27" i="2"/>
  <c r="B82" i="2"/>
  <c r="M82" i="2" s="1"/>
  <c r="O68" i="2"/>
  <c r="N15" i="2"/>
  <c r="O84" i="2"/>
  <c r="N10" i="2"/>
  <c r="B69" i="2"/>
  <c r="M69" i="2" s="1"/>
  <c r="N26" i="2"/>
  <c r="C69" i="2"/>
  <c r="N69" i="2" s="1"/>
  <c r="O81" i="2"/>
  <c r="N14" i="2"/>
  <c r="O82" i="2"/>
  <c r="O62" i="2"/>
  <c r="N17" i="2"/>
  <c r="O71" i="2"/>
  <c r="N20" i="2"/>
  <c r="N4" i="2"/>
  <c r="O58" i="2"/>
  <c r="N23" i="2"/>
  <c r="N7" i="2"/>
  <c r="O61" i="2"/>
  <c r="F60" i="2"/>
  <c r="Q60" i="2" s="1"/>
  <c r="C74" i="2"/>
  <c r="N74" i="2" s="1"/>
  <c r="O80" i="2"/>
  <c r="O64" i="2"/>
  <c r="N29" i="2"/>
  <c r="N13" i="2"/>
  <c r="F59" i="2"/>
  <c r="Q59" i="2" s="1"/>
  <c r="N2" i="2"/>
  <c r="O83" i="2"/>
  <c r="O67" i="2"/>
  <c r="N16" i="2"/>
  <c r="N5" i="2"/>
  <c r="O77" i="2"/>
  <c r="O70" i="2"/>
  <c r="N19" i="2"/>
  <c r="N3" i="2"/>
  <c r="O69" i="2"/>
  <c r="N21" i="2"/>
  <c r="O75" i="2"/>
  <c r="O65" i="2"/>
  <c r="C75" i="2"/>
  <c r="N75" i="2" s="1"/>
  <c r="O73" i="2"/>
  <c r="N22" i="2"/>
  <c r="N6" i="2"/>
  <c r="E81" i="2"/>
  <c r="P81" i="2" s="1"/>
  <c r="C72" i="2"/>
  <c r="N72" i="2" s="1"/>
  <c r="C77" i="2"/>
  <c r="N77" i="2" s="1"/>
  <c r="F81" i="2"/>
  <c r="Q81" i="2" s="1"/>
  <c r="B74" i="2"/>
  <c r="M74" i="2" s="1"/>
  <c r="C79" i="2"/>
  <c r="N79" i="2" s="1"/>
  <c r="D10" i="2"/>
  <c r="O10" i="2" s="1"/>
  <c r="B70" i="2"/>
  <c r="M70" i="2" s="1"/>
  <c r="C70" i="2"/>
  <c r="N70" i="2" s="1"/>
  <c r="B76" i="2"/>
  <c r="M76" i="2" s="1"/>
  <c r="B81" i="2"/>
  <c r="M81" i="2" s="1"/>
  <c r="B66" i="2"/>
  <c r="M66" i="2" s="1"/>
  <c r="C76" i="2"/>
  <c r="N76" i="2" s="1"/>
  <c r="B83" i="2"/>
  <c r="M83" i="2" s="1"/>
  <c r="B67" i="2"/>
  <c r="M67" i="2" s="1"/>
  <c r="B75" i="2"/>
  <c r="M75" i="2" s="1"/>
  <c r="C83" i="2"/>
  <c r="N83" i="2" s="1"/>
  <c r="E67" i="2"/>
  <c r="P67" i="2" s="1"/>
  <c r="D2" i="2"/>
  <c r="O2" i="2" s="1"/>
  <c r="C59" i="2"/>
  <c r="N59" i="2" s="1"/>
  <c r="C63" i="2"/>
  <c r="N63" i="2" s="1"/>
  <c r="F74" i="2"/>
  <c r="Q74" i="2" s="1"/>
  <c r="C58" i="2"/>
  <c r="N58" i="2" s="1"/>
  <c r="F64" i="2"/>
  <c r="Q64" i="2" s="1"/>
  <c r="B58" i="2"/>
  <c r="M58" i="2" s="1"/>
  <c r="F63" i="2"/>
  <c r="Q63" i="2" s="1"/>
  <c r="B68" i="2"/>
  <c r="M68" i="2" s="1"/>
  <c r="B73" i="2"/>
  <c r="M73" i="2" s="1"/>
  <c r="E58" i="2"/>
  <c r="P58" i="2" s="1"/>
  <c r="F62" i="2"/>
  <c r="Q62" i="2" s="1"/>
  <c r="C73" i="2"/>
  <c r="N73" i="2" s="1"/>
  <c r="F61" i="2"/>
  <c r="Q61" i="2" s="1"/>
  <c r="B77" i="2"/>
  <c r="M77" i="2" s="1"/>
  <c r="E79" i="2"/>
  <c r="P79" i="2" s="1"/>
  <c r="F79" i="2"/>
  <c r="Q79" i="2" s="1"/>
  <c r="E84" i="2"/>
  <c r="P84" i="2" s="1"/>
  <c r="E82" i="2"/>
  <c r="P82" i="2" s="1"/>
  <c r="E80" i="2"/>
  <c r="P80" i="2" s="1"/>
  <c r="B85" i="2"/>
  <c r="M85" i="2" s="1"/>
  <c r="C85" i="2"/>
  <c r="N85" i="2" s="1"/>
  <c r="E85" i="2"/>
  <c r="P85" i="2" s="1"/>
  <c r="E83" i="2"/>
  <c r="P83" i="2" s="1"/>
  <c r="E72" i="2"/>
  <c r="P72" i="2" s="1"/>
  <c r="F72" i="2"/>
  <c r="Q72" i="2" s="1"/>
  <c r="E77" i="2"/>
  <c r="P77" i="2" s="1"/>
  <c r="E75" i="2"/>
  <c r="P75" i="2" s="1"/>
  <c r="E73" i="2"/>
  <c r="P73" i="2" s="1"/>
  <c r="B78" i="2"/>
  <c r="M78" i="2" s="1"/>
  <c r="C78" i="2"/>
  <c r="N78" i="2" s="1"/>
  <c r="E78" i="2"/>
  <c r="P78" i="2" s="1"/>
  <c r="E76" i="2"/>
  <c r="P76" i="2" s="1"/>
  <c r="F65" i="2"/>
  <c r="Q65" i="2" s="1"/>
  <c r="E70" i="2"/>
  <c r="P70" i="2" s="1"/>
  <c r="E68" i="2"/>
  <c r="P68" i="2" s="1"/>
  <c r="F68" i="2"/>
  <c r="Q68" i="2" s="1"/>
  <c r="E66" i="2"/>
  <c r="P66" i="2" s="1"/>
  <c r="B71" i="2"/>
  <c r="M71" i="2" s="1"/>
  <c r="C71" i="2"/>
  <c r="N71" i="2" s="1"/>
  <c r="E71" i="2"/>
  <c r="P71" i="2" s="1"/>
  <c r="E69" i="2"/>
  <c r="P69" i="2" s="1"/>
  <c r="E65" i="2"/>
  <c r="P65" i="2" s="1"/>
  <c r="C61" i="2"/>
  <c r="N61" i="2" s="1"/>
  <c r="C64" i="2"/>
  <c r="N64" i="2" s="1"/>
  <c r="C60" i="2"/>
  <c r="N60" i="2" s="1"/>
  <c r="B62" i="2"/>
  <c r="M62" i="2" s="1"/>
  <c r="E63" i="2"/>
  <c r="P63" i="2" s="1"/>
  <c r="E59" i="2"/>
  <c r="P59" i="2" s="1"/>
  <c r="D20" i="2"/>
  <c r="O20" i="2" s="1"/>
  <c r="D22" i="2"/>
  <c r="O22" i="2" s="1"/>
  <c r="D19" i="2"/>
  <c r="O19" i="2" s="1"/>
  <c r="B9" i="2"/>
  <c r="M9" i="2" s="1"/>
  <c r="B27" i="2"/>
  <c r="M27" i="2" s="1"/>
  <c r="B26" i="2"/>
  <c r="M26" i="2" s="1"/>
  <c r="B25" i="2"/>
  <c r="M25" i="2" s="1"/>
  <c r="D21" i="2"/>
  <c r="O21" i="2" s="1"/>
  <c r="B11" i="2"/>
  <c r="M11" i="2" s="1"/>
  <c r="B8" i="2"/>
  <c r="M8" i="2" s="1"/>
  <c r="D6" i="2"/>
  <c r="O6" i="2" s="1"/>
  <c r="B23" i="2"/>
  <c r="M23" i="2" s="1"/>
  <c r="B4" i="2"/>
  <c r="M4" i="2" s="1"/>
  <c r="D24" i="2"/>
  <c r="O24" i="2" s="1"/>
  <c r="D3" i="2"/>
  <c r="O3" i="2" s="1"/>
  <c r="D7" i="2"/>
  <c r="O7" i="2" s="1"/>
  <c r="B5" i="2"/>
  <c r="M5" i="2" s="1"/>
  <c r="B29" i="2"/>
  <c r="M29" i="2" s="1"/>
  <c r="B16" i="2"/>
  <c r="M16" i="2" s="1"/>
  <c r="B28" i="2"/>
  <c r="M28" i="2" s="1"/>
  <c r="D18" i="2"/>
  <c r="O18" i="2" s="1"/>
  <c r="D13" i="2"/>
  <c r="O13" i="2" s="1"/>
  <c r="D14" i="2"/>
  <c r="O14" i="2" s="1"/>
  <c r="B15" i="2"/>
  <c r="M15" i="2" s="1"/>
  <c r="D12" i="2"/>
  <c r="O12" i="2" s="1"/>
  <c r="D17" i="2"/>
  <c r="O17" i="2" s="1"/>
  <c r="G3" i="4"/>
  <c r="B3" i="4" l="1"/>
  <c r="N3" i="4" s="1"/>
  <c r="E3" i="4"/>
  <c r="Q3" i="4" s="1"/>
  <c r="C3" i="4"/>
  <c r="O3" i="4" s="1"/>
  <c r="D3" i="4"/>
  <c r="P3" i="4" s="1"/>
  <c r="D39" i="4"/>
  <c r="P39" i="4" s="1"/>
  <c r="B39" i="4"/>
  <c r="N39" i="4" s="1"/>
  <c r="H49" i="4"/>
  <c r="G49" i="4" s="1"/>
  <c r="D49" i="4" s="1"/>
  <c r="P49" i="4" s="1"/>
  <c r="B49" i="4" l="1"/>
  <c r="N49" i="4" s="1"/>
</calcChain>
</file>

<file path=xl/sharedStrings.xml><?xml version="1.0" encoding="utf-8"?>
<sst xmlns="http://schemas.openxmlformats.org/spreadsheetml/2006/main" count="122" uniqueCount="25">
  <si>
    <t>amount</t>
  </si>
  <si>
    <t>posx1</t>
  </si>
  <si>
    <t>posx2</t>
  </si>
  <si>
    <t>posx3</t>
  </si>
  <si>
    <t>posx4</t>
  </si>
  <si>
    <t>posx5</t>
  </si>
  <si>
    <t>center_to_center</t>
  </si>
  <si>
    <t>edge_to_edge</t>
  </si>
  <si>
    <t>line1</t>
  </si>
  <si>
    <t>line2</t>
  </si>
  <si>
    <t>line3</t>
  </si>
  <si>
    <t>line4</t>
  </si>
  <si>
    <t>line5</t>
  </si>
  <si>
    <t>w</t>
  </si>
  <si>
    <t>stim_length</t>
  </si>
  <si>
    <t>eccentricity</t>
  </si>
  <si>
    <t>deg_to_pix_index</t>
  </si>
  <si>
    <t>posx1_in_pix</t>
  </si>
  <si>
    <t>posx2_in_pix</t>
  </si>
  <si>
    <t>posx3_in_pix</t>
  </si>
  <si>
    <t>posx4_in_pix</t>
  </si>
  <si>
    <t>posx5_in_pix</t>
  </si>
  <si>
    <t>trial_type</t>
  </si>
  <si>
    <t>match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</si>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</sst>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3">
    <xf numFmtId="0" fontId="0" fillId="0" borderId="0"/>
    <xf numFmtId="0" fontId="6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7" borderId="0" xfId="0" applyFont="1" applyFill="1"/>
    <xf numFmtId="0" fontId="0" fillId="8" borderId="0" xfId="0" applyFill="1"/>
    <xf numFmtId="0" fontId="4" fillId="9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2" fillId="20" borderId="0" xfId="10"/>
    <xf numFmtId="0" fontId="2" fillId="18" borderId="0" xfId="8"/>
    <xf numFmtId="0" fontId="2" fillId="12" borderId="0" xfId="2"/>
    <xf numFmtId="0" fontId="2" fillId="13" borderId="0" xfId="3"/>
    <xf numFmtId="0" fontId="2" fillId="14" borderId="0" xfId="4"/>
    <xf numFmtId="0" fontId="6" fillId="11" borderId="0" xfId="1"/>
    <xf numFmtId="0" fontId="2" fillId="16" borderId="0" xfId="6"/>
    <xf numFmtId="0" fontId="2" fillId="17" borderId="0" xfId="7"/>
    <xf numFmtId="0" fontId="6" fillId="15" borderId="0" xfId="5"/>
    <xf numFmtId="0" fontId="2" fillId="21" borderId="0" xfId="11"/>
    <xf numFmtId="0" fontId="2" fillId="22" borderId="0" xfId="12"/>
    <xf numFmtId="0" fontId="6" fillId="19" borderId="0" xfId="9"/>
    <xf numFmtId="0" fontId="3" fillId="7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7" fillId="12" borderId="0" xfId="2" applyFont="1"/>
    <xf numFmtId="0" fontId="8" fillId="12" borderId="0" xfId="2" applyFont="1"/>
    <xf numFmtId="0" fontId="7" fillId="13" borderId="0" xfId="3" applyFont="1"/>
    <xf numFmtId="0" fontId="1" fillId="13" borderId="0" xfId="3" applyFont="1"/>
    <xf numFmtId="0" fontId="7" fillId="16" borderId="0" xfId="6" applyFont="1"/>
    <xf numFmtId="0" fontId="7" fillId="20" borderId="0" xfId="10" applyFont="1"/>
    <xf numFmtId="0" fontId="7" fillId="17" borderId="0" xfId="7" applyFont="1"/>
    <xf numFmtId="0" fontId="7" fillId="21" borderId="0" xfId="11" applyFont="1"/>
  </cellXfs>
  <cellStyles count="13">
    <cellStyle name="20% - Accent1" xfId="2" builtinId="30"/>
    <cellStyle name="20% - Accent2" xfId="6" builtinId="34"/>
    <cellStyle name="20% - Accent3" xfId="10" builtinId="38"/>
    <cellStyle name="40% - Accent1" xfId="3" builtinId="31"/>
    <cellStyle name="40% - Accent2" xfId="7" builtinId="35"/>
    <cellStyle name="40% - Accent3" xfId="11" builtinId="39"/>
    <cellStyle name="60% - Accent1" xfId="4" builtinId="32"/>
    <cellStyle name="60% - Accent2" xfId="8" builtinId="36"/>
    <cellStyle name="60% - Accent3" xfId="12" builtinId="40"/>
    <cellStyle name="Accent1" xfId="1" builtinId="29"/>
    <cellStyle name="Accent2" xfId="5" builtinId="33"/>
    <cellStyle name="Accent3" xfId="9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EFFA-FF93-4989-975B-33B69B6CC7D6}">
  <dimension ref="A1:W68"/>
  <sheetViews>
    <sheetView tabSelected="1" topLeftCell="N48" zoomScaleNormal="100" workbookViewId="0">
      <selection activeCell="V3" sqref="V3"/>
    </sheetView>
  </sheetViews>
  <sheetFormatPr defaultRowHeight="14.4" x14ac:dyDescent="0.3"/>
  <cols>
    <col min="1" max="1" width="10.109375" customWidth="1"/>
    <col min="6" max="6" width="6.88671875" customWidth="1"/>
    <col min="7" max="7" width="17.6640625" customWidth="1"/>
    <col min="8" max="8" width="16" customWidth="1"/>
    <col min="9" max="9" width="8.33203125" customWidth="1"/>
    <col min="10" max="12" width="14.6640625" customWidth="1"/>
    <col min="13" max="13" width="16.21875" customWidth="1"/>
    <col min="14" max="18" width="12.6640625" customWidth="1"/>
  </cols>
  <sheetData>
    <row r="1" spans="1:23" ht="25.2" customHeight="1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13</v>
      </c>
      <c r="J1" s="24" t="s">
        <v>14</v>
      </c>
      <c r="K1" s="24" t="s">
        <v>15</v>
      </c>
      <c r="L1" t="s">
        <v>22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8</v>
      </c>
      <c r="T1" t="s">
        <v>9</v>
      </c>
      <c r="U1" t="s">
        <v>10</v>
      </c>
      <c r="V1" t="s">
        <v>11</v>
      </c>
      <c r="W1" t="s">
        <v>12</v>
      </c>
    </row>
    <row r="2" spans="1:23" s="14" customFormat="1" ht="13.2" customHeight="1" x14ac:dyDescent="0.3">
      <c r="A2" s="14">
        <v>3</v>
      </c>
      <c r="B2" s="14">
        <f t="shared" ref="B2:B18" si="0">C2-1*G2</f>
        <v>9.5</v>
      </c>
      <c r="C2" s="14">
        <f t="shared" ref="C2:C18" si="1">K2</f>
        <v>10</v>
      </c>
      <c r="D2" s="14">
        <f t="shared" ref="D2:D18" si="2">C2+1*G2</f>
        <v>10.5</v>
      </c>
      <c r="E2" s="14">
        <v>0</v>
      </c>
      <c r="F2" s="14">
        <v>0</v>
      </c>
      <c r="G2" s="14">
        <v>0.5</v>
      </c>
      <c r="H2" s="14">
        <f t="shared" ref="H2:H54" si="3">G2-I2</f>
        <v>0.4</v>
      </c>
      <c r="I2" s="14">
        <v>0.1</v>
      </c>
      <c r="J2" s="14">
        <f t="shared" ref="J2:J54" si="4">A2*I2+(A2-1)*H2</f>
        <v>1.1000000000000001</v>
      </c>
      <c r="K2" s="14">
        <v>10</v>
      </c>
      <c r="L2" t="s">
        <v>24</v>
      </c>
      <c r="M2">
        <v>36.049999999999997</v>
      </c>
      <c r="N2">
        <f t="shared" ref="N2:N54" si="5">ROUND(B2*M2, 0)</f>
        <v>342</v>
      </c>
      <c r="O2">
        <f t="shared" ref="O2:O54" si="6">ROUND(C2*M2, 0)</f>
        <v>361</v>
      </c>
      <c r="P2">
        <f t="shared" ref="P2:P54" si="7">ROUND(D2*M2, 0)</f>
        <v>379</v>
      </c>
      <c r="Q2">
        <f t="shared" ref="Q2:Q54" si="8">ROUND(E2*M2, 0)</f>
        <v>0</v>
      </c>
      <c r="R2">
        <f t="shared" ref="R2:R54" si="9">ROUND(F2*M2, 0)</f>
        <v>0</v>
      </c>
      <c r="S2">
        <v>9</v>
      </c>
      <c r="T2">
        <v>9</v>
      </c>
      <c r="U2">
        <v>9</v>
      </c>
      <c r="V2">
        <v>0</v>
      </c>
      <c r="W2">
        <v>0</v>
      </c>
    </row>
    <row r="3" spans="1:23" s="26" customFormat="1" ht="13.2" customHeight="1" x14ac:dyDescent="0.3">
      <c r="A3" s="26">
        <v>4</v>
      </c>
      <c r="B3" s="27">
        <f t="shared" ref="B3" si="10">K3-1.5*G3</f>
        <v>9.5</v>
      </c>
      <c r="C3" s="26">
        <f t="shared" ref="C3" si="11">K3-0.5*G3</f>
        <v>9.8333333333333339</v>
      </c>
      <c r="D3" s="26">
        <f t="shared" ref="D3" si="12">K3+0.5*G3</f>
        <v>10.166666666666666</v>
      </c>
      <c r="E3" s="26">
        <f t="shared" ref="E3" si="13">K3+1.5*G3</f>
        <v>10.5</v>
      </c>
      <c r="F3" s="26">
        <v>0</v>
      </c>
      <c r="G3" s="26">
        <f>H3+I3</f>
        <v>0.33333333333333337</v>
      </c>
      <c r="H3" s="26">
        <f>(J3-A3*I3)/(A3-1)</f>
        <v>0.23333333333333336</v>
      </c>
      <c r="I3" s="26">
        <v>0.1</v>
      </c>
      <c r="J3" s="26">
        <v>1.1000000000000001</v>
      </c>
      <c r="K3" s="26">
        <v>10</v>
      </c>
      <c r="L3" t="s">
        <v>23</v>
      </c>
      <c r="M3">
        <v>36.049999999999997</v>
      </c>
      <c r="N3">
        <f t="shared" ref="N3" si="14">ROUND(B3*M3, 0)</f>
        <v>342</v>
      </c>
      <c r="O3">
        <f t="shared" ref="O3" si="15">ROUND(C3*M3, 0)</f>
        <v>354</v>
      </c>
      <c r="P3">
        <f t="shared" ref="P3" si="16">ROUND(D3*M3, 0)</f>
        <v>367</v>
      </c>
      <c r="Q3">
        <f t="shared" ref="Q3" si="17">ROUND(E3*M3, 0)</f>
        <v>379</v>
      </c>
      <c r="R3">
        <f t="shared" ref="R3" si="18">ROUND(F3*M3, 0)</f>
        <v>0</v>
      </c>
      <c r="S3">
        <v>9</v>
      </c>
      <c r="T3">
        <v>9</v>
      </c>
      <c r="U3">
        <v>9</v>
      </c>
      <c r="V3">
        <v>9</v>
      </c>
      <c r="W3">
        <v>0</v>
      </c>
    </row>
    <row r="4" spans="1:23" s="14" customFormat="1" x14ac:dyDescent="0.3">
      <c r="A4" s="14">
        <v>3</v>
      </c>
      <c r="B4" s="14">
        <f t="shared" si="0"/>
        <v>9.5</v>
      </c>
      <c r="C4" s="14">
        <f t="shared" si="1"/>
        <v>10</v>
      </c>
      <c r="D4" s="14">
        <f t="shared" si="2"/>
        <v>10.5</v>
      </c>
      <c r="E4" s="14">
        <v>0</v>
      </c>
      <c r="F4" s="14">
        <v>0</v>
      </c>
      <c r="G4" s="14">
        <v>0.5</v>
      </c>
      <c r="H4" s="14">
        <f t="shared" si="3"/>
        <v>0.25</v>
      </c>
      <c r="I4" s="14">
        <v>0.25</v>
      </c>
      <c r="J4" s="14">
        <f t="shared" si="4"/>
        <v>1.25</v>
      </c>
      <c r="K4" s="14">
        <v>10</v>
      </c>
      <c r="L4" t="s">
        <v>24</v>
      </c>
      <c r="M4">
        <v>36.049999999999997</v>
      </c>
      <c r="N4">
        <f t="shared" si="5"/>
        <v>342</v>
      </c>
      <c r="O4">
        <f t="shared" si="6"/>
        <v>361</v>
      </c>
      <c r="P4">
        <f t="shared" si="7"/>
        <v>379</v>
      </c>
      <c r="Q4">
        <f t="shared" si="8"/>
        <v>0</v>
      </c>
      <c r="R4">
        <f t="shared" si="9"/>
        <v>0</v>
      </c>
      <c r="S4">
        <v>9</v>
      </c>
      <c r="T4">
        <v>9</v>
      </c>
      <c r="U4">
        <v>9</v>
      </c>
      <c r="V4">
        <v>0</v>
      </c>
      <c r="W4">
        <v>0</v>
      </c>
    </row>
    <row r="5" spans="1:23" s="26" customFormat="1" x14ac:dyDescent="0.3">
      <c r="A5" s="26">
        <v>4</v>
      </c>
      <c r="B5" s="27">
        <f t="shared" ref="B5" si="19">K5-1.5*G5</f>
        <v>9.5</v>
      </c>
      <c r="C5" s="26">
        <f t="shared" ref="C5" si="20">K5-0.5*G5</f>
        <v>9.8333333333333339</v>
      </c>
      <c r="D5" s="26">
        <f t="shared" ref="D5" si="21">K5+0.5*G5</f>
        <v>10.166666666666666</v>
      </c>
      <c r="E5" s="26">
        <f t="shared" ref="E5" si="22">K5+1.5*G5</f>
        <v>10.5</v>
      </c>
      <c r="F5" s="26">
        <v>0</v>
      </c>
      <c r="G5" s="26">
        <f>H5+I5</f>
        <v>0.33333333333333331</v>
      </c>
      <c r="H5" s="26">
        <f>(J5-A5*I5)/(A5-1)</f>
        <v>8.3333333333333329E-2</v>
      </c>
      <c r="I5" s="26">
        <v>0.25</v>
      </c>
      <c r="J5" s="26">
        <v>1.25</v>
      </c>
      <c r="K5" s="26">
        <v>10</v>
      </c>
      <c r="L5" t="s">
        <v>23</v>
      </c>
      <c r="M5">
        <v>36.049999999999997</v>
      </c>
      <c r="N5">
        <f t="shared" si="5"/>
        <v>342</v>
      </c>
      <c r="O5">
        <f t="shared" si="6"/>
        <v>354</v>
      </c>
      <c r="P5">
        <f t="shared" si="7"/>
        <v>367</v>
      </c>
      <c r="Q5">
        <f t="shared" si="8"/>
        <v>379</v>
      </c>
      <c r="R5">
        <f t="shared" si="9"/>
        <v>0</v>
      </c>
      <c r="S5">
        <v>9</v>
      </c>
      <c r="T5">
        <v>9</v>
      </c>
      <c r="U5">
        <v>9</v>
      </c>
      <c r="V5">
        <v>9</v>
      </c>
      <c r="W5">
        <v>0</v>
      </c>
    </row>
    <row r="6" spans="1:23" s="14" customFormat="1" x14ac:dyDescent="0.3">
      <c r="A6" s="14">
        <v>3</v>
      </c>
      <c r="B6" s="14">
        <f t="shared" si="0"/>
        <v>9.5</v>
      </c>
      <c r="C6" s="14">
        <f t="shared" si="1"/>
        <v>10</v>
      </c>
      <c r="D6" s="14">
        <f t="shared" si="2"/>
        <v>10.5</v>
      </c>
      <c r="E6" s="14">
        <v>0</v>
      </c>
      <c r="F6" s="14">
        <v>0</v>
      </c>
      <c r="G6" s="14">
        <v>0.5</v>
      </c>
      <c r="H6" s="14">
        <f t="shared" si="3"/>
        <v>9.9999999999999978E-2</v>
      </c>
      <c r="I6" s="14">
        <v>0.4</v>
      </c>
      <c r="J6" s="14">
        <f t="shared" si="4"/>
        <v>1.4000000000000001</v>
      </c>
      <c r="K6" s="14">
        <v>10</v>
      </c>
      <c r="L6" t="s">
        <v>24</v>
      </c>
      <c r="M6">
        <v>36.049999999999997</v>
      </c>
      <c r="N6">
        <f t="shared" si="5"/>
        <v>342</v>
      </c>
      <c r="O6">
        <f t="shared" si="6"/>
        <v>361</v>
      </c>
      <c r="P6">
        <f t="shared" si="7"/>
        <v>379</v>
      </c>
      <c r="Q6">
        <f t="shared" si="8"/>
        <v>0</v>
      </c>
      <c r="R6">
        <f t="shared" si="9"/>
        <v>0</v>
      </c>
      <c r="S6">
        <v>9</v>
      </c>
      <c r="T6">
        <v>9</v>
      </c>
      <c r="U6">
        <v>9</v>
      </c>
      <c r="V6">
        <v>0</v>
      </c>
      <c r="W6">
        <v>0</v>
      </c>
    </row>
    <row r="7" spans="1:23" s="26" customFormat="1" x14ac:dyDescent="0.3">
      <c r="A7" s="26">
        <v>4</v>
      </c>
      <c r="B7" s="27">
        <f t="shared" ref="B7" si="23">K7-1.5*G7</f>
        <v>9.4250000000000007</v>
      </c>
      <c r="C7" s="26">
        <f t="shared" ref="C7" si="24">K7-0.5*G7</f>
        <v>9.8083333333333336</v>
      </c>
      <c r="D7" s="26">
        <f t="shared" ref="D7" si="25">K7+0.5*G7</f>
        <v>10.191666666666666</v>
      </c>
      <c r="E7" s="26">
        <f t="shared" ref="E7" si="26">K7+1.5*G7</f>
        <v>10.574999999999999</v>
      </c>
      <c r="F7" s="26">
        <v>0</v>
      </c>
      <c r="G7" s="26">
        <f>H7+I7</f>
        <v>0.3833333333333333</v>
      </c>
      <c r="H7" s="26">
        <f>(J7-A7*I7)/(A7-1)</f>
        <v>0.1333333333333333</v>
      </c>
      <c r="I7" s="26">
        <v>0.25</v>
      </c>
      <c r="J7" s="26">
        <v>1.4</v>
      </c>
      <c r="K7" s="26">
        <v>10</v>
      </c>
      <c r="L7" t="s">
        <v>23</v>
      </c>
      <c r="M7">
        <v>36.049999999999997</v>
      </c>
      <c r="N7">
        <f t="shared" si="5"/>
        <v>340</v>
      </c>
      <c r="O7">
        <f t="shared" si="6"/>
        <v>354</v>
      </c>
      <c r="P7">
        <f t="shared" si="7"/>
        <v>367</v>
      </c>
      <c r="Q7">
        <f t="shared" si="8"/>
        <v>381</v>
      </c>
      <c r="R7">
        <f t="shared" si="9"/>
        <v>0</v>
      </c>
      <c r="S7">
        <v>9</v>
      </c>
      <c r="T7">
        <v>9</v>
      </c>
      <c r="U7">
        <v>9</v>
      </c>
      <c r="V7">
        <v>9</v>
      </c>
      <c r="W7">
        <v>0</v>
      </c>
    </row>
    <row r="8" spans="1:23" s="14" customFormat="1" ht="15" customHeight="1" x14ac:dyDescent="0.3">
      <c r="A8" s="15">
        <v>3</v>
      </c>
      <c r="B8" s="15">
        <f t="shared" si="0"/>
        <v>9.3000000000000007</v>
      </c>
      <c r="C8" s="15">
        <f t="shared" si="1"/>
        <v>10</v>
      </c>
      <c r="D8" s="15">
        <f t="shared" si="2"/>
        <v>10.7</v>
      </c>
      <c r="E8" s="15">
        <v>0</v>
      </c>
      <c r="F8" s="15">
        <v>0</v>
      </c>
      <c r="G8" s="15">
        <v>0.7</v>
      </c>
      <c r="H8" s="15">
        <f t="shared" si="3"/>
        <v>0.6</v>
      </c>
      <c r="I8" s="15">
        <v>0.1</v>
      </c>
      <c r="J8" s="15">
        <f t="shared" si="4"/>
        <v>1.5</v>
      </c>
      <c r="K8" s="15">
        <v>10</v>
      </c>
      <c r="L8" t="s">
        <v>24</v>
      </c>
      <c r="M8">
        <v>36.049999999999997</v>
      </c>
      <c r="N8">
        <f t="shared" si="5"/>
        <v>335</v>
      </c>
      <c r="O8">
        <f t="shared" si="6"/>
        <v>361</v>
      </c>
      <c r="P8">
        <f t="shared" si="7"/>
        <v>386</v>
      </c>
      <c r="Q8">
        <f t="shared" si="8"/>
        <v>0</v>
      </c>
      <c r="R8">
        <f t="shared" si="9"/>
        <v>0</v>
      </c>
      <c r="S8">
        <v>9</v>
      </c>
      <c r="T8">
        <v>9</v>
      </c>
      <c r="U8">
        <v>9</v>
      </c>
      <c r="V8">
        <v>0</v>
      </c>
      <c r="W8">
        <v>0</v>
      </c>
    </row>
    <row r="9" spans="1:23" s="26" customFormat="1" ht="15" customHeight="1" x14ac:dyDescent="0.3">
      <c r="A9" s="28">
        <v>4</v>
      </c>
      <c r="B9" s="27">
        <f t="shared" ref="B9" si="27">K9-1.5*G9</f>
        <v>9.3000000000000007</v>
      </c>
      <c r="C9" s="26">
        <f t="shared" ref="C9" si="28">K9-0.5*G9</f>
        <v>9.7666666666666675</v>
      </c>
      <c r="D9" s="26">
        <f t="shared" ref="D9" si="29">K9+0.5*G9</f>
        <v>10.233333333333333</v>
      </c>
      <c r="E9" s="26">
        <f t="shared" ref="E9" si="30">K9+1.5*G9</f>
        <v>10.7</v>
      </c>
      <c r="F9" s="26">
        <v>0</v>
      </c>
      <c r="G9" s="26">
        <f>H9+I9</f>
        <v>0.46666666666666667</v>
      </c>
      <c r="H9" s="26">
        <f>(J9-A9*I9)/(A9-1)</f>
        <v>0.3666666666666667</v>
      </c>
      <c r="I9" s="28">
        <v>0.1</v>
      </c>
      <c r="J9" s="28">
        <v>1.5</v>
      </c>
      <c r="K9" s="28">
        <v>10</v>
      </c>
      <c r="L9" t="s">
        <v>23</v>
      </c>
      <c r="M9">
        <v>36.049999999999997</v>
      </c>
      <c r="N9">
        <f t="shared" si="5"/>
        <v>335</v>
      </c>
      <c r="O9">
        <f t="shared" si="6"/>
        <v>352</v>
      </c>
      <c r="P9">
        <f t="shared" si="7"/>
        <v>369</v>
      </c>
      <c r="Q9">
        <f t="shared" si="8"/>
        <v>386</v>
      </c>
      <c r="R9">
        <f t="shared" si="9"/>
        <v>0</v>
      </c>
      <c r="S9">
        <v>9</v>
      </c>
      <c r="T9">
        <v>9</v>
      </c>
      <c r="U9">
        <v>9</v>
      </c>
      <c r="V9">
        <v>9</v>
      </c>
      <c r="W9">
        <v>0</v>
      </c>
    </row>
    <row r="10" spans="1:23" s="14" customFormat="1" x14ac:dyDescent="0.3">
      <c r="A10" s="15">
        <v>3</v>
      </c>
      <c r="B10" s="15">
        <f t="shared" si="0"/>
        <v>9.3000000000000007</v>
      </c>
      <c r="C10" s="15">
        <f t="shared" si="1"/>
        <v>10</v>
      </c>
      <c r="D10" s="15">
        <f t="shared" si="2"/>
        <v>10.7</v>
      </c>
      <c r="E10" s="15">
        <v>0</v>
      </c>
      <c r="F10" s="15">
        <v>0</v>
      </c>
      <c r="G10" s="15">
        <v>0.7</v>
      </c>
      <c r="H10" s="15">
        <f t="shared" si="3"/>
        <v>0.44999999999999996</v>
      </c>
      <c r="I10" s="15">
        <v>0.25</v>
      </c>
      <c r="J10" s="15">
        <f t="shared" si="4"/>
        <v>1.65</v>
      </c>
      <c r="K10" s="15">
        <v>10</v>
      </c>
      <c r="L10" t="s">
        <v>24</v>
      </c>
      <c r="M10">
        <v>36.049999999999997</v>
      </c>
      <c r="N10">
        <f t="shared" si="5"/>
        <v>335</v>
      </c>
      <c r="O10">
        <f t="shared" si="6"/>
        <v>361</v>
      </c>
      <c r="P10">
        <f t="shared" si="7"/>
        <v>386</v>
      </c>
      <c r="Q10">
        <f t="shared" si="8"/>
        <v>0</v>
      </c>
      <c r="R10">
        <f t="shared" si="9"/>
        <v>0</v>
      </c>
      <c r="S10">
        <v>9</v>
      </c>
      <c r="T10">
        <v>9</v>
      </c>
      <c r="U10">
        <v>9</v>
      </c>
      <c r="V10">
        <v>0</v>
      </c>
      <c r="W10">
        <v>0</v>
      </c>
    </row>
    <row r="11" spans="1:23" s="14" customFormat="1" x14ac:dyDescent="0.3">
      <c r="A11" s="28">
        <v>4</v>
      </c>
      <c r="B11" s="27">
        <f t="shared" ref="B11" si="31">K11-1.5*G11</f>
        <v>9.3000000000000007</v>
      </c>
      <c r="C11" s="26">
        <f t="shared" ref="C11" si="32">K11-0.5*G11</f>
        <v>9.7666666666666675</v>
      </c>
      <c r="D11" s="26">
        <f t="shared" ref="D11" si="33">K11+0.5*G11</f>
        <v>10.233333333333333</v>
      </c>
      <c r="E11" s="26">
        <f t="shared" ref="E11" si="34">K11+1.5*G11</f>
        <v>10.7</v>
      </c>
      <c r="F11" s="26">
        <v>0</v>
      </c>
      <c r="G11" s="26">
        <f>H11+I11</f>
        <v>0.46666666666666667</v>
      </c>
      <c r="H11" s="26">
        <f>(J11-A11*I11)/(A11-1)</f>
        <v>0.21666666666666665</v>
      </c>
      <c r="I11" s="15">
        <v>0.25</v>
      </c>
      <c r="J11" s="15">
        <v>1.65</v>
      </c>
      <c r="K11" s="15">
        <v>10</v>
      </c>
      <c r="L11" t="s">
        <v>23</v>
      </c>
      <c r="M11">
        <v>36.049999999999997</v>
      </c>
      <c r="N11">
        <f t="shared" si="5"/>
        <v>335</v>
      </c>
      <c r="O11">
        <f t="shared" si="6"/>
        <v>352</v>
      </c>
      <c r="P11">
        <f t="shared" si="7"/>
        <v>369</v>
      </c>
      <c r="Q11">
        <f t="shared" si="8"/>
        <v>386</v>
      </c>
      <c r="R11">
        <f t="shared" si="9"/>
        <v>0</v>
      </c>
      <c r="S11">
        <v>9</v>
      </c>
      <c r="T11">
        <v>9</v>
      </c>
      <c r="U11">
        <v>9</v>
      </c>
      <c r="V11">
        <v>9</v>
      </c>
      <c r="W11">
        <v>0</v>
      </c>
    </row>
    <row r="12" spans="1:23" s="14" customFormat="1" x14ac:dyDescent="0.3">
      <c r="A12" s="15">
        <v>3</v>
      </c>
      <c r="B12" s="15">
        <f t="shared" si="0"/>
        <v>9.3000000000000007</v>
      </c>
      <c r="C12" s="15">
        <f t="shared" si="1"/>
        <v>10</v>
      </c>
      <c r="D12" s="15">
        <f t="shared" si="2"/>
        <v>10.7</v>
      </c>
      <c r="E12" s="15">
        <v>0</v>
      </c>
      <c r="F12" s="15">
        <v>0</v>
      </c>
      <c r="G12" s="15">
        <v>0.7</v>
      </c>
      <c r="H12" s="15">
        <f t="shared" si="3"/>
        <v>0.29999999999999993</v>
      </c>
      <c r="I12" s="15">
        <v>0.4</v>
      </c>
      <c r="J12" s="15">
        <f t="shared" si="4"/>
        <v>1.8</v>
      </c>
      <c r="K12" s="15">
        <v>10</v>
      </c>
      <c r="L12" t="s">
        <v>24</v>
      </c>
      <c r="M12">
        <v>36.049999999999997</v>
      </c>
      <c r="N12">
        <f t="shared" si="5"/>
        <v>335</v>
      </c>
      <c r="O12">
        <f t="shared" si="6"/>
        <v>361</v>
      </c>
      <c r="P12">
        <f t="shared" si="7"/>
        <v>386</v>
      </c>
      <c r="Q12">
        <f t="shared" si="8"/>
        <v>0</v>
      </c>
      <c r="R12">
        <f t="shared" si="9"/>
        <v>0</v>
      </c>
      <c r="S12">
        <v>9</v>
      </c>
      <c r="T12">
        <v>9</v>
      </c>
      <c r="U12">
        <v>9</v>
      </c>
      <c r="V12">
        <v>0</v>
      </c>
      <c r="W12">
        <v>0</v>
      </c>
    </row>
    <row r="13" spans="1:23" s="14" customFormat="1" x14ac:dyDescent="0.3">
      <c r="A13" s="28">
        <v>4</v>
      </c>
      <c r="B13" s="27">
        <f t="shared" ref="B13" si="35">K13-1.5*G13</f>
        <v>9.3000000000000007</v>
      </c>
      <c r="C13" s="26">
        <f t="shared" ref="C13" si="36">K13-0.5*G13</f>
        <v>9.7666666666666675</v>
      </c>
      <c r="D13" s="26">
        <f t="shared" ref="D13" si="37">K13+0.5*G13</f>
        <v>10.233333333333333</v>
      </c>
      <c r="E13" s="26">
        <f t="shared" ref="E13" si="38">K13+1.5*G13</f>
        <v>10.7</v>
      </c>
      <c r="F13" s="26">
        <v>0</v>
      </c>
      <c r="G13" s="26">
        <f>H13+I13</f>
        <v>0.46666666666666667</v>
      </c>
      <c r="H13" s="26">
        <f>(J13-A13*I13)/(A13-1)</f>
        <v>6.6666666666666652E-2</v>
      </c>
      <c r="I13" s="15">
        <v>0.4</v>
      </c>
      <c r="J13" s="15">
        <v>1.8</v>
      </c>
      <c r="K13" s="15">
        <v>10</v>
      </c>
      <c r="L13" t="s">
        <v>23</v>
      </c>
      <c r="M13">
        <v>36.049999999999997</v>
      </c>
      <c r="N13">
        <f t="shared" si="5"/>
        <v>335</v>
      </c>
      <c r="O13">
        <f t="shared" si="6"/>
        <v>352</v>
      </c>
      <c r="P13">
        <f t="shared" si="7"/>
        <v>369</v>
      </c>
      <c r="Q13">
        <f t="shared" si="8"/>
        <v>386</v>
      </c>
      <c r="R13">
        <f t="shared" si="9"/>
        <v>0</v>
      </c>
      <c r="S13">
        <v>9</v>
      </c>
      <c r="T13">
        <v>9</v>
      </c>
      <c r="U13">
        <v>9</v>
      </c>
      <c r="V13">
        <v>9</v>
      </c>
      <c r="W13">
        <v>0</v>
      </c>
    </row>
    <row r="14" spans="1:23" s="14" customFormat="1" x14ac:dyDescent="0.3">
      <c r="A14" s="16">
        <v>3</v>
      </c>
      <c r="B14" s="16">
        <f t="shared" si="0"/>
        <v>9.1</v>
      </c>
      <c r="C14" s="16">
        <f t="shared" si="1"/>
        <v>10</v>
      </c>
      <c r="D14" s="16">
        <f t="shared" si="2"/>
        <v>10.9</v>
      </c>
      <c r="E14" s="16">
        <v>0</v>
      </c>
      <c r="F14" s="16">
        <v>0</v>
      </c>
      <c r="G14" s="16">
        <v>0.9</v>
      </c>
      <c r="H14" s="16">
        <f t="shared" si="3"/>
        <v>0.8</v>
      </c>
      <c r="I14" s="16">
        <v>0.1</v>
      </c>
      <c r="J14" s="16">
        <f t="shared" si="4"/>
        <v>1.9000000000000001</v>
      </c>
      <c r="K14" s="16">
        <v>10</v>
      </c>
      <c r="L14" t="s">
        <v>24</v>
      </c>
      <c r="M14">
        <v>36.049999999999997</v>
      </c>
      <c r="N14">
        <f t="shared" si="5"/>
        <v>328</v>
      </c>
      <c r="O14">
        <f t="shared" si="6"/>
        <v>361</v>
      </c>
      <c r="P14">
        <f t="shared" si="7"/>
        <v>393</v>
      </c>
      <c r="Q14">
        <f t="shared" si="8"/>
        <v>0</v>
      </c>
      <c r="R14">
        <f t="shared" si="9"/>
        <v>0</v>
      </c>
      <c r="S14">
        <v>9</v>
      </c>
      <c r="T14">
        <v>9</v>
      </c>
      <c r="U14">
        <v>9</v>
      </c>
      <c r="V14">
        <v>0</v>
      </c>
      <c r="W14">
        <v>0</v>
      </c>
    </row>
    <row r="15" spans="1:23" s="14" customFormat="1" x14ac:dyDescent="0.3">
      <c r="A15" s="28">
        <v>4</v>
      </c>
      <c r="B15" s="27">
        <f t="shared" ref="B15" si="39">K15-1.5*G15</f>
        <v>9.1</v>
      </c>
      <c r="C15" s="26">
        <f t="shared" ref="C15" si="40">K15-0.5*G15</f>
        <v>9.6999999999999993</v>
      </c>
      <c r="D15" s="26">
        <f t="shared" ref="D15" si="41">K15+0.5*G15</f>
        <v>10.3</v>
      </c>
      <c r="E15" s="26">
        <f t="shared" ref="E15" si="42">K15+1.5*G15</f>
        <v>10.9</v>
      </c>
      <c r="F15" s="26">
        <v>0</v>
      </c>
      <c r="G15" s="26">
        <f>H15+I15</f>
        <v>0.6</v>
      </c>
      <c r="H15" s="26">
        <f>(J15-A15*I15)/(A15-1)</f>
        <v>0.5</v>
      </c>
      <c r="I15" s="15">
        <v>0.1</v>
      </c>
      <c r="J15" s="15">
        <v>1.9</v>
      </c>
      <c r="K15" s="15">
        <v>10</v>
      </c>
      <c r="L15" t="s">
        <v>23</v>
      </c>
      <c r="M15">
        <v>36.049999999999997</v>
      </c>
      <c r="N15">
        <f t="shared" si="5"/>
        <v>328</v>
      </c>
      <c r="O15">
        <f t="shared" si="6"/>
        <v>350</v>
      </c>
      <c r="P15">
        <f t="shared" si="7"/>
        <v>371</v>
      </c>
      <c r="Q15">
        <f t="shared" si="8"/>
        <v>393</v>
      </c>
      <c r="R15">
        <f t="shared" si="9"/>
        <v>0</v>
      </c>
      <c r="S15">
        <v>9</v>
      </c>
      <c r="T15">
        <v>9</v>
      </c>
      <c r="U15">
        <v>9</v>
      </c>
      <c r="V15">
        <v>9</v>
      </c>
      <c r="W15">
        <v>0</v>
      </c>
    </row>
    <row r="16" spans="1:23" s="15" customFormat="1" ht="15.6" customHeight="1" x14ac:dyDescent="0.3">
      <c r="A16" s="16">
        <v>3</v>
      </c>
      <c r="B16" s="16">
        <f t="shared" si="0"/>
        <v>9.1</v>
      </c>
      <c r="C16" s="16">
        <f t="shared" si="1"/>
        <v>10</v>
      </c>
      <c r="D16" s="16">
        <f t="shared" si="2"/>
        <v>10.9</v>
      </c>
      <c r="E16" s="16">
        <v>0</v>
      </c>
      <c r="F16" s="16">
        <v>0</v>
      </c>
      <c r="G16" s="16">
        <v>0.9</v>
      </c>
      <c r="H16" s="16">
        <f t="shared" si="3"/>
        <v>0.65</v>
      </c>
      <c r="I16" s="16">
        <v>0.25</v>
      </c>
      <c r="J16" s="16">
        <f t="shared" si="4"/>
        <v>2.0499999999999998</v>
      </c>
      <c r="K16" s="16">
        <v>10</v>
      </c>
      <c r="L16" t="s">
        <v>24</v>
      </c>
      <c r="M16">
        <v>36.049999999999997</v>
      </c>
      <c r="N16">
        <f t="shared" si="5"/>
        <v>328</v>
      </c>
      <c r="O16">
        <f t="shared" si="6"/>
        <v>361</v>
      </c>
      <c r="P16">
        <f t="shared" si="7"/>
        <v>393</v>
      </c>
      <c r="Q16">
        <f t="shared" si="8"/>
        <v>0</v>
      </c>
      <c r="R16">
        <f t="shared" si="9"/>
        <v>0</v>
      </c>
      <c r="S16">
        <v>9</v>
      </c>
      <c r="T16">
        <v>9</v>
      </c>
      <c r="U16">
        <v>9</v>
      </c>
      <c r="V16">
        <v>0</v>
      </c>
      <c r="W16">
        <v>0</v>
      </c>
    </row>
    <row r="17" spans="1:23" s="15" customFormat="1" ht="15.6" customHeight="1" x14ac:dyDescent="0.3">
      <c r="A17" s="28">
        <v>4</v>
      </c>
      <c r="B17" s="27">
        <f t="shared" ref="B17" si="43">K17-1.5*G17</f>
        <v>9.1</v>
      </c>
      <c r="C17" s="26">
        <f t="shared" ref="C17" si="44">K17-0.5*G17</f>
        <v>9.6999999999999993</v>
      </c>
      <c r="D17" s="26">
        <f t="shared" ref="D17" si="45">K17+0.5*G17</f>
        <v>10.3</v>
      </c>
      <c r="E17" s="26">
        <f t="shared" ref="E17" si="46">K17+1.5*G17</f>
        <v>10.9</v>
      </c>
      <c r="F17" s="26">
        <v>0</v>
      </c>
      <c r="G17" s="26">
        <f>H17+I17</f>
        <v>0.59999999999999987</v>
      </c>
      <c r="H17" s="26">
        <f>(J17-A17*I17)/(A17-1)</f>
        <v>0.34999999999999992</v>
      </c>
      <c r="I17" s="15">
        <v>0.25</v>
      </c>
      <c r="J17" s="15">
        <v>2.0499999999999998</v>
      </c>
      <c r="K17" s="15">
        <v>10</v>
      </c>
      <c r="L17" t="s">
        <v>23</v>
      </c>
      <c r="M17">
        <v>36.049999999999997</v>
      </c>
      <c r="N17">
        <f t="shared" si="5"/>
        <v>328</v>
      </c>
      <c r="O17">
        <f t="shared" si="6"/>
        <v>350</v>
      </c>
      <c r="P17">
        <f t="shared" si="7"/>
        <v>371</v>
      </c>
      <c r="Q17">
        <f t="shared" si="8"/>
        <v>393</v>
      </c>
      <c r="R17">
        <f t="shared" si="9"/>
        <v>0</v>
      </c>
      <c r="S17">
        <v>9</v>
      </c>
      <c r="T17">
        <v>9</v>
      </c>
      <c r="U17">
        <v>9</v>
      </c>
      <c r="V17">
        <v>9</v>
      </c>
      <c r="W17">
        <v>0</v>
      </c>
    </row>
    <row r="18" spans="1:23" s="15" customFormat="1" x14ac:dyDescent="0.3">
      <c r="A18" s="16">
        <v>3</v>
      </c>
      <c r="B18" s="16">
        <f t="shared" si="0"/>
        <v>9.1</v>
      </c>
      <c r="C18" s="16">
        <f t="shared" si="1"/>
        <v>10</v>
      </c>
      <c r="D18" s="16">
        <f t="shared" si="2"/>
        <v>10.9</v>
      </c>
      <c r="E18" s="16">
        <v>0</v>
      </c>
      <c r="F18" s="16">
        <v>0</v>
      </c>
      <c r="G18" s="16">
        <v>0.9</v>
      </c>
      <c r="H18" s="16">
        <f t="shared" si="3"/>
        <v>0.5</v>
      </c>
      <c r="I18" s="16">
        <v>0.4</v>
      </c>
      <c r="J18" s="16">
        <f t="shared" si="4"/>
        <v>2.2000000000000002</v>
      </c>
      <c r="K18" s="16">
        <v>10</v>
      </c>
      <c r="L18" t="s">
        <v>24</v>
      </c>
      <c r="M18">
        <v>36.049999999999997</v>
      </c>
      <c r="N18">
        <f t="shared" si="5"/>
        <v>328</v>
      </c>
      <c r="O18">
        <f t="shared" si="6"/>
        <v>361</v>
      </c>
      <c r="P18">
        <f t="shared" si="7"/>
        <v>393</v>
      </c>
      <c r="Q18">
        <f t="shared" si="8"/>
        <v>0</v>
      </c>
      <c r="R18">
        <f t="shared" si="9"/>
        <v>0</v>
      </c>
      <c r="S18">
        <v>9</v>
      </c>
      <c r="T18">
        <v>9</v>
      </c>
      <c r="U18">
        <v>9</v>
      </c>
      <c r="V18">
        <v>0</v>
      </c>
      <c r="W18">
        <v>0</v>
      </c>
    </row>
    <row r="19" spans="1:23" s="15" customFormat="1" x14ac:dyDescent="0.3">
      <c r="A19" s="28">
        <v>4</v>
      </c>
      <c r="B19" s="27">
        <f t="shared" ref="B19" si="47">K19-1.5*G19</f>
        <v>9.1</v>
      </c>
      <c r="C19" s="26">
        <f t="shared" ref="C19" si="48">K19-0.5*G19</f>
        <v>9.6999999999999993</v>
      </c>
      <c r="D19" s="26">
        <f t="shared" ref="D19" si="49">K19+0.5*G19</f>
        <v>10.3</v>
      </c>
      <c r="E19" s="26">
        <f t="shared" ref="E19" si="50">K19+1.5*G19</f>
        <v>10.9</v>
      </c>
      <c r="F19" s="26">
        <v>0</v>
      </c>
      <c r="G19" s="26">
        <f>H19+I19</f>
        <v>0.60000000000000009</v>
      </c>
      <c r="H19" s="26">
        <f>(J19-A19*I19)/(A19-1)</f>
        <v>0.20000000000000004</v>
      </c>
      <c r="I19" s="29">
        <v>0.4</v>
      </c>
      <c r="J19" s="15">
        <v>2.2000000000000002</v>
      </c>
      <c r="K19" s="15">
        <v>10</v>
      </c>
      <c r="L19" t="s">
        <v>23</v>
      </c>
      <c r="M19">
        <v>36.049999999999997</v>
      </c>
      <c r="N19">
        <f t="shared" si="5"/>
        <v>328</v>
      </c>
      <c r="O19">
        <f t="shared" si="6"/>
        <v>350</v>
      </c>
      <c r="P19">
        <f t="shared" si="7"/>
        <v>371</v>
      </c>
      <c r="Q19">
        <f t="shared" si="8"/>
        <v>393</v>
      </c>
      <c r="R19">
        <f t="shared" si="9"/>
        <v>0</v>
      </c>
      <c r="S19">
        <v>9</v>
      </c>
      <c r="T19">
        <v>9</v>
      </c>
      <c r="U19">
        <v>9</v>
      </c>
      <c r="V19">
        <v>9</v>
      </c>
      <c r="W19">
        <v>0</v>
      </c>
    </row>
    <row r="20" spans="1:23" s="18" customFormat="1" x14ac:dyDescent="0.3">
      <c r="A20" s="18">
        <v>4</v>
      </c>
      <c r="B20" s="18">
        <f t="shared" ref="B20:B36" si="51">K20-1.5*G20</f>
        <v>9.25</v>
      </c>
      <c r="C20" s="18">
        <f t="shared" ref="C20:C36" si="52">K20-0.5*G20</f>
        <v>9.75</v>
      </c>
      <c r="D20" s="18">
        <f t="shared" ref="D20:D36" si="53">K20+0.5*G20</f>
        <v>10.25</v>
      </c>
      <c r="E20" s="18">
        <f t="shared" ref="E20:E36" si="54">K20+1.5*G20</f>
        <v>10.75</v>
      </c>
      <c r="F20" s="18">
        <v>0</v>
      </c>
      <c r="G20" s="18">
        <v>0.5</v>
      </c>
      <c r="H20" s="18">
        <f t="shared" si="3"/>
        <v>0.4</v>
      </c>
      <c r="I20" s="18">
        <v>0.1</v>
      </c>
      <c r="J20" s="18">
        <f t="shared" si="4"/>
        <v>1.6</v>
      </c>
      <c r="K20" s="18">
        <v>10</v>
      </c>
      <c r="L20" t="s">
        <v>24</v>
      </c>
      <c r="M20">
        <v>36.049999999999997</v>
      </c>
      <c r="N20">
        <f>ROUND(B20*M20, 0)</f>
        <v>333</v>
      </c>
      <c r="O20">
        <f>ROUND(C20*M20, 0)</f>
        <v>351</v>
      </c>
      <c r="P20">
        <f>ROUND(D20*M20, 0)</f>
        <v>370</v>
      </c>
      <c r="Q20">
        <f>ROUND(E20*M20, 0)</f>
        <v>388</v>
      </c>
      <c r="R20">
        <f>ROUND(F20*M20, 0)</f>
        <v>0</v>
      </c>
      <c r="S20">
        <v>9</v>
      </c>
      <c r="T20">
        <v>9</v>
      </c>
      <c r="U20">
        <v>9</v>
      </c>
      <c r="V20">
        <v>9</v>
      </c>
      <c r="W20">
        <v>0</v>
      </c>
    </row>
    <row r="21" spans="1:23" s="30" customFormat="1" x14ac:dyDescent="0.3">
      <c r="A21" s="30">
        <v>5</v>
      </c>
      <c r="B21" s="31">
        <f>D21-2*G21</f>
        <v>9.25</v>
      </c>
      <c r="C21" s="31">
        <f>D21-1*G21</f>
        <v>9.625</v>
      </c>
      <c r="D21" s="31">
        <f>K21</f>
        <v>10</v>
      </c>
      <c r="E21" s="31">
        <f>D21+1*G21</f>
        <v>10.375</v>
      </c>
      <c r="F21" s="31">
        <f>D21+2*G21</f>
        <v>10.75</v>
      </c>
      <c r="G21" s="26">
        <f>H21+I21</f>
        <v>0.375</v>
      </c>
      <c r="H21" s="26">
        <f>(J21-A21*I21)/(A21-1)</f>
        <v>0.27500000000000002</v>
      </c>
      <c r="I21" s="30">
        <v>0.1</v>
      </c>
      <c r="J21" s="30">
        <v>1.6</v>
      </c>
      <c r="K21" s="30">
        <v>10</v>
      </c>
      <c r="L21" t="s">
        <v>23</v>
      </c>
      <c r="M21">
        <v>36.049999999999997</v>
      </c>
      <c r="N21">
        <f t="shared" ref="N21" si="55">ROUND(B21*M21, 0)</f>
        <v>333</v>
      </c>
      <c r="O21">
        <f t="shared" ref="O21" si="56">ROUND(C21*M21, 0)</f>
        <v>347</v>
      </c>
      <c r="P21">
        <f t="shared" ref="P21" si="57">ROUND(D21*M21, 0)</f>
        <v>361</v>
      </c>
      <c r="Q21">
        <f t="shared" ref="Q21" si="58">ROUND(E21*M21, 0)</f>
        <v>374</v>
      </c>
      <c r="R21">
        <f t="shared" ref="R21" si="59">ROUND(F21*M21, 0)</f>
        <v>388</v>
      </c>
      <c r="S21">
        <v>9</v>
      </c>
      <c r="T21">
        <v>9</v>
      </c>
      <c r="U21">
        <v>9</v>
      </c>
      <c r="V21">
        <v>9</v>
      </c>
      <c r="W21">
        <v>9</v>
      </c>
    </row>
    <row r="22" spans="1:23" s="19" customFormat="1" ht="13.2" customHeight="1" x14ac:dyDescent="0.3">
      <c r="A22" s="18">
        <v>4</v>
      </c>
      <c r="B22" s="18">
        <f t="shared" si="51"/>
        <v>9.25</v>
      </c>
      <c r="C22" s="18">
        <f t="shared" si="52"/>
        <v>9.75</v>
      </c>
      <c r="D22" s="18">
        <f t="shared" si="53"/>
        <v>10.25</v>
      </c>
      <c r="E22" s="18">
        <f t="shared" si="54"/>
        <v>10.75</v>
      </c>
      <c r="F22" s="18">
        <v>0</v>
      </c>
      <c r="G22" s="18">
        <v>0.5</v>
      </c>
      <c r="H22" s="18">
        <f>G22-I22</f>
        <v>0.25</v>
      </c>
      <c r="I22" s="18">
        <v>0.25</v>
      </c>
      <c r="J22" s="18">
        <f t="shared" si="4"/>
        <v>1.75</v>
      </c>
      <c r="K22" s="18">
        <v>10</v>
      </c>
      <c r="L22" t="s">
        <v>24</v>
      </c>
      <c r="M22">
        <v>36.049999999999997</v>
      </c>
      <c r="N22">
        <f t="shared" si="5"/>
        <v>333</v>
      </c>
      <c r="O22">
        <f t="shared" si="6"/>
        <v>351</v>
      </c>
      <c r="P22">
        <f t="shared" si="7"/>
        <v>370</v>
      </c>
      <c r="Q22">
        <f t="shared" si="8"/>
        <v>388</v>
      </c>
      <c r="R22">
        <f t="shared" si="9"/>
        <v>0</v>
      </c>
      <c r="S22">
        <v>9</v>
      </c>
      <c r="T22">
        <v>9</v>
      </c>
      <c r="U22">
        <v>9</v>
      </c>
      <c r="V22">
        <v>9</v>
      </c>
      <c r="W22">
        <v>0</v>
      </c>
    </row>
    <row r="23" spans="1:23" s="32" customFormat="1" ht="13.2" customHeight="1" x14ac:dyDescent="0.3">
      <c r="A23" s="30">
        <v>5</v>
      </c>
      <c r="B23" s="31">
        <f>D23-2*G23</f>
        <v>9.25</v>
      </c>
      <c r="C23" s="31">
        <f>D23-1*G23</f>
        <v>9.625</v>
      </c>
      <c r="D23" s="31">
        <f>K23</f>
        <v>10</v>
      </c>
      <c r="E23" s="31">
        <f>D23+1*G23</f>
        <v>10.375</v>
      </c>
      <c r="F23" s="31">
        <f>D23+2*G23</f>
        <v>10.75</v>
      </c>
      <c r="G23" s="26">
        <f>H23+I23</f>
        <v>0.375</v>
      </c>
      <c r="H23" s="26">
        <f>(J23-A23*I23)/(A23-1)</f>
        <v>0.125</v>
      </c>
      <c r="I23" s="30">
        <v>0.25</v>
      </c>
      <c r="J23" s="30">
        <v>1.75</v>
      </c>
      <c r="K23" s="30">
        <v>10</v>
      </c>
      <c r="L23" t="s">
        <v>23</v>
      </c>
      <c r="M23">
        <v>36.049999999999997</v>
      </c>
      <c r="N23">
        <f t="shared" ref="N23" si="60">ROUND(B23*M23, 0)</f>
        <v>333</v>
      </c>
      <c r="O23">
        <f t="shared" ref="O23" si="61">ROUND(C23*M23, 0)</f>
        <v>347</v>
      </c>
      <c r="P23">
        <f t="shared" ref="P23" si="62">ROUND(D23*M23, 0)</f>
        <v>361</v>
      </c>
      <c r="Q23">
        <f t="shared" ref="Q23" si="63">ROUND(E23*M23, 0)</f>
        <v>374</v>
      </c>
      <c r="R23">
        <f t="shared" ref="R23" si="64">ROUND(F23*M23, 0)</f>
        <v>388</v>
      </c>
      <c r="S23">
        <v>9</v>
      </c>
      <c r="T23">
        <v>9</v>
      </c>
      <c r="U23">
        <v>9</v>
      </c>
      <c r="V23">
        <v>9</v>
      </c>
      <c r="W23">
        <v>9</v>
      </c>
    </row>
    <row r="24" spans="1:23" s="19" customFormat="1" x14ac:dyDescent="0.3">
      <c r="A24" s="18">
        <v>4</v>
      </c>
      <c r="B24" s="18">
        <f t="shared" si="51"/>
        <v>9.25</v>
      </c>
      <c r="C24" s="18">
        <f t="shared" si="52"/>
        <v>9.75</v>
      </c>
      <c r="D24" s="18">
        <f t="shared" si="53"/>
        <v>10.25</v>
      </c>
      <c r="E24" s="18">
        <f t="shared" si="54"/>
        <v>10.75</v>
      </c>
      <c r="F24" s="18">
        <v>0</v>
      </c>
      <c r="G24" s="18">
        <v>0.5</v>
      </c>
      <c r="H24" s="18">
        <f t="shared" si="3"/>
        <v>9.9999999999999978E-2</v>
      </c>
      <c r="I24" s="18">
        <v>0.4</v>
      </c>
      <c r="J24" s="18">
        <f t="shared" si="4"/>
        <v>1.9</v>
      </c>
      <c r="K24" s="18">
        <v>10</v>
      </c>
      <c r="L24" t="s">
        <v>24</v>
      </c>
      <c r="M24">
        <v>36.049999999999997</v>
      </c>
      <c r="N24">
        <f t="shared" si="5"/>
        <v>333</v>
      </c>
      <c r="O24">
        <f t="shared" si="6"/>
        <v>351</v>
      </c>
      <c r="P24">
        <f t="shared" si="7"/>
        <v>370</v>
      </c>
      <c r="Q24">
        <f t="shared" si="8"/>
        <v>388</v>
      </c>
      <c r="R24">
        <f t="shared" si="9"/>
        <v>0</v>
      </c>
      <c r="S24">
        <v>9</v>
      </c>
      <c r="T24">
        <v>9</v>
      </c>
      <c r="U24">
        <v>9</v>
      </c>
      <c r="V24">
        <v>9</v>
      </c>
      <c r="W24">
        <v>0</v>
      </c>
    </row>
    <row r="25" spans="1:23" s="32" customFormat="1" x14ac:dyDescent="0.3">
      <c r="A25" s="30">
        <v>5</v>
      </c>
      <c r="B25" s="31">
        <f>D25-2*G25</f>
        <v>9.1750000000000007</v>
      </c>
      <c r="C25" s="31">
        <f>D25-1*G25</f>
        <v>9.5875000000000004</v>
      </c>
      <c r="D25" s="31">
        <f>K25</f>
        <v>10</v>
      </c>
      <c r="E25" s="31">
        <f>D25+1*G25</f>
        <v>10.4125</v>
      </c>
      <c r="F25" s="31">
        <f>D25+2*G25</f>
        <v>10.824999999999999</v>
      </c>
      <c r="G25" s="26">
        <f>H25+I25</f>
        <v>0.41249999999999998</v>
      </c>
      <c r="H25" s="26">
        <f>(J25-A25*I25)/(A25-1)</f>
        <v>0.16249999999999998</v>
      </c>
      <c r="I25" s="30">
        <v>0.25</v>
      </c>
      <c r="J25" s="30">
        <v>1.9</v>
      </c>
      <c r="K25" s="30">
        <v>10</v>
      </c>
      <c r="L25" t="s">
        <v>23</v>
      </c>
      <c r="M25">
        <v>36.049999999999997</v>
      </c>
      <c r="N25">
        <f t="shared" ref="N25" si="65">ROUND(B25*M25, 0)</f>
        <v>331</v>
      </c>
      <c r="O25">
        <f t="shared" ref="O25" si="66">ROUND(C25*M25, 0)</f>
        <v>346</v>
      </c>
      <c r="P25">
        <f t="shared" ref="P25" si="67">ROUND(D25*M25, 0)</f>
        <v>361</v>
      </c>
      <c r="Q25">
        <f t="shared" ref="Q25" si="68">ROUND(E25*M25, 0)</f>
        <v>375</v>
      </c>
      <c r="R25">
        <f t="shared" ref="R25" si="69">ROUND(F25*M25, 0)</f>
        <v>390</v>
      </c>
      <c r="S25">
        <v>9</v>
      </c>
      <c r="T25">
        <v>9</v>
      </c>
      <c r="U25">
        <v>9</v>
      </c>
      <c r="V25">
        <v>9</v>
      </c>
      <c r="W25">
        <v>9</v>
      </c>
    </row>
    <row r="26" spans="1:23" s="19" customFormat="1" x14ac:dyDescent="0.3">
      <c r="A26" s="19">
        <v>4</v>
      </c>
      <c r="B26" s="19">
        <f t="shared" si="51"/>
        <v>8.9499999999999993</v>
      </c>
      <c r="C26" s="19">
        <f t="shared" si="52"/>
        <v>9.65</v>
      </c>
      <c r="D26" s="19">
        <f t="shared" si="53"/>
        <v>10.35</v>
      </c>
      <c r="E26" s="19">
        <f t="shared" si="54"/>
        <v>11.05</v>
      </c>
      <c r="F26" s="19">
        <v>0</v>
      </c>
      <c r="G26" s="19">
        <v>0.7</v>
      </c>
      <c r="H26" s="19">
        <f t="shared" si="3"/>
        <v>0.6</v>
      </c>
      <c r="I26" s="19">
        <v>0.1</v>
      </c>
      <c r="J26" s="19">
        <f t="shared" si="4"/>
        <v>2.1999999999999997</v>
      </c>
      <c r="K26" s="19">
        <v>10</v>
      </c>
      <c r="L26" t="s">
        <v>24</v>
      </c>
      <c r="M26">
        <v>36.049999999999997</v>
      </c>
      <c r="N26">
        <f t="shared" si="5"/>
        <v>323</v>
      </c>
      <c r="O26">
        <f t="shared" si="6"/>
        <v>348</v>
      </c>
      <c r="P26">
        <f t="shared" si="7"/>
        <v>373</v>
      </c>
      <c r="Q26">
        <f t="shared" si="8"/>
        <v>398</v>
      </c>
      <c r="R26">
        <f t="shared" si="9"/>
        <v>0</v>
      </c>
      <c r="S26">
        <v>9</v>
      </c>
      <c r="T26">
        <v>9</v>
      </c>
      <c r="U26">
        <v>9</v>
      </c>
      <c r="V26">
        <v>9</v>
      </c>
      <c r="W26">
        <v>0</v>
      </c>
    </row>
    <row r="27" spans="1:23" s="19" customFormat="1" x14ac:dyDescent="0.3">
      <c r="A27" s="30">
        <v>5</v>
      </c>
      <c r="B27" s="31">
        <f>D27-2*G27</f>
        <v>8.9499999999999993</v>
      </c>
      <c r="C27" s="31">
        <f>D27-1*G27</f>
        <v>9.4749999999999996</v>
      </c>
      <c r="D27" s="31">
        <f>K27</f>
        <v>10</v>
      </c>
      <c r="E27" s="31">
        <f>D27+1*G27</f>
        <v>10.525</v>
      </c>
      <c r="F27" s="31">
        <f>D27+2*G27</f>
        <v>11.05</v>
      </c>
      <c r="G27" s="26">
        <f>H27+I27</f>
        <v>0.52500000000000002</v>
      </c>
      <c r="H27" s="26">
        <f>(J27-A27*I27)/(A27-1)</f>
        <v>0.42500000000000004</v>
      </c>
      <c r="I27" s="30">
        <v>0.1</v>
      </c>
      <c r="J27" s="30">
        <v>2.2000000000000002</v>
      </c>
      <c r="K27" s="30">
        <v>10</v>
      </c>
      <c r="L27" t="s">
        <v>23</v>
      </c>
      <c r="M27">
        <v>36.049999999999997</v>
      </c>
      <c r="N27">
        <f t="shared" ref="N27" si="70">ROUND(B27*M27, 0)</f>
        <v>323</v>
      </c>
      <c r="O27">
        <f t="shared" ref="O27" si="71">ROUND(C27*M27, 0)</f>
        <v>342</v>
      </c>
      <c r="P27">
        <f t="shared" ref="P27" si="72">ROUND(D27*M27, 0)</f>
        <v>361</v>
      </c>
      <c r="Q27">
        <f t="shared" ref="Q27" si="73">ROUND(E27*M27, 0)</f>
        <v>379</v>
      </c>
      <c r="R27">
        <f t="shared" ref="R27" si="74">ROUND(F27*M27, 0)</f>
        <v>398</v>
      </c>
      <c r="S27">
        <v>9</v>
      </c>
      <c r="T27">
        <v>9</v>
      </c>
      <c r="U27">
        <v>9</v>
      </c>
      <c r="V27">
        <v>9</v>
      </c>
      <c r="W27">
        <v>9</v>
      </c>
    </row>
    <row r="28" spans="1:23" s="19" customFormat="1" ht="15" customHeight="1" x14ac:dyDescent="0.3">
      <c r="A28" s="19">
        <v>4</v>
      </c>
      <c r="B28" s="19">
        <f t="shared" si="51"/>
        <v>8.9499999999999993</v>
      </c>
      <c r="C28" s="19">
        <f t="shared" si="52"/>
        <v>9.65</v>
      </c>
      <c r="D28" s="19">
        <f t="shared" si="53"/>
        <v>10.35</v>
      </c>
      <c r="E28" s="19">
        <f t="shared" si="54"/>
        <v>11.05</v>
      </c>
      <c r="F28" s="19">
        <v>0</v>
      </c>
      <c r="G28" s="19">
        <v>0.7</v>
      </c>
      <c r="H28" s="19">
        <f t="shared" si="3"/>
        <v>0.44999999999999996</v>
      </c>
      <c r="I28" s="19">
        <v>0.25</v>
      </c>
      <c r="J28" s="19">
        <f t="shared" si="4"/>
        <v>2.3499999999999996</v>
      </c>
      <c r="K28" s="19">
        <v>10</v>
      </c>
      <c r="L28" t="s">
        <v>24</v>
      </c>
      <c r="M28">
        <v>36.049999999999997</v>
      </c>
      <c r="N28">
        <f t="shared" si="5"/>
        <v>323</v>
      </c>
      <c r="O28">
        <f t="shared" si="6"/>
        <v>348</v>
      </c>
      <c r="P28">
        <f t="shared" si="7"/>
        <v>373</v>
      </c>
      <c r="Q28">
        <f t="shared" si="8"/>
        <v>398</v>
      </c>
      <c r="R28">
        <f t="shared" si="9"/>
        <v>0</v>
      </c>
      <c r="S28">
        <v>9</v>
      </c>
      <c r="T28">
        <v>9</v>
      </c>
      <c r="U28">
        <v>9</v>
      </c>
      <c r="V28">
        <v>9</v>
      </c>
      <c r="W28">
        <v>0</v>
      </c>
    </row>
    <row r="29" spans="1:23" s="19" customFormat="1" ht="15" customHeight="1" x14ac:dyDescent="0.3">
      <c r="A29" s="30">
        <v>5</v>
      </c>
      <c r="B29" s="31">
        <f>D29-2*G29</f>
        <v>8.9499999999999993</v>
      </c>
      <c r="C29" s="31">
        <f>D29-1*G29</f>
        <v>9.4749999999999996</v>
      </c>
      <c r="D29" s="31">
        <f>K29</f>
        <v>10</v>
      </c>
      <c r="E29" s="31">
        <f>D29+1*G29</f>
        <v>10.525</v>
      </c>
      <c r="F29" s="31">
        <f>D29+2*G29</f>
        <v>11.05</v>
      </c>
      <c r="G29" s="26">
        <f>H29+I29</f>
        <v>0.52500000000000002</v>
      </c>
      <c r="H29" s="26">
        <f>(J29-A29*I29)/(A29-1)</f>
        <v>0.27500000000000002</v>
      </c>
      <c r="I29" s="30">
        <v>0.25</v>
      </c>
      <c r="J29" s="30">
        <v>2.35</v>
      </c>
      <c r="K29" s="30">
        <v>10</v>
      </c>
      <c r="L29" t="s">
        <v>23</v>
      </c>
      <c r="M29">
        <v>36.049999999999997</v>
      </c>
      <c r="N29">
        <f t="shared" ref="N29" si="75">ROUND(B29*M29, 0)</f>
        <v>323</v>
      </c>
      <c r="O29">
        <f t="shared" ref="O29" si="76">ROUND(C29*M29, 0)</f>
        <v>342</v>
      </c>
      <c r="P29">
        <f t="shared" ref="P29" si="77">ROUND(D29*M29, 0)</f>
        <v>361</v>
      </c>
      <c r="Q29">
        <f t="shared" ref="Q29" si="78">ROUND(E29*M29, 0)</f>
        <v>379</v>
      </c>
      <c r="R29">
        <f t="shared" ref="R29" si="79">ROUND(F29*M29, 0)</f>
        <v>398</v>
      </c>
      <c r="S29">
        <v>9</v>
      </c>
      <c r="T29">
        <v>9</v>
      </c>
      <c r="U29">
        <v>9</v>
      </c>
      <c r="V29">
        <v>9</v>
      </c>
      <c r="W29">
        <v>9</v>
      </c>
    </row>
    <row r="30" spans="1:23" s="19" customFormat="1" x14ac:dyDescent="0.3">
      <c r="A30" s="19">
        <v>4</v>
      </c>
      <c r="B30" s="19">
        <f t="shared" si="51"/>
        <v>8.9499999999999993</v>
      </c>
      <c r="C30" s="19">
        <f t="shared" si="52"/>
        <v>9.65</v>
      </c>
      <c r="D30" s="19">
        <f t="shared" si="53"/>
        <v>10.35</v>
      </c>
      <c r="E30" s="19">
        <f t="shared" si="54"/>
        <v>11.05</v>
      </c>
      <c r="F30" s="19">
        <v>0</v>
      </c>
      <c r="G30" s="19">
        <v>0.7</v>
      </c>
      <c r="H30" s="19">
        <f t="shared" si="3"/>
        <v>0.29999999999999993</v>
      </c>
      <c r="I30" s="19">
        <v>0.4</v>
      </c>
      <c r="J30" s="19">
        <f t="shared" si="4"/>
        <v>2.5</v>
      </c>
      <c r="K30" s="19">
        <v>10</v>
      </c>
      <c r="L30" t="s">
        <v>24</v>
      </c>
      <c r="M30">
        <v>36.049999999999997</v>
      </c>
      <c r="N30">
        <f t="shared" si="5"/>
        <v>323</v>
      </c>
      <c r="O30">
        <f t="shared" si="6"/>
        <v>348</v>
      </c>
      <c r="P30">
        <f t="shared" si="7"/>
        <v>373</v>
      </c>
      <c r="Q30">
        <f t="shared" si="8"/>
        <v>398</v>
      </c>
      <c r="R30">
        <f t="shared" si="9"/>
        <v>0</v>
      </c>
      <c r="S30">
        <v>9</v>
      </c>
      <c r="T30">
        <v>9</v>
      </c>
      <c r="U30">
        <v>9</v>
      </c>
      <c r="V30">
        <v>9</v>
      </c>
      <c r="W30">
        <v>0</v>
      </c>
    </row>
    <row r="31" spans="1:23" s="19" customFormat="1" x14ac:dyDescent="0.3">
      <c r="A31" s="30">
        <v>5</v>
      </c>
      <c r="B31" s="31">
        <f>D31-2*G31</f>
        <v>8.9499999999999993</v>
      </c>
      <c r="C31" s="31">
        <f>D31-1*G31</f>
        <v>9.4749999999999996</v>
      </c>
      <c r="D31" s="31">
        <f>K31</f>
        <v>10</v>
      </c>
      <c r="E31" s="31">
        <f>D31+1*G31</f>
        <v>10.525</v>
      </c>
      <c r="F31" s="31">
        <f>D31+2*G31</f>
        <v>11.05</v>
      </c>
      <c r="G31" s="26">
        <f>H31+I31</f>
        <v>0.52500000000000002</v>
      </c>
      <c r="H31" s="26">
        <f>(J31-A31*I31)/(A31-1)</f>
        <v>0.125</v>
      </c>
      <c r="I31" s="30">
        <v>0.4</v>
      </c>
      <c r="J31" s="30">
        <v>2.5</v>
      </c>
      <c r="K31" s="30">
        <v>10</v>
      </c>
      <c r="L31" t="s">
        <v>23</v>
      </c>
      <c r="M31">
        <v>36.049999999999997</v>
      </c>
      <c r="N31">
        <f t="shared" ref="N31" si="80">ROUND(B31*M31, 0)</f>
        <v>323</v>
      </c>
      <c r="O31">
        <f t="shared" ref="O31" si="81">ROUND(C31*M31, 0)</f>
        <v>342</v>
      </c>
      <c r="P31">
        <f t="shared" ref="P31" si="82">ROUND(D31*M31, 0)</f>
        <v>361</v>
      </c>
      <c r="Q31">
        <f t="shared" ref="Q31" si="83">ROUND(E31*M31, 0)</f>
        <v>379</v>
      </c>
      <c r="R31">
        <f t="shared" ref="R31" si="84">ROUND(F31*M31, 0)</f>
        <v>398</v>
      </c>
      <c r="S31">
        <v>9</v>
      </c>
      <c r="T31">
        <v>9</v>
      </c>
      <c r="U31">
        <v>9</v>
      </c>
      <c r="V31">
        <v>9</v>
      </c>
      <c r="W31">
        <v>9</v>
      </c>
    </row>
    <row r="32" spans="1:23" s="19" customFormat="1" x14ac:dyDescent="0.3">
      <c r="A32" s="13">
        <v>4</v>
      </c>
      <c r="B32" s="13">
        <f t="shared" si="51"/>
        <v>8.65</v>
      </c>
      <c r="C32" s="13">
        <f t="shared" si="52"/>
        <v>9.5500000000000007</v>
      </c>
      <c r="D32" s="13">
        <f t="shared" si="53"/>
        <v>10.45</v>
      </c>
      <c r="E32" s="13">
        <f t="shared" si="54"/>
        <v>11.35</v>
      </c>
      <c r="F32" s="13">
        <v>0</v>
      </c>
      <c r="G32" s="13">
        <v>0.9</v>
      </c>
      <c r="H32" s="13">
        <f t="shared" si="3"/>
        <v>0.8</v>
      </c>
      <c r="I32" s="13">
        <v>0.1</v>
      </c>
      <c r="J32" s="13">
        <f t="shared" si="4"/>
        <v>2.8000000000000003</v>
      </c>
      <c r="K32" s="13">
        <v>10</v>
      </c>
      <c r="L32" t="s">
        <v>24</v>
      </c>
      <c r="M32">
        <v>36.049999999999997</v>
      </c>
      <c r="N32">
        <f t="shared" si="5"/>
        <v>312</v>
      </c>
      <c r="O32">
        <f t="shared" si="6"/>
        <v>344</v>
      </c>
      <c r="P32">
        <f t="shared" si="7"/>
        <v>377</v>
      </c>
      <c r="Q32">
        <f t="shared" si="8"/>
        <v>409</v>
      </c>
      <c r="R32">
        <f t="shared" si="9"/>
        <v>0</v>
      </c>
      <c r="S32">
        <v>9</v>
      </c>
      <c r="T32">
        <v>9</v>
      </c>
      <c r="U32">
        <v>9</v>
      </c>
      <c r="V32">
        <v>9</v>
      </c>
      <c r="W32">
        <v>0</v>
      </c>
    </row>
    <row r="33" spans="1:23" s="19" customFormat="1" x14ac:dyDescent="0.3">
      <c r="A33" s="30">
        <v>5</v>
      </c>
      <c r="B33" s="31">
        <f>D33-2*G33</f>
        <v>8.65</v>
      </c>
      <c r="C33" s="31">
        <f>D33-1*G33</f>
        <v>9.3249999999999993</v>
      </c>
      <c r="D33" s="31">
        <f>K33</f>
        <v>10</v>
      </c>
      <c r="E33" s="31">
        <f>D33+1*G33</f>
        <v>10.675000000000001</v>
      </c>
      <c r="F33" s="31">
        <f>D33+2*G33</f>
        <v>11.35</v>
      </c>
      <c r="G33" s="26">
        <f>H33+I33</f>
        <v>0.67499999999999993</v>
      </c>
      <c r="H33" s="26">
        <f>(J33-A33*I33)/(A33-1)</f>
        <v>0.57499999999999996</v>
      </c>
      <c r="I33" s="30">
        <v>0.1</v>
      </c>
      <c r="J33" s="30">
        <v>2.8</v>
      </c>
      <c r="K33" s="30">
        <v>10</v>
      </c>
      <c r="L33" t="s">
        <v>23</v>
      </c>
      <c r="M33">
        <v>36.049999999999997</v>
      </c>
      <c r="N33">
        <f t="shared" ref="N33" si="85">ROUND(B33*M33, 0)</f>
        <v>312</v>
      </c>
      <c r="O33">
        <f t="shared" ref="O33" si="86">ROUND(C33*M33, 0)</f>
        <v>336</v>
      </c>
      <c r="P33">
        <f t="shared" ref="P33" si="87">ROUND(D33*M33, 0)</f>
        <v>361</v>
      </c>
      <c r="Q33">
        <f t="shared" ref="Q33" si="88">ROUND(E33*M33, 0)</f>
        <v>385</v>
      </c>
      <c r="R33">
        <f t="shared" ref="R33" si="89">ROUND(F33*M33, 0)</f>
        <v>409</v>
      </c>
      <c r="S33">
        <v>9</v>
      </c>
      <c r="T33">
        <v>9</v>
      </c>
      <c r="U33">
        <v>9</v>
      </c>
      <c r="V33">
        <v>9</v>
      </c>
      <c r="W33">
        <v>9</v>
      </c>
    </row>
    <row r="34" spans="1:23" s="19" customFormat="1" x14ac:dyDescent="0.3">
      <c r="A34" s="13">
        <v>4</v>
      </c>
      <c r="B34" s="13">
        <f t="shared" si="51"/>
        <v>8.65</v>
      </c>
      <c r="C34" s="13">
        <f t="shared" si="52"/>
        <v>9.5500000000000007</v>
      </c>
      <c r="D34" s="13">
        <f t="shared" si="53"/>
        <v>10.45</v>
      </c>
      <c r="E34" s="13">
        <f t="shared" si="54"/>
        <v>11.35</v>
      </c>
      <c r="F34" s="13">
        <v>0</v>
      </c>
      <c r="G34" s="13">
        <v>0.9</v>
      </c>
      <c r="H34" s="13">
        <f t="shared" si="3"/>
        <v>0.65</v>
      </c>
      <c r="I34" s="13">
        <v>0.25</v>
      </c>
      <c r="J34" s="13">
        <f t="shared" si="4"/>
        <v>2.95</v>
      </c>
      <c r="K34" s="13">
        <v>10</v>
      </c>
      <c r="L34" t="s">
        <v>24</v>
      </c>
      <c r="M34">
        <v>36.049999999999997</v>
      </c>
      <c r="N34">
        <f t="shared" si="5"/>
        <v>312</v>
      </c>
      <c r="O34">
        <f t="shared" si="6"/>
        <v>344</v>
      </c>
      <c r="P34">
        <f t="shared" si="7"/>
        <v>377</v>
      </c>
      <c r="Q34">
        <f t="shared" si="8"/>
        <v>409</v>
      </c>
      <c r="R34">
        <f t="shared" si="9"/>
        <v>0</v>
      </c>
      <c r="S34">
        <v>9</v>
      </c>
      <c r="T34">
        <v>9</v>
      </c>
      <c r="U34">
        <v>9</v>
      </c>
      <c r="V34">
        <v>9</v>
      </c>
      <c r="W34">
        <v>0</v>
      </c>
    </row>
    <row r="35" spans="1:23" s="19" customFormat="1" x14ac:dyDescent="0.3">
      <c r="A35" s="30">
        <v>5</v>
      </c>
      <c r="B35" s="31">
        <f>D35-2*G35</f>
        <v>8.65</v>
      </c>
      <c r="C35" s="31">
        <f>D35-1*G35</f>
        <v>9.3249999999999993</v>
      </c>
      <c r="D35" s="31">
        <f>K35</f>
        <v>10</v>
      </c>
      <c r="E35" s="31">
        <f>D35+1*G35</f>
        <v>10.675000000000001</v>
      </c>
      <c r="F35" s="31">
        <f>D35+2*G35</f>
        <v>11.35</v>
      </c>
      <c r="G35" s="26">
        <f>H35+I35</f>
        <v>0.67500000000000004</v>
      </c>
      <c r="H35" s="26">
        <f>(J35-A35*I35)/(A35-1)</f>
        <v>0.42500000000000004</v>
      </c>
      <c r="I35" s="30">
        <v>0.25</v>
      </c>
      <c r="J35" s="30">
        <v>2.95</v>
      </c>
      <c r="K35" s="30">
        <v>10</v>
      </c>
      <c r="L35" t="s">
        <v>23</v>
      </c>
      <c r="M35">
        <v>36.049999999999997</v>
      </c>
      <c r="N35">
        <f t="shared" ref="N35" si="90">ROUND(B35*M35, 0)</f>
        <v>312</v>
      </c>
      <c r="O35">
        <f t="shared" ref="O35" si="91">ROUND(C35*M35, 0)</f>
        <v>336</v>
      </c>
      <c r="P35">
        <f t="shared" ref="P35" si="92">ROUND(D35*M35, 0)</f>
        <v>361</v>
      </c>
      <c r="Q35">
        <f t="shared" ref="Q35" si="93">ROUND(E35*M35, 0)</f>
        <v>385</v>
      </c>
      <c r="R35">
        <f t="shared" ref="R35" si="94">ROUND(F35*M35, 0)</f>
        <v>409</v>
      </c>
      <c r="S35">
        <v>9</v>
      </c>
      <c r="T35">
        <v>9</v>
      </c>
      <c r="U35">
        <v>9</v>
      </c>
      <c r="V35">
        <v>9</v>
      </c>
      <c r="W35">
        <v>9</v>
      </c>
    </row>
    <row r="36" spans="1:23" s="13" customFormat="1" ht="13.2" customHeight="1" x14ac:dyDescent="0.3">
      <c r="A36" s="13">
        <v>4</v>
      </c>
      <c r="B36" s="13">
        <f t="shared" si="51"/>
        <v>8.65</v>
      </c>
      <c r="C36" s="13">
        <f t="shared" si="52"/>
        <v>9.5500000000000007</v>
      </c>
      <c r="D36" s="13">
        <f t="shared" si="53"/>
        <v>10.45</v>
      </c>
      <c r="E36" s="13">
        <f t="shared" si="54"/>
        <v>11.35</v>
      </c>
      <c r="F36" s="13">
        <v>0</v>
      </c>
      <c r="G36" s="13">
        <v>0.9</v>
      </c>
      <c r="H36" s="13">
        <f t="shared" si="3"/>
        <v>0.5</v>
      </c>
      <c r="I36" s="13">
        <v>0.4</v>
      </c>
      <c r="J36" s="13">
        <f t="shared" si="4"/>
        <v>3.1</v>
      </c>
      <c r="K36" s="13">
        <v>10</v>
      </c>
      <c r="L36" t="s">
        <v>24</v>
      </c>
      <c r="M36">
        <v>36.049999999999997</v>
      </c>
      <c r="N36">
        <f t="shared" si="5"/>
        <v>312</v>
      </c>
      <c r="O36">
        <f t="shared" si="6"/>
        <v>344</v>
      </c>
      <c r="P36">
        <f t="shared" si="7"/>
        <v>377</v>
      </c>
      <c r="Q36">
        <f t="shared" si="8"/>
        <v>409</v>
      </c>
      <c r="R36">
        <f t="shared" si="9"/>
        <v>0</v>
      </c>
      <c r="S36">
        <v>9</v>
      </c>
      <c r="T36">
        <v>9</v>
      </c>
      <c r="U36">
        <v>9</v>
      </c>
      <c r="V36">
        <v>9</v>
      </c>
      <c r="W36">
        <v>0</v>
      </c>
    </row>
    <row r="37" spans="1:23" s="13" customFormat="1" ht="13.2" customHeight="1" x14ac:dyDescent="0.3">
      <c r="A37" s="30">
        <v>5</v>
      </c>
      <c r="B37" s="31">
        <f>D37-2*G37</f>
        <v>8.65</v>
      </c>
      <c r="C37" s="31">
        <f>D37-1*G37</f>
        <v>9.3249999999999993</v>
      </c>
      <c r="D37" s="31">
        <f>K37</f>
        <v>10</v>
      </c>
      <c r="E37" s="31">
        <f>D37+1*G37</f>
        <v>10.675000000000001</v>
      </c>
      <c r="F37" s="31">
        <f>D37+2*G37</f>
        <v>11.35</v>
      </c>
      <c r="G37" s="26">
        <f>H37+I37</f>
        <v>0.67500000000000004</v>
      </c>
      <c r="H37" s="26">
        <f>(J37-A37*I37)/(A37-1)</f>
        <v>0.27500000000000002</v>
      </c>
      <c r="I37" s="30">
        <v>0.4</v>
      </c>
      <c r="J37" s="30">
        <v>3.1</v>
      </c>
      <c r="K37" s="30">
        <v>10</v>
      </c>
      <c r="L37" t="s">
        <v>23</v>
      </c>
      <c r="M37">
        <v>36.049999999999997</v>
      </c>
      <c r="N37">
        <f t="shared" ref="N37" si="95">ROUND(B37*M37, 0)</f>
        <v>312</v>
      </c>
      <c r="O37">
        <f t="shared" ref="O37" si="96">ROUND(C37*M37, 0)</f>
        <v>336</v>
      </c>
      <c r="P37">
        <f t="shared" ref="P37" si="97">ROUND(D37*M37, 0)</f>
        <v>361</v>
      </c>
      <c r="Q37">
        <f t="shared" ref="Q37" si="98">ROUND(E37*M37, 0)</f>
        <v>385</v>
      </c>
      <c r="R37">
        <f t="shared" ref="R37" si="99">ROUND(F37*M37, 0)</f>
        <v>409</v>
      </c>
      <c r="S37">
        <v>9</v>
      </c>
      <c r="T37">
        <v>9</v>
      </c>
      <c r="U37">
        <v>9</v>
      </c>
      <c r="V37">
        <v>9</v>
      </c>
      <c r="W37">
        <v>9</v>
      </c>
    </row>
    <row r="38" spans="1:23" s="21" customFormat="1" ht="13.8" customHeight="1" x14ac:dyDescent="0.3">
      <c r="A38" s="12">
        <v>5</v>
      </c>
      <c r="B38" s="12">
        <f t="shared" ref="B38:B54" si="100">D38-2*G38</f>
        <v>9</v>
      </c>
      <c r="C38" s="12">
        <f t="shared" ref="C38:C54" si="101">D38-1*G38</f>
        <v>9.5</v>
      </c>
      <c r="D38" s="12">
        <f t="shared" ref="D38:D54" si="102">K38</f>
        <v>10</v>
      </c>
      <c r="E38" s="12">
        <f t="shared" ref="E38:E54" si="103">D38+1*G38</f>
        <v>10.5</v>
      </c>
      <c r="F38" s="12">
        <f t="shared" ref="F38:F54" si="104">D38+2*G38</f>
        <v>11</v>
      </c>
      <c r="G38" s="12">
        <v>0.5</v>
      </c>
      <c r="H38" s="12">
        <f t="shared" si="3"/>
        <v>0.4</v>
      </c>
      <c r="I38" s="12">
        <v>0.1</v>
      </c>
      <c r="J38" s="12">
        <f t="shared" si="4"/>
        <v>2.1</v>
      </c>
      <c r="K38" s="12">
        <v>10</v>
      </c>
      <c r="L38" t="s">
        <v>24</v>
      </c>
      <c r="M38">
        <v>36.049999999999997</v>
      </c>
      <c r="N38">
        <f t="shared" si="5"/>
        <v>324</v>
      </c>
      <c r="O38">
        <f t="shared" si="6"/>
        <v>342</v>
      </c>
      <c r="P38">
        <f t="shared" si="7"/>
        <v>361</v>
      </c>
      <c r="Q38">
        <f t="shared" si="8"/>
        <v>379</v>
      </c>
      <c r="R38">
        <f t="shared" si="9"/>
        <v>397</v>
      </c>
      <c r="S38">
        <v>9</v>
      </c>
      <c r="T38">
        <v>9</v>
      </c>
      <c r="U38">
        <v>9</v>
      </c>
      <c r="V38">
        <v>9</v>
      </c>
      <c r="W38">
        <v>9</v>
      </c>
    </row>
    <row r="39" spans="1:23" s="33" customFormat="1" ht="13.8" customHeight="1" x14ac:dyDescent="0.3">
      <c r="A39" s="26">
        <v>3</v>
      </c>
      <c r="B39" s="26">
        <f t="shared" ref="B39" si="105">C39-1*G39</f>
        <v>9</v>
      </c>
      <c r="C39" s="26">
        <f t="shared" ref="C39" si="106">K39</f>
        <v>10</v>
      </c>
      <c r="D39" s="26">
        <f t="shared" ref="D39" si="107">C39+1*G39</f>
        <v>11</v>
      </c>
      <c r="E39" s="26">
        <v>0</v>
      </c>
      <c r="F39" s="26">
        <v>0</v>
      </c>
      <c r="G39" s="26">
        <f>H39+I39</f>
        <v>1</v>
      </c>
      <c r="H39" s="26">
        <f>(J39-A39*I39)/(A39-1)</f>
        <v>0.9</v>
      </c>
      <c r="I39" s="26">
        <v>0.1</v>
      </c>
      <c r="J39" s="26">
        <v>2.1</v>
      </c>
      <c r="K39" s="26">
        <v>10</v>
      </c>
      <c r="L39" t="s">
        <v>23</v>
      </c>
      <c r="M39">
        <v>36.049999999999997</v>
      </c>
      <c r="N39">
        <f t="shared" ref="N39" si="108">ROUND(B39*M39, 0)</f>
        <v>324</v>
      </c>
      <c r="O39">
        <f t="shared" ref="O39" si="109">ROUND(C39*M39, 0)</f>
        <v>361</v>
      </c>
      <c r="P39">
        <f t="shared" ref="P39" si="110">ROUND(D39*M39, 0)</f>
        <v>397</v>
      </c>
      <c r="Q39">
        <f t="shared" ref="Q39" si="111">ROUND(E39*M39, 0)</f>
        <v>0</v>
      </c>
      <c r="R39">
        <f t="shared" ref="R39" si="112">ROUND(F39*M39, 0)</f>
        <v>0</v>
      </c>
      <c r="S39">
        <v>9</v>
      </c>
      <c r="T39">
        <v>9</v>
      </c>
      <c r="U39">
        <v>9</v>
      </c>
      <c r="V39">
        <v>0</v>
      </c>
      <c r="W39">
        <v>0</v>
      </c>
    </row>
    <row r="40" spans="1:23" s="21" customFormat="1" ht="13.8" customHeight="1" x14ac:dyDescent="0.3">
      <c r="A40" s="12">
        <v>5</v>
      </c>
      <c r="B40" s="12">
        <f t="shared" si="100"/>
        <v>9</v>
      </c>
      <c r="C40" s="12">
        <f t="shared" si="101"/>
        <v>9.5</v>
      </c>
      <c r="D40" s="12">
        <f t="shared" si="102"/>
        <v>10</v>
      </c>
      <c r="E40" s="12">
        <f t="shared" si="103"/>
        <v>10.5</v>
      </c>
      <c r="F40" s="12">
        <f t="shared" si="104"/>
        <v>11</v>
      </c>
      <c r="G40" s="12">
        <v>0.5</v>
      </c>
      <c r="H40" s="12">
        <f t="shared" si="3"/>
        <v>0.25</v>
      </c>
      <c r="I40" s="12">
        <v>0.25</v>
      </c>
      <c r="J40" s="12">
        <f t="shared" si="4"/>
        <v>2.25</v>
      </c>
      <c r="K40" s="12">
        <v>10</v>
      </c>
      <c r="L40" t="s">
        <v>24</v>
      </c>
      <c r="M40">
        <v>36.049999999999997</v>
      </c>
      <c r="N40">
        <f t="shared" si="5"/>
        <v>324</v>
      </c>
      <c r="O40">
        <f t="shared" si="6"/>
        <v>342</v>
      </c>
      <c r="P40">
        <f t="shared" si="7"/>
        <v>361</v>
      </c>
      <c r="Q40">
        <f t="shared" si="8"/>
        <v>379</v>
      </c>
      <c r="R40">
        <f t="shared" si="9"/>
        <v>397</v>
      </c>
      <c r="S40">
        <v>9</v>
      </c>
      <c r="T40">
        <v>9</v>
      </c>
      <c r="U40">
        <v>9</v>
      </c>
      <c r="V40">
        <v>9</v>
      </c>
      <c r="W40">
        <v>9</v>
      </c>
    </row>
    <row r="41" spans="1:23" s="21" customFormat="1" ht="13.8" customHeight="1" x14ac:dyDescent="0.3">
      <c r="A41" s="26">
        <v>3</v>
      </c>
      <c r="B41" s="26">
        <f t="shared" ref="B41" si="113">C41-1*G41</f>
        <v>9</v>
      </c>
      <c r="C41" s="26">
        <f t="shared" ref="C41" si="114">K41</f>
        <v>10</v>
      </c>
      <c r="D41" s="26">
        <f t="shared" ref="D41" si="115">C41+1*G41</f>
        <v>11</v>
      </c>
      <c r="E41" s="26">
        <v>0</v>
      </c>
      <c r="F41" s="26">
        <v>0</v>
      </c>
      <c r="G41" s="26">
        <f>H41+I41</f>
        <v>1</v>
      </c>
      <c r="H41" s="26">
        <f>(J41-A41*I41)/(A41-1)</f>
        <v>0.75</v>
      </c>
      <c r="I41" s="26">
        <v>0.25</v>
      </c>
      <c r="J41" s="26">
        <v>2.25</v>
      </c>
      <c r="K41" s="26">
        <v>10</v>
      </c>
      <c r="L41" t="s">
        <v>23</v>
      </c>
      <c r="M41">
        <v>36.049999999999997</v>
      </c>
      <c r="N41">
        <f t="shared" ref="N41" si="116">ROUND(B41*M41, 0)</f>
        <v>324</v>
      </c>
      <c r="O41">
        <f t="shared" ref="O41" si="117">ROUND(C41*M41, 0)</f>
        <v>361</v>
      </c>
      <c r="P41">
        <f t="shared" ref="P41" si="118">ROUND(D41*M41, 0)</f>
        <v>397</v>
      </c>
      <c r="Q41">
        <f t="shared" ref="Q41" si="119">ROUND(E41*M41, 0)</f>
        <v>0</v>
      </c>
      <c r="R41">
        <f t="shared" ref="R41" si="120">ROUND(F41*M41, 0)</f>
        <v>0</v>
      </c>
      <c r="S41">
        <v>9</v>
      </c>
      <c r="T41">
        <v>9</v>
      </c>
      <c r="U41">
        <v>9</v>
      </c>
      <c r="V41">
        <v>0</v>
      </c>
      <c r="W41">
        <v>0</v>
      </c>
    </row>
    <row r="42" spans="1:23" s="22" customFormat="1" x14ac:dyDescent="0.3">
      <c r="A42" s="12">
        <v>5</v>
      </c>
      <c r="B42" s="12">
        <f t="shared" si="100"/>
        <v>9</v>
      </c>
      <c r="C42" s="12">
        <f t="shared" si="101"/>
        <v>9.5</v>
      </c>
      <c r="D42" s="12">
        <f t="shared" si="102"/>
        <v>10</v>
      </c>
      <c r="E42" s="12">
        <f t="shared" si="103"/>
        <v>10.5</v>
      </c>
      <c r="F42" s="12">
        <f t="shared" si="104"/>
        <v>11</v>
      </c>
      <c r="G42" s="12">
        <v>0.5</v>
      </c>
      <c r="H42" s="12">
        <f t="shared" si="3"/>
        <v>9.9999999999999978E-2</v>
      </c>
      <c r="I42" s="12">
        <v>0.4</v>
      </c>
      <c r="J42" s="12">
        <f t="shared" si="4"/>
        <v>2.4</v>
      </c>
      <c r="K42" s="12">
        <v>10</v>
      </c>
      <c r="L42" t="s">
        <v>24</v>
      </c>
      <c r="M42">
        <v>36.049999999999997</v>
      </c>
      <c r="N42">
        <f t="shared" si="5"/>
        <v>324</v>
      </c>
      <c r="O42">
        <f t="shared" si="6"/>
        <v>342</v>
      </c>
      <c r="P42">
        <f t="shared" si="7"/>
        <v>361</v>
      </c>
      <c r="Q42">
        <f t="shared" si="8"/>
        <v>379</v>
      </c>
      <c r="R42">
        <f t="shared" si="9"/>
        <v>397</v>
      </c>
      <c r="S42">
        <v>9</v>
      </c>
      <c r="T42">
        <v>9</v>
      </c>
      <c r="U42">
        <v>9</v>
      </c>
      <c r="V42">
        <v>9</v>
      </c>
      <c r="W42">
        <v>9</v>
      </c>
    </row>
    <row r="43" spans="1:23" s="22" customFormat="1" x14ac:dyDescent="0.3">
      <c r="A43" s="26">
        <v>3</v>
      </c>
      <c r="B43" s="26">
        <f t="shared" ref="B43" si="121">C43-1*G43</f>
        <v>9</v>
      </c>
      <c r="C43" s="26">
        <f t="shared" ref="C43" si="122">K43</f>
        <v>10</v>
      </c>
      <c r="D43" s="26">
        <f t="shared" ref="D43" si="123">C43+1*G43</f>
        <v>11</v>
      </c>
      <c r="E43" s="26">
        <v>0</v>
      </c>
      <c r="F43" s="26">
        <v>0</v>
      </c>
      <c r="G43" s="26">
        <f>H43+I43</f>
        <v>0.99999999999999989</v>
      </c>
      <c r="H43" s="26">
        <f>(J43-A43*I43)/(A43-1)</f>
        <v>0.59999999999999987</v>
      </c>
      <c r="I43" s="26">
        <v>0.4</v>
      </c>
      <c r="J43" s="26">
        <v>2.4</v>
      </c>
      <c r="K43" s="26">
        <v>10</v>
      </c>
      <c r="L43" t="s">
        <v>23</v>
      </c>
      <c r="M43">
        <v>36.049999999999997</v>
      </c>
      <c r="N43">
        <f t="shared" ref="N43" si="124">ROUND(B43*M43, 0)</f>
        <v>324</v>
      </c>
      <c r="O43">
        <f t="shared" ref="O43" si="125">ROUND(C43*M43, 0)</f>
        <v>361</v>
      </c>
      <c r="P43">
        <f t="shared" ref="P43" si="126">ROUND(D43*M43, 0)</f>
        <v>397</v>
      </c>
      <c r="Q43">
        <f t="shared" ref="Q43" si="127">ROUND(E43*M43, 0)</f>
        <v>0</v>
      </c>
      <c r="R43">
        <f t="shared" ref="R43" si="128">ROUND(F43*M43, 0)</f>
        <v>0</v>
      </c>
      <c r="S43">
        <v>9</v>
      </c>
      <c r="T43">
        <v>9</v>
      </c>
      <c r="U43">
        <v>9</v>
      </c>
      <c r="V43">
        <v>0</v>
      </c>
      <c r="W43">
        <v>0</v>
      </c>
    </row>
    <row r="44" spans="1:23" s="22" customFormat="1" x14ac:dyDescent="0.3">
      <c r="A44" s="21">
        <v>5</v>
      </c>
      <c r="B44" s="21">
        <f t="shared" si="100"/>
        <v>8.6</v>
      </c>
      <c r="C44" s="21">
        <f t="shared" si="101"/>
        <v>9.3000000000000007</v>
      </c>
      <c r="D44" s="21">
        <f t="shared" si="102"/>
        <v>10</v>
      </c>
      <c r="E44" s="21">
        <f t="shared" si="103"/>
        <v>10.7</v>
      </c>
      <c r="F44" s="21">
        <f t="shared" si="104"/>
        <v>11.4</v>
      </c>
      <c r="G44" s="21">
        <v>0.7</v>
      </c>
      <c r="H44" s="21">
        <f t="shared" si="3"/>
        <v>0.6</v>
      </c>
      <c r="I44" s="21">
        <v>0.1</v>
      </c>
      <c r="J44" s="21">
        <f t="shared" si="4"/>
        <v>2.9</v>
      </c>
      <c r="K44" s="21">
        <v>10</v>
      </c>
      <c r="L44" t="s">
        <v>24</v>
      </c>
      <c r="M44">
        <v>36.049999999999997</v>
      </c>
      <c r="N44">
        <f t="shared" si="5"/>
        <v>310</v>
      </c>
      <c r="O44">
        <f t="shared" si="6"/>
        <v>335</v>
      </c>
      <c r="P44">
        <f t="shared" si="7"/>
        <v>361</v>
      </c>
      <c r="Q44">
        <f t="shared" si="8"/>
        <v>386</v>
      </c>
      <c r="R44">
        <f t="shared" si="9"/>
        <v>411</v>
      </c>
      <c r="S44">
        <v>9</v>
      </c>
      <c r="T44">
        <v>9</v>
      </c>
      <c r="U44">
        <v>9</v>
      </c>
      <c r="V44">
        <v>9</v>
      </c>
      <c r="W44">
        <v>9</v>
      </c>
    </row>
    <row r="45" spans="1:23" s="22" customFormat="1" x14ac:dyDescent="0.3">
      <c r="A45" s="26">
        <v>3</v>
      </c>
      <c r="B45" s="26">
        <f t="shared" ref="B45" si="129">C45-1*G45</f>
        <v>8.6</v>
      </c>
      <c r="C45" s="26">
        <f t="shared" ref="C45" si="130">K45</f>
        <v>10</v>
      </c>
      <c r="D45" s="26">
        <f t="shared" ref="D45" si="131">C45+1*G45</f>
        <v>11.4</v>
      </c>
      <c r="E45" s="26">
        <v>0</v>
      </c>
      <c r="F45" s="26">
        <v>0</v>
      </c>
      <c r="G45" s="26">
        <f>H45+I45</f>
        <v>1.4</v>
      </c>
      <c r="H45" s="26">
        <f>(J45-A45*I45)/(A45-1)</f>
        <v>1.2999999999999998</v>
      </c>
      <c r="I45" s="26">
        <v>0.1</v>
      </c>
      <c r="J45" s="26">
        <v>2.9</v>
      </c>
      <c r="K45" s="26">
        <v>10</v>
      </c>
      <c r="L45" t="s">
        <v>23</v>
      </c>
      <c r="M45">
        <v>36.049999999999997</v>
      </c>
      <c r="N45">
        <f t="shared" ref="N45" si="132">ROUND(B45*M45, 0)</f>
        <v>310</v>
      </c>
      <c r="O45">
        <f t="shared" ref="O45" si="133">ROUND(C45*M45, 0)</f>
        <v>361</v>
      </c>
      <c r="P45">
        <f t="shared" ref="P45" si="134">ROUND(D45*M45, 0)</f>
        <v>411</v>
      </c>
      <c r="Q45">
        <f t="shared" ref="Q45" si="135">ROUND(E45*M45, 0)</f>
        <v>0</v>
      </c>
      <c r="R45">
        <f t="shared" ref="R45" si="136">ROUND(F45*M45, 0)</f>
        <v>0</v>
      </c>
      <c r="S45">
        <v>9</v>
      </c>
      <c r="T45">
        <v>9</v>
      </c>
      <c r="U45">
        <v>9</v>
      </c>
      <c r="V45">
        <v>0</v>
      </c>
      <c r="W45">
        <v>0</v>
      </c>
    </row>
    <row r="46" spans="1:23" s="22" customFormat="1" x14ac:dyDescent="0.3">
      <c r="A46" s="21">
        <v>5</v>
      </c>
      <c r="B46" s="21">
        <f t="shared" si="100"/>
        <v>8.6</v>
      </c>
      <c r="C46" s="21">
        <f t="shared" si="101"/>
        <v>9.3000000000000007</v>
      </c>
      <c r="D46" s="21">
        <f t="shared" si="102"/>
        <v>10</v>
      </c>
      <c r="E46" s="21">
        <f t="shared" si="103"/>
        <v>10.7</v>
      </c>
      <c r="F46" s="21">
        <f t="shared" si="104"/>
        <v>11.4</v>
      </c>
      <c r="G46" s="21">
        <v>0.7</v>
      </c>
      <c r="H46" s="21">
        <f t="shared" si="3"/>
        <v>0.44999999999999996</v>
      </c>
      <c r="I46" s="21">
        <v>0.25</v>
      </c>
      <c r="J46" s="21">
        <f t="shared" si="4"/>
        <v>3.05</v>
      </c>
      <c r="K46" s="21">
        <v>10</v>
      </c>
      <c r="L46" t="s">
        <v>24</v>
      </c>
      <c r="M46">
        <v>36.049999999999997</v>
      </c>
      <c r="N46">
        <f t="shared" si="5"/>
        <v>310</v>
      </c>
      <c r="O46">
        <f t="shared" si="6"/>
        <v>335</v>
      </c>
      <c r="P46">
        <f t="shared" si="7"/>
        <v>361</v>
      </c>
      <c r="Q46">
        <f t="shared" si="8"/>
        <v>386</v>
      </c>
      <c r="R46">
        <f t="shared" si="9"/>
        <v>411</v>
      </c>
      <c r="S46">
        <v>9</v>
      </c>
      <c r="T46">
        <v>9</v>
      </c>
      <c r="U46">
        <v>9</v>
      </c>
      <c r="V46">
        <v>9</v>
      </c>
      <c r="W46">
        <v>9</v>
      </c>
    </row>
    <row r="47" spans="1:23" s="22" customFormat="1" x14ac:dyDescent="0.3">
      <c r="A47" s="26">
        <v>3</v>
      </c>
      <c r="B47" s="26">
        <f t="shared" ref="B47" si="137">C47-1*G47</f>
        <v>8.6</v>
      </c>
      <c r="C47" s="26">
        <f t="shared" ref="C47" si="138">K47</f>
        <v>10</v>
      </c>
      <c r="D47" s="26">
        <f t="shared" ref="D47" si="139">C47+1*G47</f>
        <v>11.4</v>
      </c>
      <c r="E47" s="26">
        <v>0</v>
      </c>
      <c r="F47" s="26">
        <v>0</v>
      </c>
      <c r="G47" s="26">
        <f>H47+I47</f>
        <v>1.4</v>
      </c>
      <c r="H47" s="26">
        <f>(J47-A47*I47)/(A47-1)</f>
        <v>1.1499999999999999</v>
      </c>
      <c r="I47" s="26">
        <v>0.25</v>
      </c>
      <c r="J47" s="26">
        <v>3.05</v>
      </c>
      <c r="K47" s="26">
        <v>10</v>
      </c>
      <c r="L47" t="s">
        <v>23</v>
      </c>
      <c r="M47">
        <v>36.049999999999997</v>
      </c>
      <c r="N47">
        <f t="shared" ref="N47" si="140">ROUND(B47*M47, 0)</f>
        <v>310</v>
      </c>
      <c r="O47">
        <f t="shared" ref="O47" si="141">ROUND(C47*M47, 0)</f>
        <v>361</v>
      </c>
      <c r="P47">
        <f t="shared" ref="P47" si="142">ROUND(D47*M47, 0)</f>
        <v>411</v>
      </c>
      <c r="Q47">
        <f t="shared" ref="Q47" si="143">ROUND(E47*M47, 0)</f>
        <v>0</v>
      </c>
      <c r="R47">
        <f t="shared" ref="R47" si="144">ROUND(F47*M47, 0)</f>
        <v>0</v>
      </c>
      <c r="S47">
        <v>9</v>
      </c>
      <c r="T47">
        <v>9</v>
      </c>
      <c r="U47">
        <v>9</v>
      </c>
      <c r="V47">
        <v>0</v>
      </c>
      <c r="W47">
        <v>0</v>
      </c>
    </row>
    <row r="48" spans="1:23" s="22" customFormat="1" x14ac:dyDescent="0.3">
      <c r="A48" s="21">
        <v>5</v>
      </c>
      <c r="B48" s="21">
        <f t="shared" si="100"/>
        <v>8.6</v>
      </c>
      <c r="C48" s="21">
        <f t="shared" si="101"/>
        <v>9.3000000000000007</v>
      </c>
      <c r="D48" s="21">
        <f t="shared" si="102"/>
        <v>10</v>
      </c>
      <c r="E48" s="21">
        <f t="shared" si="103"/>
        <v>10.7</v>
      </c>
      <c r="F48" s="21">
        <f t="shared" si="104"/>
        <v>11.4</v>
      </c>
      <c r="G48" s="21">
        <v>0.7</v>
      </c>
      <c r="H48" s="21">
        <f t="shared" si="3"/>
        <v>0.29999999999999993</v>
      </c>
      <c r="I48" s="21">
        <v>0.4</v>
      </c>
      <c r="J48" s="21">
        <f t="shared" si="4"/>
        <v>3.1999999999999997</v>
      </c>
      <c r="K48" s="21">
        <v>10</v>
      </c>
      <c r="L48" t="s">
        <v>24</v>
      </c>
      <c r="M48">
        <v>36.049999999999997</v>
      </c>
      <c r="N48">
        <f t="shared" si="5"/>
        <v>310</v>
      </c>
      <c r="O48">
        <f t="shared" si="6"/>
        <v>335</v>
      </c>
      <c r="P48">
        <f t="shared" si="7"/>
        <v>361</v>
      </c>
      <c r="Q48">
        <f t="shared" si="8"/>
        <v>386</v>
      </c>
      <c r="R48">
        <f t="shared" si="9"/>
        <v>411</v>
      </c>
      <c r="S48">
        <v>9</v>
      </c>
      <c r="T48">
        <v>9</v>
      </c>
      <c r="U48">
        <v>9</v>
      </c>
      <c r="V48">
        <v>9</v>
      </c>
      <c r="W48">
        <v>9</v>
      </c>
    </row>
    <row r="49" spans="1:23" s="22" customFormat="1" x14ac:dyDescent="0.3">
      <c r="A49" s="26">
        <v>3</v>
      </c>
      <c r="B49" s="26">
        <f t="shared" ref="B49" si="145">C49-1*G49</f>
        <v>8.5250000000000004</v>
      </c>
      <c r="C49" s="26">
        <f t="shared" ref="C49" si="146">K49</f>
        <v>10</v>
      </c>
      <c r="D49" s="26">
        <f t="shared" ref="D49" si="147">C49+1*G49</f>
        <v>11.475</v>
      </c>
      <c r="E49" s="26">
        <v>0</v>
      </c>
      <c r="F49" s="26">
        <v>0</v>
      </c>
      <c r="G49" s="26">
        <f>H49+I49</f>
        <v>1.4750000000000001</v>
      </c>
      <c r="H49" s="26">
        <f>(J49-A49*I49)/(A49-1)</f>
        <v>1.2250000000000001</v>
      </c>
      <c r="I49" s="26">
        <v>0.25</v>
      </c>
      <c r="J49" s="26">
        <v>3.2</v>
      </c>
      <c r="K49" s="26">
        <v>10</v>
      </c>
      <c r="L49" t="s">
        <v>23</v>
      </c>
      <c r="M49">
        <v>36.049999999999997</v>
      </c>
      <c r="N49">
        <f t="shared" ref="N49" si="148">ROUND(B49*M49, 0)</f>
        <v>307</v>
      </c>
      <c r="O49">
        <f t="shared" ref="O49" si="149">ROUND(C49*M49, 0)</f>
        <v>361</v>
      </c>
      <c r="P49">
        <f t="shared" ref="P49" si="150">ROUND(D49*M49, 0)</f>
        <v>414</v>
      </c>
      <c r="Q49">
        <f t="shared" ref="Q49" si="151">ROUND(E49*M49, 0)</f>
        <v>0</v>
      </c>
      <c r="R49">
        <f t="shared" ref="R49" si="152">ROUND(F49*M49, 0)</f>
        <v>0</v>
      </c>
      <c r="S49">
        <v>9</v>
      </c>
      <c r="T49">
        <v>9</v>
      </c>
      <c r="U49">
        <v>9</v>
      </c>
      <c r="V49">
        <v>0</v>
      </c>
      <c r="W49">
        <v>0</v>
      </c>
    </row>
    <row r="50" spans="1:23" s="22" customFormat="1" ht="13.8" customHeight="1" x14ac:dyDescent="0.3">
      <c r="A50" s="22">
        <v>5</v>
      </c>
      <c r="B50" s="22">
        <f t="shared" si="100"/>
        <v>8.1999999999999993</v>
      </c>
      <c r="C50" s="22">
        <f t="shared" si="101"/>
        <v>9.1</v>
      </c>
      <c r="D50" s="22">
        <f t="shared" si="102"/>
        <v>10</v>
      </c>
      <c r="E50" s="22">
        <f t="shared" si="103"/>
        <v>10.9</v>
      </c>
      <c r="F50" s="22">
        <f t="shared" si="104"/>
        <v>11.8</v>
      </c>
      <c r="G50" s="22">
        <v>0.9</v>
      </c>
      <c r="H50" s="22">
        <f t="shared" si="3"/>
        <v>0.8</v>
      </c>
      <c r="I50" s="22">
        <v>0.1</v>
      </c>
      <c r="J50" s="22">
        <f t="shared" si="4"/>
        <v>3.7</v>
      </c>
      <c r="K50" s="22">
        <v>10</v>
      </c>
      <c r="L50" t="s">
        <v>24</v>
      </c>
      <c r="M50">
        <v>36.049999999999997</v>
      </c>
      <c r="N50">
        <f t="shared" si="5"/>
        <v>296</v>
      </c>
      <c r="O50">
        <f t="shared" si="6"/>
        <v>328</v>
      </c>
      <c r="P50">
        <f t="shared" si="7"/>
        <v>361</v>
      </c>
      <c r="Q50">
        <f t="shared" si="8"/>
        <v>393</v>
      </c>
      <c r="R50">
        <f t="shared" si="9"/>
        <v>425</v>
      </c>
      <c r="S50">
        <v>9</v>
      </c>
      <c r="T50">
        <v>9</v>
      </c>
      <c r="U50">
        <v>9</v>
      </c>
      <c r="V50">
        <v>9</v>
      </c>
      <c r="W50">
        <v>9</v>
      </c>
    </row>
    <row r="51" spans="1:23" s="22" customFormat="1" ht="13.8" customHeight="1" x14ac:dyDescent="0.3">
      <c r="A51" s="26">
        <v>3</v>
      </c>
      <c r="B51" s="26">
        <f t="shared" ref="B51" si="153">C51-1*G51</f>
        <v>8.1999999999999993</v>
      </c>
      <c r="C51" s="26">
        <f t="shared" ref="C51" si="154">K51</f>
        <v>10</v>
      </c>
      <c r="D51" s="26">
        <f t="shared" ref="D51" si="155">C51+1*G51</f>
        <v>11.8</v>
      </c>
      <c r="E51" s="26">
        <v>0</v>
      </c>
      <c r="F51" s="26">
        <v>0</v>
      </c>
      <c r="G51" s="26">
        <f>H51+I51</f>
        <v>1.8000000000000003</v>
      </c>
      <c r="H51" s="26">
        <f>(J51-A51*I51)/(A51-1)</f>
        <v>1.7000000000000002</v>
      </c>
      <c r="I51" s="26">
        <v>0.1</v>
      </c>
      <c r="J51" s="26">
        <v>3.7</v>
      </c>
      <c r="K51" s="26">
        <v>10</v>
      </c>
      <c r="L51" t="s">
        <v>23</v>
      </c>
      <c r="M51">
        <v>36.049999999999997</v>
      </c>
      <c r="N51">
        <f t="shared" ref="N51" si="156">ROUND(B51*M51, 0)</f>
        <v>296</v>
      </c>
      <c r="O51">
        <f t="shared" ref="O51" si="157">ROUND(C51*M51, 0)</f>
        <v>361</v>
      </c>
      <c r="P51">
        <f t="shared" ref="P51" si="158">ROUND(D51*M51, 0)</f>
        <v>425</v>
      </c>
      <c r="Q51">
        <f t="shared" ref="Q51" si="159">ROUND(E51*M51, 0)</f>
        <v>0</v>
      </c>
      <c r="R51">
        <f t="shared" ref="R51" si="160">ROUND(F51*M51, 0)</f>
        <v>0</v>
      </c>
      <c r="S51">
        <v>9</v>
      </c>
      <c r="T51">
        <v>9</v>
      </c>
      <c r="U51">
        <v>9</v>
      </c>
      <c r="V51">
        <v>0</v>
      </c>
      <c r="W51">
        <v>0</v>
      </c>
    </row>
    <row r="52" spans="1:23" s="22" customFormat="1" ht="13.8" customHeight="1" x14ac:dyDescent="0.3">
      <c r="A52" s="22">
        <v>5</v>
      </c>
      <c r="B52" s="22">
        <f t="shared" si="100"/>
        <v>8.1999999999999993</v>
      </c>
      <c r="C52" s="22">
        <f t="shared" si="101"/>
        <v>9.1</v>
      </c>
      <c r="D52" s="22">
        <f t="shared" si="102"/>
        <v>10</v>
      </c>
      <c r="E52" s="22">
        <f t="shared" si="103"/>
        <v>10.9</v>
      </c>
      <c r="F52" s="22">
        <f t="shared" si="104"/>
        <v>11.8</v>
      </c>
      <c r="G52" s="22">
        <v>0.9</v>
      </c>
      <c r="H52" s="22">
        <f t="shared" si="3"/>
        <v>0.65</v>
      </c>
      <c r="I52" s="22">
        <v>0.25</v>
      </c>
      <c r="J52" s="22">
        <f t="shared" si="4"/>
        <v>3.85</v>
      </c>
      <c r="K52" s="22">
        <v>10</v>
      </c>
      <c r="L52" t="s">
        <v>24</v>
      </c>
      <c r="M52">
        <v>36.049999999999997</v>
      </c>
      <c r="N52">
        <f t="shared" si="5"/>
        <v>296</v>
      </c>
      <c r="O52">
        <f t="shared" si="6"/>
        <v>328</v>
      </c>
      <c r="P52">
        <f t="shared" si="7"/>
        <v>361</v>
      </c>
      <c r="Q52">
        <f t="shared" si="8"/>
        <v>393</v>
      </c>
      <c r="R52">
        <f t="shared" si="9"/>
        <v>425</v>
      </c>
      <c r="S52">
        <v>9</v>
      </c>
      <c r="T52">
        <v>9</v>
      </c>
      <c r="U52">
        <v>9</v>
      </c>
      <c r="V52">
        <v>9</v>
      </c>
      <c r="W52">
        <v>9</v>
      </c>
    </row>
    <row r="53" spans="1:23" s="22" customFormat="1" ht="13.8" customHeight="1" x14ac:dyDescent="0.3">
      <c r="A53" s="26">
        <v>3</v>
      </c>
      <c r="B53" s="26">
        <f t="shared" ref="B53" si="161">C53-1*G53</f>
        <v>8.1999999999999993</v>
      </c>
      <c r="C53" s="26">
        <f t="shared" ref="C53" si="162">K53</f>
        <v>10</v>
      </c>
      <c r="D53" s="26">
        <f t="shared" ref="D53" si="163">C53+1*G53</f>
        <v>11.8</v>
      </c>
      <c r="E53" s="26">
        <v>0</v>
      </c>
      <c r="F53" s="26">
        <v>0</v>
      </c>
      <c r="G53" s="26">
        <f>H53+I53</f>
        <v>1.8</v>
      </c>
      <c r="H53" s="26">
        <f>(J53-A53*I53)/(A53-1)</f>
        <v>1.55</v>
      </c>
      <c r="I53" s="26">
        <v>0.25</v>
      </c>
      <c r="J53" s="26">
        <v>3.85</v>
      </c>
      <c r="K53" s="26">
        <v>10</v>
      </c>
      <c r="L53" t="s">
        <v>23</v>
      </c>
      <c r="M53">
        <v>36.049999999999997</v>
      </c>
      <c r="N53">
        <f t="shared" ref="N53" si="164">ROUND(B53*M53, 0)</f>
        <v>296</v>
      </c>
      <c r="O53">
        <f t="shared" ref="O53" si="165">ROUND(C53*M53, 0)</f>
        <v>361</v>
      </c>
      <c r="P53">
        <f t="shared" ref="P53" si="166">ROUND(D53*M53, 0)</f>
        <v>425</v>
      </c>
      <c r="Q53">
        <f t="shared" ref="Q53" si="167">ROUND(E53*M53, 0)</f>
        <v>0</v>
      </c>
      <c r="R53">
        <f t="shared" ref="R53" si="168">ROUND(F53*M53, 0)</f>
        <v>0</v>
      </c>
      <c r="S53">
        <v>9</v>
      </c>
      <c r="T53">
        <v>9</v>
      </c>
      <c r="U53">
        <v>9</v>
      </c>
      <c r="V53">
        <v>0</v>
      </c>
      <c r="W53">
        <v>0</v>
      </c>
    </row>
    <row r="54" spans="1:23" s="22" customFormat="1" ht="13.8" customHeight="1" x14ac:dyDescent="0.3">
      <c r="A54" s="22">
        <v>5</v>
      </c>
      <c r="B54" s="22">
        <f t="shared" si="100"/>
        <v>8.1999999999999993</v>
      </c>
      <c r="C54" s="22">
        <f t="shared" si="101"/>
        <v>9.1</v>
      </c>
      <c r="D54" s="22">
        <f t="shared" si="102"/>
        <v>10</v>
      </c>
      <c r="E54" s="22">
        <f t="shared" si="103"/>
        <v>10.9</v>
      </c>
      <c r="F54" s="22">
        <f t="shared" si="104"/>
        <v>11.8</v>
      </c>
      <c r="G54" s="22">
        <v>0.9</v>
      </c>
      <c r="H54" s="22">
        <f t="shared" si="3"/>
        <v>0.5</v>
      </c>
      <c r="I54" s="22">
        <v>0.4</v>
      </c>
      <c r="J54" s="22">
        <f t="shared" si="4"/>
        <v>4</v>
      </c>
      <c r="K54" s="22">
        <v>10</v>
      </c>
      <c r="L54" t="s">
        <v>24</v>
      </c>
      <c r="M54">
        <v>36.049999999999997</v>
      </c>
      <c r="N54">
        <f t="shared" si="5"/>
        <v>296</v>
      </c>
      <c r="O54">
        <f t="shared" si="6"/>
        <v>328</v>
      </c>
      <c r="P54">
        <f t="shared" si="7"/>
        <v>361</v>
      </c>
      <c r="Q54">
        <f t="shared" si="8"/>
        <v>393</v>
      </c>
      <c r="R54">
        <f t="shared" si="9"/>
        <v>425</v>
      </c>
      <c r="S54">
        <v>9</v>
      </c>
      <c r="T54">
        <v>9</v>
      </c>
      <c r="U54">
        <v>9</v>
      </c>
      <c r="V54">
        <v>9</v>
      </c>
      <c r="W54">
        <v>9</v>
      </c>
    </row>
    <row r="55" spans="1:23" x14ac:dyDescent="0.3">
      <c r="A55" s="26">
        <v>3</v>
      </c>
      <c r="B55" s="26">
        <f t="shared" ref="B55" si="169">C55-1*G55</f>
        <v>8.1999999999999993</v>
      </c>
      <c r="C55" s="26">
        <f t="shared" ref="C55" si="170">K55</f>
        <v>10</v>
      </c>
      <c r="D55" s="26">
        <f t="shared" ref="D55" si="171">C55+1*G55</f>
        <v>11.8</v>
      </c>
      <c r="E55" s="26">
        <v>0</v>
      </c>
      <c r="F55" s="26">
        <v>0</v>
      </c>
      <c r="G55" s="26">
        <f>H55+I55</f>
        <v>1.7999999999999998</v>
      </c>
      <c r="H55" s="26">
        <f>(J55-A55*I55)/(A55-1)</f>
        <v>1.4</v>
      </c>
      <c r="I55" s="26">
        <v>0.4</v>
      </c>
      <c r="J55" s="26">
        <v>4</v>
      </c>
      <c r="K55" s="26">
        <v>10</v>
      </c>
      <c r="L55" t="s">
        <v>23</v>
      </c>
      <c r="M55">
        <v>36.049999999999997</v>
      </c>
      <c r="N55">
        <f t="shared" ref="N55" si="172">ROUND(B55*M55, 0)</f>
        <v>296</v>
      </c>
      <c r="O55">
        <f t="shared" ref="O55" si="173">ROUND(C55*M55, 0)</f>
        <v>361</v>
      </c>
      <c r="P55">
        <f t="shared" ref="P55" si="174">ROUND(D55*M55, 0)</f>
        <v>425</v>
      </c>
      <c r="Q55">
        <f t="shared" ref="Q55" si="175">ROUND(E55*M55, 0)</f>
        <v>0</v>
      </c>
      <c r="R55">
        <f t="shared" ref="R55" si="176">ROUND(F55*M55, 0)</f>
        <v>0</v>
      </c>
      <c r="S55">
        <v>9</v>
      </c>
      <c r="T55">
        <v>9</v>
      </c>
      <c r="U55">
        <v>9</v>
      </c>
      <c r="V55">
        <v>0</v>
      </c>
      <c r="W55">
        <v>0</v>
      </c>
    </row>
    <row r="65" ht="13.2" customHeight="1" x14ac:dyDescent="0.3"/>
    <row r="66" ht="13.8" customHeight="1" x14ac:dyDescent="0.3"/>
    <row r="67" ht="13.8" customHeight="1" x14ac:dyDescent="0.3"/>
    <row r="68" ht="13.8" customHeight="1" x14ac:dyDescent="0.3"/>
  </sheetData>
  <sortState xmlns:xlrd2="http://schemas.microsoft.com/office/spreadsheetml/2017/richdata2" ref="A2:R70">
    <sortCondition ref="A1:A7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E308-460E-4FF0-BDE7-EE532D141BA5}">
  <dimension ref="A1:Q99"/>
  <sheetViews>
    <sheetView zoomScaleNormal="100" workbookViewId="0">
      <selection activeCell="G26" sqref="G26"/>
    </sheetView>
  </sheetViews>
  <sheetFormatPr defaultRowHeight="14.4" x14ac:dyDescent="0.3"/>
  <cols>
    <col min="1" max="1" width="10.109375" customWidth="1"/>
    <col min="6" max="6" width="6.88671875" customWidth="1"/>
    <col min="7" max="7" width="17.6640625" customWidth="1"/>
    <col min="8" max="8" width="14.33203125" customWidth="1"/>
    <col min="9" max="9" width="6.33203125" customWidth="1"/>
    <col min="10" max="11" width="14.6640625" customWidth="1"/>
    <col min="12" max="12" width="16.21875" customWidth="1"/>
    <col min="13" max="17" width="12.6640625" customWidth="1"/>
  </cols>
  <sheetData>
    <row r="1" spans="1:17" ht="25.2" customHeight="1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13</v>
      </c>
      <c r="J1" s="24" t="s">
        <v>14</v>
      </c>
      <c r="K1" s="24" t="s">
        <v>15</v>
      </c>
      <c r="L1" s="25" t="s">
        <v>16</v>
      </c>
      <c r="M1" s="25" t="s">
        <v>17</v>
      </c>
      <c r="N1" s="25" t="s">
        <v>18</v>
      </c>
      <c r="O1" s="25" t="s">
        <v>19</v>
      </c>
      <c r="P1" s="25" t="s">
        <v>20</v>
      </c>
      <c r="Q1" s="25" t="s">
        <v>21</v>
      </c>
    </row>
    <row r="2" spans="1:17" s="14" customFormat="1" ht="13.2" customHeight="1" x14ac:dyDescent="0.3">
      <c r="A2" s="14">
        <v>3</v>
      </c>
      <c r="B2" s="14">
        <f t="shared" ref="B2:B29" si="0">C2-1*G2</f>
        <v>9.5</v>
      </c>
      <c r="C2" s="14">
        <f t="shared" ref="C2:C29" si="1">K2</f>
        <v>10</v>
      </c>
      <c r="D2" s="14">
        <f t="shared" ref="D2:D29" si="2">C2+1*G2</f>
        <v>10.5</v>
      </c>
      <c r="E2" s="14">
        <v>0</v>
      </c>
      <c r="F2" s="14">
        <v>0</v>
      </c>
      <c r="G2" s="14">
        <v>0.5</v>
      </c>
      <c r="H2" s="14">
        <f t="shared" ref="H2:H33" si="3">G2-I2</f>
        <v>0.4</v>
      </c>
      <c r="I2" s="14">
        <v>0.1</v>
      </c>
      <c r="J2" s="14">
        <f t="shared" ref="J2:J33" si="4">A2*I2+(A2-1)*H2</f>
        <v>1.1000000000000001</v>
      </c>
      <c r="K2" s="14">
        <v>10</v>
      </c>
      <c r="L2" s="14">
        <v>36.049999999999997</v>
      </c>
      <c r="M2" s="14">
        <f t="shared" ref="M2:M33" si="5">ROUND(B2*L2, 0)</f>
        <v>342</v>
      </c>
      <c r="N2" s="14">
        <f t="shared" ref="N2:N33" si="6">ROUND(C2*L2, 0)</f>
        <v>361</v>
      </c>
      <c r="O2" s="14">
        <f t="shared" ref="O2:O33" si="7">ROUND(D2*L2, 0)</f>
        <v>379</v>
      </c>
      <c r="P2" s="14">
        <f t="shared" ref="P2:P33" si="8">ROUND(E2*L2, 0)</f>
        <v>0</v>
      </c>
      <c r="Q2" s="14">
        <f t="shared" ref="Q2:Q33" si="9">ROUND(F2*L2, 0)</f>
        <v>0</v>
      </c>
    </row>
    <row r="3" spans="1:17" s="14" customFormat="1" x14ac:dyDescent="0.3">
      <c r="A3" s="14">
        <v>3</v>
      </c>
      <c r="B3" s="14">
        <f t="shared" si="0"/>
        <v>9.5</v>
      </c>
      <c r="C3" s="14">
        <f t="shared" si="1"/>
        <v>10</v>
      </c>
      <c r="D3" s="14">
        <f t="shared" si="2"/>
        <v>10.5</v>
      </c>
      <c r="E3" s="14">
        <v>0</v>
      </c>
      <c r="F3" s="14">
        <v>0</v>
      </c>
      <c r="G3" s="14">
        <v>0.5</v>
      </c>
      <c r="H3" s="14">
        <f t="shared" si="3"/>
        <v>0.35</v>
      </c>
      <c r="I3" s="14">
        <v>0.15</v>
      </c>
      <c r="J3" s="14">
        <f t="shared" si="4"/>
        <v>1.1499999999999999</v>
      </c>
      <c r="K3" s="14">
        <v>10</v>
      </c>
      <c r="L3" s="14">
        <v>36.049999999999997</v>
      </c>
      <c r="M3" s="14">
        <f t="shared" si="5"/>
        <v>342</v>
      </c>
      <c r="N3" s="14">
        <f t="shared" si="6"/>
        <v>361</v>
      </c>
      <c r="O3" s="14">
        <f t="shared" si="7"/>
        <v>379</v>
      </c>
      <c r="P3" s="14">
        <f t="shared" si="8"/>
        <v>0</v>
      </c>
      <c r="Q3" s="14">
        <f t="shared" si="9"/>
        <v>0</v>
      </c>
    </row>
    <row r="4" spans="1:17" s="14" customFormat="1" x14ac:dyDescent="0.3">
      <c r="A4" s="14">
        <v>3</v>
      </c>
      <c r="B4" s="14">
        <f t="shared" si="0"/>
        <v>9.5</v>
      </c>
      <c r="C4" s="14">
        <f t="shared" si="1"/>
        <v>10</v>
      </c>
      <c r="D4" s="14">
        <f t="shared" si="2"/>
        <v>10.5</v>
      </c>
      <c r="E4" s="14">
        <v>0</v>
      </c>
      <c r="F4" s="14">
        <v>0</v>
      </c>
      <c r="G4" s="14">
        <v>0.5</v>
      </c>
      <c r="H4" s="14">
        <f t="shared" si="3"/>
        <v>0.3</v>
      </c>
      <c r="I4" s="14">
        <v>0.2</v>
      </c>
      <c r="J4" s="14">
        <f t="shared" si="4"/>
        <v>1.2000000000000002</v>
      </c>
      <c r="K4" s="14">
        <v>10</v>
      </c>
      <c r="L4" s="14">
        <v>36.049999999999997</v>
      </c>
      <c r="M4" s="14">
        <f t="shared" si="5"/>
        <v>342</v>
      </c>
      <c r="N4" s="14">
        <f t="shared" si="6"/>
        <v>361</v>
      </c>
      <c r="O4" s="14">
        <f t="shared" si="7"/>
        <v>379</v>
      </c>
      <c r="P4" s="14">
        <f t="shared" si="8"/>
        <v>0</v>
      </c>
      <c r="Q4" s="14">
        <f t="shared" si="9"/>
        <v>0</v>
      </c>
    </row>
    <row r="5" spans="1:17" s="14" customFormat="1" ht="15" customHeight="1" x14ac:dyDescent="0.3">
      <c r="A5" s="14">
        <v>3</v>
      </c>
      <c r="B5" s="14">
        <f t="shared" si="0"/>
        <v>9.5</v>
      </c>
      <c r="C5" s="14">
        <f t="shared" si="1"/>
        <v>10</v>
      </c>
      <c r="D5" s="14">
        <f t="shared" si="2"/>
        <v>10.5</v>
      </c>
      <c r="E5" s="14">
        <v>0</v>
      </c>
      <c r="F5" s="14">
        <v>0</v>
      </c>
      <c r="G5" s="14">
        <v>0.5</v>
      </c>
      <c r="H5" s="14">
        <f t="shared" si="3"/>
        <v>0.25</v>
      </c>
      <c r="I5" s="14">
        <v>0.25</v>
      </c>
      <c r="J5" s="14">
        <f t="shared" si="4"/>
        <v>1.25</v>
      </c>
      <c r="K5" s="14">
        <v>10</v>
      </c>
      <c r="L5" s="14">
        <v>36.049999999999997</v>
      </c>
      <c r="M5" s="14">
        <f t="shared" si="5"/>
        <v>342</v>
      </c>
      <c r="N5" s="14">
        <f t="shared" si="6"/>
        <v>361</v>
      </c>
      <c r="O5" s="14">
        <f t="shared" si="7"/>
        <v>379</v>
      </c>
      <c r="P5" s="14">
        <f t="shared" si="8"/>
        <v>0</v>
      </c>
      <c r="Q5" s="14">
        <f t="shared" si="9"/>
        <v>0</v>
      </c>
    </row>
    <row r="6" spans="1:17" s="14" customFormat="1" x14ac:dyDescent="0.3">
      <c r="A6" s="14">
        <v>3</v>
      </c>
      <c r="B6" s="14">
        <f t="shared" si="0"/>
        <v>9.5</v>
      </c>
      <c r="C6" s="14">
        <f t="shared" si="1"/>
        <v>10</v>
      </c>
      <c r="D6" s="14">
        <f t="shared" si="2"/>
        <v>10.5</v>
      </c>
      <c r="E6" s="14">
        <v>0</v>
      </c>
      <c r="F6" s="14">
        <v>0</v>
      </c>
      <c r="G6" s="14">
        <v>0.5</v>
      </c>
      <c r="H6" s="14">
        <f t="shared" si="3"/>
        <v>0.2</v>
      </c>
      <c r="I6" s="14">
        <v>0.3</v>
      </c>
      <c r="J6" s="14">
        <f t="shared" si="4"/>
        <v>1.2999999999999998</v>
      </c>
      <c r="K6" s="14">
        <v>10</v>
      </c>
      <c r="L6" s="14">
        <v>36.049999999999997</v>
      </c>
      <c r="M6" s="14">
        <f t="shared" si="5"/>
        <v>342</v>
      </c>
      <c r="N6" s="14">
        <f t="shared" si="6"/>
        <v>361</v>
      </c>
      <c r="O6" s="14">
        <f t="shared" si="7"/>
        <v>379</v>
      </c>
      <c r="P6" s="14">
        <f t="shared" si="8"/>
        <v>0</v>
      </c>
      <c r="Q6" s="14">
        <f t="shared" si="9"/>
        <v>0</v>
      </c>
    </row>
    <row r="7" spans="1:17" s="14" customFormat="1" x14ac:dyDescent="0.3">
      <c r="A7" s="14">
        <v>3</v>
      </c>
      <c r="B7" s="14">
        <f t="shared" si="0"/>
        <v>9.5</v>
      </c>
      <c r="C7" s="14">
        <f t="shared" si="1"/>
        <v>10</v>
      </c>
      <c r="D7" s="14">
        <f t="shared" si="2"/>
        <v>10.5</v>
      </c>
      <c r="E7" s="14">
        <v>0</v>
      </c>
      <c r="F7" s="14">
        <v>0</v>
      </c>
      <c r="G7" s="14">
        <v>0.5</v>
      </c>
      <c r="H7" s="14">
        <f t="shared" si="3"/>
        <v>0.15000000000000002</v>
      </c>
      <c r="I7" s="14">
        <v>0.35</v>
      </c>
      <c r="J7" s="14">
        <f t="shared" si="4"/>
        <v>1.3499999999999999</v>
      </c>
      <c r="K7" s="14">
        <v>10</v>
      </c>
      <c r="L7" s="14">
        <v>36.049999999999997</v>
      </c>
      <c r="M7" s="14">
        <f t="shared" si="5"/>
        <v>342</v>
      </c>
      <c r="N7" s="14">
        <f t="shared" si="6"/>
        <v>361</v>
      </c>
      <c r="O7" s="14">
        <f t="shared" si="7"/>
        <v>379</v>
      </c>
      <c r="P7" s="14">
        <f t="shared" si="8"/>
        <v>0</v>
      </c>
      <c r="Q7" s="14">
        <f t="shared" si="9"/>
        <v>0</v>
      </c>
    </row>
    <row r="8" spans="1:17" s="14" customFormat="1" x14ac:dyDescent="0.3">
      <c r="A8" s="14">
        <v>3</v>
      </c>
      <c r="B8" s="14">
        <f t="shared" si="0"/>
        <v>9.5</v>
      </c>
      <c r="C8" s="14">
        <f t="shared" si="1"/>
        <v>10</v>
      </c>
      <c r="D8" s="14">
        <f t="shared" si="2"/>
        <v>10.5</v>
      </c>
      <c r="E8" s="14">
        <v>0</v>
      </c>
      <c r="F8" s="14">
        <v>0</v>
      </c>
      <c r="G8" s="14">
        <v>0.5</v>
      </c>
      <c r="H8" s="14">
        <f t="shared" si="3"/>
        <v>9.9999999999999978E-2</v>
      </c>
      <c r="I8" s="14">
        <v>0.4</v>
      </c>
      <c r="J8" s="14">
        <f t="shared" si="4"/>
        <v>1.4000000000000001</v>
      </c>
      <c r="K8" s="14">
        <v>10</v>
      </c>
      <c r="L8" s="14">
        <v>36.049999999999997</v>
      </c>
      <c r="M8" s="14">
        <f t="shared" si="5"/>
        <v>342</v>
      </c>
      <c r="N8" s="14">
        <f t="shared" si="6"/>
        <v>361</v>
      </c>
      <c r="O8" s="14">
        <f t="shared" si="7"/>
        <v>379</v>
      </c>
      <c r="P8" s="14">
        <f t="shared" si="8"/>
        <v>0</v>
      </c>
      <c r="Q8" s="14">
        <f t="shared" si="9"/>
        <v>0</v>
      </c>
    </row>
    <row r="9" spans="1:17" s="15" customFormat="1" ht="15.6" customHeight="1" x14ac:dyDescent="0.3">
      <c r="A9" s="15">
        <v>3</v>
      </c>
      <c r="B9" s="15">
        <f t="shared" si="0"/>
        <v>9.3000000000000007</v>
      </c>
      <c r="C9" s="15">
        <f t="shared" si="1"/>
        <v>10</v>
      </c>
      <c r="D9" s="15">
        <f t="shared" si="2"/>
        <v>10.7</v>
      </c>
      <c r="E9" s="15">
        <v>0</v>
      </c>
      <c r="F9" s="15">
        <v>0</v>
      </c>
      <c r="G9" s="15">
        <v>0.7</v>
      </c>
      <c r="H9" s="15">
        <f t="shared" si="3"/>
        <v>0.6</v>
      </c>
      <c r="I9" s="15">
        <v>0.1</v>
      </c>
      <c r="J9" s="15">
        <f t="shared" si="4"/>
        <v>1.5</v>
      </c>
      <c r="K9" s="15">
        <v>10</v>
      </c>
      <c r="L9" s="15">
        <v>36.049999999999997</v>
      </c>
      <c r="M9" s="15">
        <f t="shared" si="5"/>
        <v>335</v>
      </c>
      <c r="N9" s="15">
        <f t="shared" si="6"/>
        <v>361</v>
      </c>
      <c r="O9" s="15">
        <f t="shared" si="7"/>
        <v>386</v>
      </c>
      <c r="P9" s="15">
        <f t="shared" si="8"/>
        <v>0</v>
      </c>
      <c r="Q9" s="15">
        <f t="shared" si="9"/>
        <v>0</v>
      </c>
    </row>
    <row r="10" spans="1:17" s="15" customFormat="1" x14ac:dyDescent="0.3">
      <c r="A10" s="15">
        <v>3</v>
      </c>
      <c r="B10" s="15">
        <f t="shared" si="0"/>
        <v>9.3000000000000007</v>
      </c>
      <c r="C10" s="15">
        <f t="shared" si="1"/>
        <v>10</v>
      </c>
      <c r="D10" s="15">
        <f t="shared" si="2"/>
        <v>10.7</v>
      </c>
      <c r="E10" s="15">
        <v>0</v>
      </c>
      <c r="F10" s="15">
        <v>0</v>
      </c>
      <c r="G10" s="15">
        <v>0.7</v>
      </c>
      <c r="H10" s="15">
        <f t="shared" si="3"/>
        <v>0.54999999999999993</v>
      </c>
      <c r="I10" s="15">
        <v>0.15</v>
      </c>
      <c r="J10" s="15">
        <f t="shared" si="4"/>
        <v>1.5499999999999998</v>
      </c>
      <c r="K10" s="15">
        <v>10</v>
      </c>
      <c r="L10" s="15">
        <v>36.049999999999997</v>
      </c>
      <c r="M10" s="15">
        <f t="shared" si="5"/>
        <v>335</v>
      </c>
      <c r="N10" s="15">
        <f t="shared" si="6"/>
        <v>361</v>
      </c>
      <c r="O10" s="15">
        <f t="shared" si="7"/>
        <v>386</v>
      </c>
      <c r="P10" s="15">
        <f t="shared" si="8"/>
        <v>0</v>
      </c>
      <c r="Q10" s="15">
        <f t="shared" si="9"/>
        <v>0</v>
      </c>
    </row>
    <row r="11" spans="1:17" s="15" customFormat="1" x14ac:dyDescent="0.3">
      <c r="A11" s="15">
        <v>3</v>
      </c>
      <c r="B11" s="15">
        <f t="shared" si="0"/>
        <v>9.3000000000000007</v>
      </c>
      <c r="C11" s="15">
        <f t="shared" si="1"/>
        <v>10</v>
      </c>
      <c r="D11" s="15">
        <f t="shared" si="2"/>
        <v>10.7</v>
      </c>
      <c r="E11" s="15">
        <v>0</v>
      </c>
      <c r="F11" s="15">
        <v>0</v>
      </c>
      <c r="G11" s="15">
        <v>0.7</v>
      </c>
      <c r="H11" s="15">
        <f t="shared" si="3"/>
        <v>0.49999999999999994</v>
      </c>
      <c r="I11" s="15">
        <v>0.2</v>
      </c>
      <c r="J11" s="15">
        <f t="shared" si="4"/>
        <v>1.6</v>
      </c>
      <c r="K11" s="15">
        <v>10</v>
      </c>
      <c r="L11" s="15">
        <v>36.049999999999997</v>
      </c>
      <c r="M11" s="15">
        <f t="shared" si="5"/>
        <v>335</v>
      </c>
      <c r="N11" s="15">
        <f t="shared" si="6"/>
        <v>361</v>
      </c>
      <c r="O11" s="15">
        <f t="shared" si="7"/>
        <v>386</v>
      </c>
      <c r="P11" s="15">
        <f t="shared" si="8"/>
        <v>0</v>
      </c>
      <c r="Q11" s="15">
        <f t="shared" si="9"/>
        <v>0</v>
      </c>
    </row>
    <row r="12" spans="1:17" s="15" customFormat="1" x14ac:dyDescent="0.3">
      <c r="A12" s="15">
        <v>3</v>
      </c>
      <c r="B12" s="15">
        <f t="shared" si="0"/>
        <v>9.3000000000000007</v>
      </c>
      <c r="C12" s="15">
        <f t="shared" si="1"/>
        <v>10</v>
      </c>
      <c r="D12" s="15">
        <f t="shared" si="2"/>
        <v>10.7</v>
      </c>
      <c r="E12" s="15">
        <v>0</v>
      </c>
      <c r="F12" s="15">
        <v>0</v>
      </c>
      <c r="G12" s="15">
        <v>0.7</v>
      </c>
      <c r="H12" s="15">
        <f t="shared" si="3"/>
        <v>0.44999999999999996</v>
      </c>
      <c r="I12" s="15">
        <v>0.25</v>
      </c>
      <c r="J12" s="15">
        <f t="shared" si="4"/>
        <v>1.65</v>
      </c>
      <c r="K12" s="15">
        <v>10</v>
      </c>
      <c r="L12" s="15">
        <v>36.049999999999997</v>
      </c>
      <c r="M12" s="15">
        <f t="shared" si="5"/>
        <v>335</v>
      </c>
      <c r="N12" s="15">
        <f t="shared" si="6"/>
        <v>361</v>
      </c>
      <c r="O12" s="15">
        <f t="shared" si="7"/>
        <v>386</v>
      </c>
      <c r="P12" s="15">
        <f t="shared" si="8"/>
        <v>0</v>
      </c>
      <c r="Q12" s="15">
        <f t="shared" si="9"/>
        <v>0</v>
      </c>
    </row>
    <row r="13" spans="1:17" s="15" customFormat="1" x14ac:dyDescent="0.3">
      <c r="A13" s="15">
        <v>3</v>
      </c>
      <c r="B13" s="15">
        <f t="shared" si="0"/>
        <v>9.3000000000000007</v>
      </c>
      <c r="C13" s="15">
        <f t="shared" si="1"/>
        <v>10</v>
      </c>
      <c r="D13" s="15">
        <f t="shared" si="2"/>
        <v>10.7</v>
      </c>
      <c r="E13" s="15">
        <v>0</v>
      </c>
      <c r="F13" s="15">
        <v>0</v>
      </c>
      <c r="G13" s="15">
        <v>0.7</v>
      </c>
      <c r="H13" s="15">
        <f t="shared" si="3"/>
        <v>0.39999999999999997</v>
      </c>
      <c r="I13" s="15">
        <v>0.3</v>
      </c>
      <c r="J13" s="15">
        <f t="shared" si="4"/>
        <v>1.6999999999999997</v>
      </c>
      <c r="K13" s="15">
        <v>10</v>
      </c>
      <c r="L13" s="15">
        <v>36.049999999999997</v>
      </c>
      <c r="M13" s="15">
        <f t="shared" si="5"/>
        <v>335</v>
      </c>
      <c r="N13" s="15">
        <f t="shared" si="6"/>
        <v>361</v>
      </c>
      <c r="O13" s="15">
        <f t="shared" si="7"/>
        <v>386</v>
      </c>
      <c r="P13" s="15">
        <f t="shared" si="8"/>
        <v>0</v>
      </c>
      <c r="Q13" s="15">
        <f t="shared" si="9"/>
        <v>0</v>
      </c>
    </row>
    <row r="14" spans="1:17" s="15" customFormat="1" x14ac:dyDescent="0.3">
      <c r="A14" s="15">
        <v>3</v>
      </c>
      <c r="B14" s="15">
        <f t="shared" si="0"/>
        <v>9.3000000000000007</v>
      </c>
      <c r="C14" s="15">
        <f t="shared" si="1"/>
        <v>10</v>
      </c>
      <c r="D14" s="15">
        <f t="shared" si="2"/>
        <v>10.7</v>
      </c>
      <c r="E14" s="15">
        <v>0</v>
      </c>
      <c r="F14" s="15">
        <v>0</v>
      </c>
      <c r="G14" s="15">
        <v>0.7</v>
      </c>
      <c r="H14" s="15">
        <f t="shared" si="3"/>
        <v>0.35</v>
      </c>
      <c r="I14" s="15">
        <v>0.35</v>
      </c>
      <c r="J14" s="15">
        <f t="shared" si="4"/>
        <v>1.7499999999999998</v>
      </c>
      <c r="K14" s="15">
        <v>10</v>
      </c>
      <c r="L14" s="15">
        <v>36.049999999999997</v>
      </c>
      <c r="M14" s="15">
        <f t="shared" si="5"/>
        <v>335</v>
      </c>
      <c r="N14" s="15">
        <f t="shared" si="6"/>
        <v>361</v>
      </c>
      <c r="O14" s="15">
        <f t="shared" si="7"/>
        <v>386</v>
      </c>
      <c r="P14" s="15">
        <f t="shared" si="8"/>
        <v>0</v>
      </c>
      <c r="Q14" s="15">
        <f t="shared" si="9"/>
        <v>0</v>
      </c>
    </row>
    <row r="15" spans="1:17" s="15" customFormat="1" x14ac:dyDescent="0.3">
      <c r="A15" s="15">
        <v>3</v>
      </c>
      <c r="B15" s="15">
        <f t="shared" si="0"/>
        <v>9.3000000000000007</v>
      </c>
      <c r="C15" s="15">
        <f t="shared" si="1"/>
        <v>10</v>
      </c>
      <c r="D15" s="15">
        <f t="shared" si="2"/>
        <v>10.7</v>
      </c>
      <c r="E15" s="15">
        <v>0</v>
      </c>
      <c r="F15" s="15">
        <v>0</v>
      </c>
      <c r="G15" s="15">
        <v>0.7</v>
      </c>
      <c r="H15" s="15">
        <f t="shared" si="3"/>
        <v>0.29999999999999993</v>
      </c>
      <c r="I15" s="15">
        <v>0.4</v>
      </c>
      <c r="J15" s="15">
        <f t="shared" si="4"/>
        <v>1.8</v>
      </c>
      <c r="K15" s="15">
        <v>10</v>
      </c>
      <c r="L15" s="15">
        <v>36.049999999999997</v>
      </c>
      <c r="M15" s="15">
        <f t="shared" si="5"/>
        <v>335</v>
      </c>
      <c r="N15" s="15">
        <f t="shared" si="6"/>
        <v>361</v>
      </c>
      <c r="O15" s="15">
        <f t="shared" si="7"/>
        <v>386</v>
      </c>
      <c r="P15" s="15">
        <f t="shared" si="8"/>
        <v>0</v>
      </c>
      <c r="Q15" s="15">
        <f t="shared" si="9"/>
        <v>0</v>
      </c>
    </row>
    <row r="16" spans="1:17" s="16" customFormat="1" x14ac:dyDescent="0.3">
      <c r="A16" s="16">
        <v>3</v>
      </c>
      <c r="B16" s="16">
        <f t="shared" si="0"/>
        <v>9.1</v>
      </c>
      <c r="C16" s="16">
        <f t="shared" si="1"/>
        <v>10</v>
      </c>
      <c r="D16" s="16">
        <f t="shared" si="2"/>
        <v>10.9</v>
      </c>
      <c r="E16" s="16">
        <v>0</v>
      </c>
      <c r="F16" s="16">
        <v>0</v>
      </c>
      <c r="G16" s="16">
        <v>0.9</v>
      </c>
      <c r="H16" s="16">
        <f t="shared" si="3"/>
        <v>0.8</v>
      </c>
      <c r="I16" s="16">
        <v>0.1</v>
      </c>
      <c r="J16" s="16">
        <f t="shared" si="4"/>
        <v>1.9000000000000001</v>
      </c>
      <c r="K16" s="16">
        <v>10</v>
      </c>
      <c r="L16" s="16">
        <v>36.049999999999997</v>
      </c>
      <c r="M16" s="16">
        <f t="shared" si="5"/>
        <v>328</v>
      </c>
      <c r="N16" s="16">
        <f t="shared" si="6"/>
        <v>361</v>
      </c>
      <c r="O16" s="16">
        <f t="shared" si="7"/>
        <v>393</v>
      </c>
      <c r="P16" s="16">
        <f t="shared" si="8"/>
        <v>0</v>
      </c>
      <c r="Q16" s="16">
        <f t="shared" si="9"/>
        <v>0</v>
      </c>
    </row>
    <row r="17" spans="1:17" s="16" customFormat="1" x14ac:dyDescent="0.3">
      <c r="A17" s="16">
        <v>3</v>
      </c>
      <c r="B17" s="16">
        <f t="shared" si="0"/>
        <v>9.1</v>
      </c>
      <c r="C17" s="16">
        <f t="shared" si="1"/>
        <v>10</v>
      </c>
      <c r="D17" s="16">
        <f t="shared" si="2"/>
        <v>10.9</v>
      </c>
      <c r="E17" s="16">
        <v>0</v>
      </c>
      <c r="F17" s="16">
        <v>0</v>
      </c>
      <c r="G17" s="16">
        <v>0.9</v>
      </c>
      <c r="H17" s="16">
        <f t="shared" si="3"/>
        <v>0.75</v>
      </c>
      <c r="I17" s="16">
        <v>0.15</v>
      </c>
      <c r="J17" s="16">
        <f t="shared" si="4"/>
        <v>1.95</v>
      </c>
      <c r="K17" s="16">
        <v>10</v>
      </c>
      <c r="L17" s="16">
        <v>36.049999999999997</v>
      </c>
      <c r="M17" s="16">
        <f t="shared" si="5"/>
        <v>328</v>
      </c>
      <c r="N17" s="16">
        <f t="shared" si="6"/>
        <v>361</v>
      </c>
      <c r="O17" s="16">
        <f t="shared" si="7"/>
        <v>393</v>
      </c>
      <c r="P17" s="16">
        <f t="shared" si="8"/>
        <v>0</v>
      </c>
      <c r="Q17" s="16">
        <f t="shared" si="9"/>
        <v>0</v>
      </c>
    </row>
    <row r="18" spans="1:17" s="16" customFormat="1" x14ac:dyDescent="0.3">
      <c r="A18" s="16">
        <v>3</v>
      </c>
      <c r="B18" s="16">
        <f t="shared" si="0"/>
        <v>9.1</v>
      </c>
      <c r="C18" s="16">
        <f t="shared" si="1"/>
        <v>10</v>
      </c>
      <c r="D18" s="16">
        <f t="shared" si="2"/>
        <v>10.9</v>
      </c>
      <c r="E18" s="16">
        <v>0</v>
      </c>
      <c r="F18" s="16">
        <v>0</v>
      </c>
      <c r="G18" s="16">
        <v>0.9</v>
      </c>
      <c r="H18" s="16">
        <f t="shared" si="3"/>
        <v>0.7</v>
      </c>
      <c r="I18" s="16">
        <v>0.2</v>
      </c>
      <c r="J18" s="16">
        <f t="shared" si="4"/>
        <v>2</v>
      </c>
      <c r="K18" s="16">
        <v>10</v>
      </c>
      <c r="L18" s="16">
        <v>36.049999999999997</v>
      </c>
      <c r="M18" s="16">
        <f t="shared" si="5"/>
        <v>328</v>
      </c>
      <c r="N18" s="16">
        <f t="shared" si="6"/>
        <v>361</v>
      </c>
      <c r="O18" s="16">
        <f t="shared" si="7"/>
        <v>393</v>
      </c>
      <c r="P18" s="16">
        <f t="shared" si="8"/>
        <v>0</v>
      </c>
      <c r="Q18" s="16">
        <f t="shared" si="9"/>
        <v>0</v>
      </c>
    </row>
    <row r="19" spans="1:17" s="16" customFormat="1" x14ac:dyDescent="0.3">
      <c r="A19" s="16">
        <v>3</v>
      </c>
      <c r="B19" s="16">
        <f t="shared" si="0"/>
        <v>9.1</v>
      </c>
      <c r="C19" s="16">
        <f t="shared" si="1"/>
        <v>10</v>
      </c>
      <c r="D19" s="16">
        <f t="shared" si="2"/>
        <v>10.9</v>
      </c>
      <c r="E19" s="16">
        <v>0</v>
      </c>
      <c r="F19" s="16">
        <v>0</v>
      </c>
      <c r="G19" s="16">
        <v>0.9</v>
      </c>
      <c r="H19" s="16">
        <f t="shared" si="3"/>
        <v>0.65</v>
      </c>
      <c r="I19" s="16">
        <v>0.25</v>
      </c>
      <c r="J19" s="16">
        <f t="shared" si="4"/>
        <v>2.0499999999999998</v>
      </c>
      <c r="K19" s="16">
        <v>10</v>
      </c>
      <c r="L19" s="16">
        <v>36.049999999999997</v>
      </c>
      <c r="M19" s="16">
        <f t="shared" si="5"/>
        <v>328</v>
      </c>
      <c r="N19" s="16">
        <f t="shared" si="6"/>
        <v>361</v>
      </c>
      <c r="O19" s="16">
        <f t="shared" si="7"/>
        <v>393</v>
      </c>
      <c r="P19" s="16">
        <f t="shared" si="8"/>
        <v>0</v>
      </c>
      <c r="Q19" s="16">
        <f t="shared" si="9"/>
        <v>0</v>
      </c>
    </row>
    <row r="20" spans="1:17" s="16" customFormat="1" x14ac:dyDescent="0.3">
      <c r="A20" s="16">
        <v>3</v>
      </c>
      <c r="B20" s="16">
        <f t="shared" si="0"/>
        <v>9.1</v>
      </c>
      <c r="C20" s="16">
        <f t="shared" si="1"/>
        <v>10</v>
      </c>
      <c r="D20" s="16">
        <f t="shared" si="2"/>
        <v>10.9</v>
      </c>
      <c r="E20" s="16">
        <v>0</v>
      </c>
      <c r="F20" s="16">
        <v>0</v>
      </c>
      <c r="G20" s="16">
        <v>0.9</v>
      </c>
      <c r="H20" s="16">
        <f t="shared" si="3"/>
        <v>0.60000000000000009</v>
      </c>
      <c r="I20" s="16">
        <v>0.3</v>
      </c>
      <c r="J20" s="16">
        <f t="shared" si="4"/>
        <v>2.1</v>
      </c>
      <c r="K20" s="16">
        <v>10</v>
      </c>
      <c r="L20" s="16">
        <v>36.049999999999997</v>
      </c>
      <c r="M20" s="16">
        <f t="shared" si="5"/>
        <v>328</v>
      </c>
      <c r="N20" s="16">
        <f t="shared" si="6"/>
        <v>361</v>
      </c>
      <c r="O20" s="16">
        <f t="shared" si="7"/>
        <v>393</v>
      </c>
      <c r="P20" s="16">
        <f t="shared" si="8"/>
        <v>0</v>
      </c>
      <c r="Q20" s="16">
        <f t="shared" si="9"/>
        <v>0</v>
      </c>
    </row>
    <row r="21" spans="1:17" s="16" customFormat="1" x14ac:dyDescent="0.3">
      <c r="A21" s="16">
        <v>3</v>
      </c>
      <c r="B21" s="16">
        <f t="shared" si="0"/>
        <v>9.1</v>
      </c>
      <c r="C21" s="16">
        <f t="shared" si="1"/>
        <v>10</v>
      </c>
      <c r="D21" s="16">
        <f t="shared" si="2"/>
        <v>10.9</v>
      </c>
      <c r="E21" s="16">
        <v>0</v>
      </c>
      <c r="F21" s="16">
        <v>0</v>
      </c>
      <c r="G21" s="16">
        <v>0.9</v>
      </c>
      <c r="H21" s="16">
        <f t="shared" si="3"/>
        <v>0.55000000000000004</v>
      </c>
      <c r="I21" s="16">
        <v>0.35</v>
      </c>
      <c r="J21" s="16">
        <f t="shared" si="4"/>
        <v>2.15</v>
      </c>
      <c r="K21" s="16">
        <v>10</v>
      </c>
      <c r="L21" s="16">
        <v>36.049999999999997</v>
      </c>
      <c r="M21" s="16">
        <f t="shared" si="5"/>
        <v>328</v>
      </c>
      <c r="N21" s="16">
        <f t="shared" si="6"/>
        <v>361</v>
      </c>
      <c r="O21" s="16">
        <f t="shared" si="7"/>
        <v>393</v>
      </c>
      <c r="P21" s="16">
        <f t="shared" si="8"/>
        <v>0</v>
      </c>
      <c r="Q21" s="16">
        <f t="shared" si="9"/>
        <v>0</v>
      </c>
    </row>
    <row r="22" spans="1:17" s="16" customFormat="1" x14ac:dyDescent="0.3">
      <c r="A22" s="16">
        <v>3</v>
      </c>
      <c r="B22" s="16">
        <f t="shared" si="0"/>
        <v>9.1</v>
      </c>
      <c r="C22" s="16">
        <f t="shared" si="1"/>
        <v>10</v>
      </c>
      <c r="D22" s="16">
        <f t="shared" si="2"/>
        <v>10.9</v>
      </c>
      <c r="E22" s="16">
        <v>0</v>
      </c>
      <c r="F22" s="16">
        <v>0</v>
      </c>
      <c r="G22" s="16">
        <v>0.9</v>
      </c>
      <c r="H22" s="16">
        <f t="shared" si="3"/>
        <v>0.5</v>
      </c>
      <c r="I22" s="16">
        <v>0.4</v>
      </c>
      <c r="J22" s="16">
        <f t="shared" si="4"/>
        <v>2.2000000000000002</v>
      </c>
      <c r="K22" s="16">
        <v>10</v>
      </c>
      <c r="L22" s="16">
        <v>36.049999999999997</v>
      </c>
      <c r="M22" s="16">
        <f t="shared" si="5"/>
        <v>328</v>
      </c>
      <c r="N22" s="16">
        <f t="shared" si="6"/>
        <v>361</v>
      </c>
      <c r="O22" s="16">
        <f t="shared" si="7"/>
        <v>393</v>
      </c>
      <c r="P22" s="16">
        <f t="shared" si="8"/>
        <v>0</v>
      </c>
      <c r="Q22" s="16">
        <f t="shared" si="9"/>
        <v>0</v>
      </c>
    </row>
    <row r="23" spans="1:17" s="17" customFormat="1" x14ac:dyDescent="0.3">
      <c r="A23" s="17">
        <v>3</v>
      </c>
      <c r="B23" s="17">
        <f t="shared" si="0"/>
        <v>8.9</v>
      </c>
      <c r="C23" s="17">
        <f t="shared" si="1"/>
        <v>10</v>
      </c>
      <c r="D23" s="17">
        <f t="shared" si="2"/>
        <v>11.1</v>
      </c>
      <c r="E23" s="17">
        <v>0</v>
      </c>
      <c r="F23" s="17">
        <v>0</v>
      </c>
      <c r="G23" s="17">
        <v>1.1000000000000001</v>
      </c>
      <c r="H23" s="17">
        <f t="shared" si="3"/>
        <v>1</v>
      </c>
      <c r="I23" s="17">
        <v>0.1</v>
      </c>
      <c r="J23" s="17">
        <f t="shared" si="4"/>
        <v>2.2999999999999998</v>
      </c>
      <c r="K23" s="17">
        <v>10</v>
      </c>
      <c r="L23" s="17">
        <v>36.049999999999997</v>
      </c>
      <c r="M23" s="17">
        <f t="shared" si="5"/>
        <v>321</v>
      </c>
      <c r="N23" s="17">
        <f t="shared" si="6"/>
        <v>361</v>
      </c>
      <c r="O23" s="17">
        <f t="shared" si="7"/>
        <v>400</v>
      </c>
      <c r="P23" s="17">
        <f t="shared" si="8"/>
        <v>0</v>
      </c>
      <c r="Q23" s="17">
        <f t="shared" si="9"/>
        <v>0</v>
      </c>
    </row>
    <row r="24" spans="1:17" s="17" customFormat="1" x14ac:dyDescent="0.3">
      <c r="A24" s="17">
        <v>3</v>
      </c>
      <c r="B24" s="17">
        <f t="shared" si="0"/>
        <v>8.9</v>
      </c>
      <c r="C24" s="17">
        <f t="shared" si="1"/>
        <v>10</v>
      </c>
      <c r="D24" s="17">
        <f t="shared" si="2"/>
        <v>11.1</v>
      </c>
      <c r="E24" s="17">
        <v>0</v>
      </c>
      <c r="F24" s="17">
        <v>0</v>
      </c>
      <c r="G24" s="17">
        <v>1.1000000000000001</v>
      </c>
      <c r="H24" s="17">
        <f t="shared" si="3"/>
        <v>0.95000000000000007</v>
      </c>
      <c r="I24" s="17">
        <v>0.15</v>
      </c>
      <c r="J24" s="17">
        <f t="shared" si="4"/>
        <v>2.35</v>
      </c>
      <c r="K24" s="17">
        <v>10</v>
      </c>
      <c r="L24" s="17">
        <v>36.049999999999997</v>
      </c>
      <c r="M24" s="17">
        <f t="shared" si="5"/>
        <v>321</v>
      </c>
      <c r="N24" s="17">
        <f t="shared" si="6"/>
        <v>361</v>
      </c>
      <c r="O24" s="17">
        <f t="shared" si="7"/>
        <v>400</v>
      </c>
      <c r="P24" s="17">
        <f t="shared" si="8"/>
        <v>0</v>
      </c>
      <c r="Q24" s="17">
        <f t="shared" si="9"/>
        <v>0</v>
      </c>
    </row>
    <row r="25" spans="1:17" s="17" customFormat="1" x14ac:dyDescent="0.3">
      <c r="A25" s="17">
        <v>3</v>
      </c>
      <c r="B25" s="17">
        <f t="shared" si="0"/>
        <v>8.9</v>
      </c>
      <c r="C25" s="17">
        <f t="shared" si="1"/>
        <v>10</v>
      </c>
      <c r="D25" s="17">
        <f t="shared" si="2"/>
        <v>11.1</v>
      </c>
      <c r="E25" s="17">
        <v>0</v>
      </c>
      <c r="F25" s="17">
        <v>0</v>
      </c>
      <c r="G25" s="17">
        <v>1.1000000000000001</v>
      </c>
      <c r="H25" s="17">
        <f t="shared" si="3"/>
        <v>0.90000000000000013</v>
      </c>
      <c r="I25" s="17">
        <v>0.2</v>
      </c>
      <c r="J25" s="17">
        <f t="shared" si="4"/>
        <v>2.4000000000000004</v>
      </c>
      <c r="K25" s="17">
        <v>10</v>
      </c>
      <c r="L25" s="17">
        <v>36.049999999999997</v>
      </c>
      <c r="M25" s="17">
        <f t="shared" si="5"/>
        <v>321</v>
      </c>
      <c r="N25" s="17">
        <f t="shared" si="6"/>
        <v>361</v>
      </c>
      <c r="O25" s="17">
        <f t="shared" si="7"/>
        <v>400</v>
      </c>
      <c r="P25" s="17">
        <f t="shared" si="8"/>
        <v>0</v>
      </c>
      <c r="Q25" s="17">
        <f t="shared" si="9"/>
        <v>0</v>
      </c>
    </row>
    <row r="26" spans="1:17" s="17" customFormat="1" x14ac:dyDescent="0.3">
      <c r="A26" s="17">
        <v>3</v>
      </c>
      <c r="B26" s="17">
        <f t="shared" si="0"/>
        <v>8.9</v>
      </c>
      <c r="C26" s="17">
        <f t="shared" si="1"/>
        <v>10</v>
      </c>
      <c r="D26" s="17">
        <f t="shared" si="2"/>
        <v>11.1</v>
      </c>
      <c r="E26" s="17">
        <v>0</v>
      </c>
      <c r="F26" s="17">
        <v>0</v>
      </c>
      <c r="G26" s="17">
        <v>1.1000000000000001</v>
      </c>
      <c r="H26" s="17">
        <f t="shared" si="3"/>
        <v>0.85000000000000009</v>
      </c>
      <c r="I26" s="17">
        <v>0.25</v>
      </c>
      <c r="J26" s="17">
        <f t="shared" si="4"/>
        <v>2.4500000000000002</v>
      </c>
      <c r="K26" s="17">
        <v>10</v>
      </c>
      <c r="L26" s="17">
        <v>36.049999999999997</v>
      </c>
      <c r="M26" s="17">
        <f t="shared" si="5"/>
        <v>321</v>
      </c>
      <c r="N26" s="17">
        <f t="shared" si="6"/>
        <v>361</v>
      </c>
      <c r="O26" s="17">
        <f t="shared" si="7"/>
        <v>400</v>
      </c>
      <c r="P26" s="17">
        <f t="shared" si="8"/>
        <v>0</v>
      </c>
      <c r="Q26" s="17">
        <f t="shared" si="9"/>
        <v>0</v>
      </c>
    </row>
    <row r="27" spans="1:17" s="17" customFormat="1" x14ac:dyDescent="0.3">
      <c r="A27" s="17">
        <v>3</v>
      </c>
      <c r="B27" s="17">
        <f t="shared" si="0"/>
        <v>8.9</v>
      </c>
      <c r="C27" s="17">
        <f t="shared" si="1"/>
        <v>10</v>
      </c>
      <c r="D27" s="17">
        <f t="shared" si="2"/>
        <v>11.1</v>
      </c>
      <c r="E27" s="17">
        <v>0</v>
      </c>
      <c r="F27" s="17">
        <v>0</v>
      </c>
      <c r="G27" s="17">
        <v>1.1000000000000001</v>
      </c>
      <c r="H27" s="17">
        <f t="shared" si="3"/>
        <v>0.8</v>
      </c>
      <c r="I27" s="17">
        <v>0.3</v>
      </c>
      <c r="J27" s="17">
        <f t="shared" si="4"/>
        <v>2.5</v>
      </c>
      <c r="K27" s="17">
        <v>10</v>
      </c>
      <c r="L27" s="17">
        <v>36.049999999999997</v>
      </c>
      <c r="M27" s="17">
        <f t="shared" si="5"/>
        <v>321</v>
      </c>
      <c r="N27" s="17">
        <f t="shared" si="6"/>
        <v>361</v>
      </c>
      <c r="O27" s="17">
        <f t="shared" si="7"/>
        <v>400</v>
      </c>
      <c r="P27" s="17">
        <f t="shared" si="8"/>
        <v>0</v>
      </c>
      <c r="Q27" s="17">
        <f t="shared" si="9"/>
        <v>0</v>
      </c>
    </row>
    <row r="28" spans="1:17" s="17" customFormat="1" x14ac:dyDescent="0.3">
      <c r="A28" s="17">
        <v>3</v>
      </c>
      <c r="B28" s="17">
        <f t="shared" si="0"/>
        <v>8.9</v>
      </c>
      <c r="C28" s="17">
        <f t="shared" si="1"/>
        <v>10</v>
      </c>
      <c r="D28" s="17">
        <f t="shared" si="2"/>
        <v>11.1</v>
      </c>
      <c r="E28" s="17">
        <v>0</v>
      </c>
      <c r="F28" s="17">
        <v>0</v>
      </c>
      <c r="G28" s="17">
        <v>1.1000000000000001</v>
      </c>
      <c r="H28" s="17">
        <f t="shared" si="3"/>
        <v>0.75000000000000011</v>
      </c>
      <c r="I28" s="17">
        <v>0.35</v>
      </c>
      <c r="J28" s="17">
        <f t="shared" si="4"/>
        <v>2.5499999999999998</v>
      </c>
      <c r="K28" s="17">
        <v>10</v>
      </c>
      <c r="L28" s="17">
        <v>36.049999999999997</v>
      </c>
      <c r="M28" s="17">
        <f t="shared" si="5"/>
        <v>321</v>
      </c>
      <c r="N28" s="17">
        <f t="shared" si="6"/>
        <v>361</v>
      </c>
      <c r="O28" s="17">
        <f t="shared" si="7"/>
        <v>400</v>
      </c>
      <c r="P28" s="17">
        <f t="shared" si="8"/>
        <v>0</v>
      </c>
      <c r="Q28" s="17">
        <f t="shared" si="9"/>
        <v>0</v>
      </c>
    </row>
    <row r="29" spans="1:17" s="17" customFormat="1" x14ac:dyDescent="0.3">
      <c r="A29" s="17">
        <v>3</v>
      </c>
      <c r="B29" s="17">
        <f t="shared" si="0"/>
        <v>8.9</v>
      </c>
      <c r="C29" s="17">
        <f t="shared" si="1"/>
        <v>10</v>
      </c>
      <c r="D29" s="17">
        <f t="shared" si="2"/>
        <v>11.1</v>
      </c>
      <c r="E29" s="17">
        <v>0</v>
      </c>
      <c r="F29" s="17">
        <v>0</v>
      </c>
      <c r="G29" s="17">
        <v>1.1000000000000001</v>
      </c>
      <c r="H29" s="17">
        <f t="shared" si="3"/>
        <v>0.70000000000000007</v>
      </c>
      <c r="I29" s="17">
        <v>0.4</v>
      </c>
      <c r="J29" s="17">
        <f t="shared" si="4"/>
        <v>2.6000000000000005</v>
      </c>
      <c r="K29" s="17">
        <v>10</v>
      </c>
      <c r="L29" s="17">
        <v>36.049999999999997</v>
      </c>
      <c r="M29" s="17">
        <f t="shared" si="5"/>
        <v>321</v>
      </c>
      <c r="N29" s="17">
        <f t="shared" si="6"/>
        <v>361</v>
      </c>
      <c r="O29" s="17">
        <f t="shared" si="7"/>
        <v>400</v>
      </c>
      <c r="P29" s="17">
        <f t="shared" si="8"/>
        <v>0</v>
      </c>
      <c r="Q29" s="17">
        <f t="shared" si="9"/>
        <v>0</v>
      </c>
    </row>
    <row r="30" spans="1:17" s="18" customFormat="1" ht="13.2" customHeight="1" x14ac:dyDescent="0.3">
      <c r="A30" s="18">
        <v>4</v>
      </c>
      <c r="B30" s="18">
        <f t="shared" ref="B30:B57" si="10">K2-1.5*G2</f>
        <v>9.25</v>
      </c>
      <c r="C30" s="18">
        <f t="shared" ref="C30:C57" si="11">K2-0.5*G2</f>
        <v>9.75</v>
      </c>
      <c r="D30" s="18">
        <f t="shared" ref="D30:D57" si="12">K2+0.5*G2</f>
        <v>10.25</v>
      </c>
      <c r="E30" s="18">
        <f t="shared" ref="E30:E57" si="13">K2+1.5*G2</f>
        <v>10.75</v>
      </c>
      <c r="F30" s="18">
        <v>0</v>
      </c>
      <c r="G30" s="18">
        <v>0.5</v>
      </c>
      <c r="H30" s="18">
        <f t="shared" si="3"/>
        <v>0.4</v>
      </c>
      <c r="I30" s="18">
        <v>0.1</v>
      </c>
      <c r="J30" s="18">
        <f t="shared" si="4"/>
        <v>1.6</v>
      </c>
      <c r="K30" s="18">
        <v>10</v>
      </c>
      <c r="L30" s="18">
        <v>36.049999999999997</v>
      </c>
      <c r="M30" s="18">
        <f t="shared" si="5"/>
        <v>333</v>
      </c>
      <c r="N30" s="18">
        <f t="shared" si="6"/>
        <v>351</v>
      </c>
      <c r="O30" s="18">
        <f t="shared" si="7"/>
        <v>370</v>
      </c>
      <c r="P30" s="18">
        <f t="shared" si="8"/>
        <v>388</v>
      </c>
      <c r="Q30" s="18">
        <f t="shared" si="9"/>
        <v>0</v>
      </c>
    </row>
    <row r="31" spans="1:17" s="18" customFormat="1" x14ac:dyDescent="0.3">
      <c r="A31" s="18">
        <v>4</v>
      </c>
      <c r="B31" s="18">
        <f t="shared" si="10"/>
        <v>9.25</v>
      </c>
      <c r="C31" s="18">
        <f t="shared" si="11"/>
        <v>9.75</v>
      </c>
      <c r="D31" s="18">
        <f t="shared" si="12"/>
        <v>10.25</v>
      </c>
      <c r="E31" s="18">
        <f t="shared" si="13"/>
        <v>10.75</v>
      </c>
      <c r="F31" s="18">
        <v>0</v>
      </c>
      <c r="G31" s="18">
        <v>0.5</v>
      </c>
      <c r="H31" s="18">
        <f t="shared" si="3"/>
        <v>0.35</v>
      </c>
      <c r="I31" s="18">
        <v>0.15</v>
      </c>
      <c r="J31" s="18">
        <f t="shared" si="4"/>
        <v>1.65</v>
      </c>
      <c r="K31" s="18">
        <v>10</v>
      </c>
      <c r="L31" s="18">
        <v>36.049999999999997</v>
      </c>
      <c r="M31" s="18">
        <f t="shared" si="5"/>
        <v>333</v>
      </c>
      <c r="N31" s="18">
        <f t="shared" si="6"/>
        <v>351</v>
      </c>
      <c r="O31" s="18">
        <f t="shared" si="7"/>
        <v>370</v>
      </c>
      <c r="P31" s="18">
        <f t="shared" si="8"/>
        <v>388</v>
      </c>
      <c r="Q31" s="18">
        <f t="shared" si="9"/>
        <v>0</v>
      </c>
    </row>
    <row r="32" spans="1:17" s="18" customFormat="1" x14ac:dyDescent="0.3">
      <c r="A32" s="18">
        <v>4</v>
      </c>
      <c r="B32" s="18">
        <f t="shared" si="10"/>
        <v>9.25</v>
      </c>
      <c r="C32" s="18">
        <f t="shared" si="11"/>
        <v>9.75</v>
      </c>
      <c r="D32" s="18">
        <f t="shared" si="12"/>
        <v>10.25</v>
      </c>
      <c r="E32" s="18">
        <f t="shared" si="13"/>
        <v>10.75</v>
      </c>
      <c r="F32" s="18">
        <v>0</v>
      </c>
      <c r="G32" s="18">
        <v>0.5</v>
      </c>
      <c r="H32" s="18">
        <f t="shared" si="3"/>
        <v>0.3</v>
      </c>
      <c r="I32" s="18">
        <v>0.2</v>
      </c>
      <c r="J32" s="18">
        <f t="shared" si="4"/>
        <v>1.7</v>
      </c>
      <c r="K32" s="18">
        <v>10</v>
      </c>
      <c r="L32" s="18">
        <v>36.049999999999997</v>
      </c>
      <c r="M32" s="18">
        <f t="shared" si="5"/>
        <v>333</v>
      </c>
      <c r="N32" s="18">
        <f t="shared" si="6"/>
        <v>351</v>
      </c>
      <c r="O32" s="18">
        <f t="shared" si="7"/>
        <v>370</v>
      </c>
      <c r="P32" s="18">
        <f t="shared" si="8"/>
        <v>388</v>
      </c>
      <c r="Q32" s="18">
        <f t="shared" si="9"/>
        <v>0</v>
      </c>
    </row>
    <row r="33" spans="1:17" s="18" customFormat="1" ht="15" customHeight="1" x14ac:dyDescent="0.3">
      <c r="A33" s="18">
        <v>4</v>
      </c>
      <c r="B33" s="18">
        <f t="shared" si="10"/>
        <v>9.25</v>
      </c>
      <c r="C33" s="18">
        <f t="shared" si="11"/>
        <v>9.75</v>
      </c>
      <c r="D33" s="18">
        <f t="shared" si="12"/>
        <v>10.25</v>
      </c>
      <c r="E33" s="18">
        <f t="shared" si="13"/>
        <v>10.75</v>
      </c>
      <c r="F33" s="18">
        <v>0</v>
      </c>
      <c r="G33" s="18">
        <v>0.5</v>
      </c>
      <c r="H33" s="18">
        <f t="shared" si="3"/>
        <v>0.25</v>
      </c>
      <c r="I33" s="18">
        <v>0.25</v>
      </c>
      <c r="J33" s="18">
        <f t="shared" si="4"/>
        <v>1.75</v>
      </c>
      <c r="K33" s="18">
        <v>10</v>
      </c>
      <c r="L33" s="18">
        <v>36.049999999999997</v>
      </c>
      <c r="M33" s="18">
        <f t="shared" si="5"/>
        <v>333</v>
      </c>
      <c r="N33" s="18">
        <f t="shared" si="6"/>
        <v>351</v>
      </c>
      <c r="O33" s="18">
        <f t="shared" si="7"/>
        <v>370</v>
      </c>
      <c r="P33" s="18">
        <f t="shared" si="8"/>
        <v>388</v>
      </c>
      <c r="Q33" s="18">
        <f t="shared" si="9"/>
        <v>0</v>
      </c>
    </row>
    <row r="34" spans="1:17" s="18" customFormat="1" x14ac:dyDescent="0.3">
      <c r="A34" s="18">
        <v>4</v>
      </c>
      <c r="B34" s="18">
        <f t="shared" si="10"/>
        <v>9.25</v>
      </c>
      <c r="C34" s="18">
        <f t="shared" si="11"/>
        <v>9.75</v>
      </c>
      <c r="D34" s="18">
        <f t="shared" si="12"/>
        <v>10.25</v>
      </c>
      <c r="E34" s="18">
        <f t="shared" si="13"/>
        <v>10.75</v>
      </c>
      <c r="F34" s="18">
        <v>0</v>
      </c>
      <c r="G34" s="18">
        <v>0.5</v>
      </c>
      <c r="H34" s="18">
        <f t="shared" ref="H34:H65" si="14">G34-I34</f>
        <v>0.2</v>
      </c>
      <c r="I34" s="18">
        <v>0.3</v>
      </c>
      <c r="J34" s="18">
        <f t="shared" ref="J34:J65" si="15">A34*I34+(A34-1)*H34</f>
        <v>1.8</v>
      </c>
      <c r="K34" s="18">
        <v>10</v>
      </c>
      <c r="L34" s="18">
        <v>36.049999999999997</v>
      </c>
      <c r="M34" s="18">
        <f t="shared" ref="M34:M65" si="16">ROUND(B34*L34, 0)</f>
        <v>333</v>
      </c>
      <c r="N34" s="18">
        <f t="shared" ref="N34:N65" si="17">ROUND(C34*L34, 0)</f>
        <v>351</v>
      </c>
      <c r="O34" s="18">
        <f t="shared" ref="O34:O65" si="18">ROUND(D34*L34, 0)</f>
        <v>370</v>
      </c>
      <c r="P34" s="18">
        <f t="shared" ref="P34:P65" si="19">ROUND(E34*L34, 0)</f>
        <v>388</v>
      </c>
      <c r="Q34" s="18">
        <f t="shared" ref="Q34:Q65" si="20">ROUND(F34*L34, 0)</f>
        <v>0</v>
      </c>
    </row>
    <row r="35" spans="1:17" s="18" customFormat="1" x14ac:dyDescent="0.3">
      <c r="A35" s="18">
        <v>4</v>
      </c>
      <c r="B35" s="18">
        <f t="shared" si="10"/>
        <v>9.25</v>
      </c>
      <c r="C35" s="18">
        <f t="shared" si="11"/>
        <v>9.75</v>
      </c>
      <c r="D35" s="18">
        <f t="shared" si="12"/>
        <v>10.25</v>
      </c>
      <c r="E35" s="18">
        <f t="shared" si="13"/>
        <v>10.75</v>
      </c>
      <c r="F35" s="18">
        <v>0</v>
      </c>
      <c r="G35" s="18">
        <v>0.5</v>
      </c>
      <c r="H35" s="18">
        <f t="shared" si="14"/>
        <v>0.15000000000000002</v>
      </c>
      <c r="I35" s="18">
        <v>0.35</v>
      </c>
      <c r="J35" s="18">
        <f t="shared" si="15"/>
        <v>1.85</v>
      </c>
      <c r="K35" s="18">
        <v>10</v>
      </c>
      <c r="L35" s="18">
        <v>36.049999999999997</v>
      </c>
      <c r="M35" s="18">
        <f t="shared" si="16"/>
        <v>333</v>
      </c>
      <c r="N35" s="18">
        <f t="shared" si="17"/>
        <v>351</v>
      </c>
      <c r="O35" s="18">
        <f t="shared" si="18"/>
        <v>370</v>
      </c>
      <c r="P35" s="18">
        <f t="shared" si="19"/>
        <v>388</v>
      </c>
      <c r="Q35" s="18">
        <f t="shared" si="20"/>
        <v>0</v>
      </c>
    </row>
    <row r="36" spans="1:17" s="18" customFormat="1" x14ac:dyDescent="0.3">
      <c r="A36" s="18">
        <v>4</v>
      </c>
      <c r="B36" s="18">
        <f t="shared" si="10"/>
        <v>9.25</v>
      </c>
      <c r="C36" s="18">
        <f t="shared" si="11"/>
        <v>9.75</v>
      </c>
      <c r="D36" s="18">
        <f t="shared" si="12"/>
        <v>10.25</v>
      </c>
      <c r="E36" s="18">
        <f t="shared" si="13"/>
        <v>10.75</v>
      </c>
      <c r="F36" s="18">
        <v>0</v>
      </c>
      <c r="G36" s="18">
        <v>0.5</v>
      </c>
      <c r="H36" s="18">
        <f t="shared" si="14"/>
        <v>9.9999999999999978E-2</v>
      </c>
      <c r="I36" s="18">
        <v>0.4</v>
      </c>
      <c r="J36" s="18">
        <f t="shared" si="15"/>
        <v>1.9</v>
      </c>
      <c r="K36" s="18">
        <v>10</v>
      </c>
      <c r="L36" s="18">
        <v>36.049999999999997</v>
      </c>
      <c r="M36" s="18">
        <f t="shared" si="16"/>
        <v>333</v>
      </c>
      <c r="N36" s="18">
        <f t="shared" si="17"/>
        <v>351</v>
      </c>
      <c r="O36" s="18">
        <f t="shared" si="18"/>
        <v>370</v>
      </c>
      <c r="P36" s="18">
        <f t="shared" si="19"/>
        <v>388</v>
      </c>
      <c r="Q36" s="18">
        <f t="shared" si="20"/>
        <v>0</v>
      </c>
    </row>
    <row r="37" spans="1:17" s="19" customFormat="1" ht="13.2" customHeight="1" x14ac:dyDescent="0.3">
      <c r="A37" s="19">
        <v>4</v>
      </c>
      <c r="B37" s="19">
        <f t="shared" si="10"/>
        <v>8.9499999999999993</v>
      </c>
      <c r="C37" s="19">
        <f t="shared" si="11"/>
        <v>9.65</v>
      </c>
      <c r="D37" s="19">
        <f t="shared" si="12"/>
        <v>10.35</v>
      </c>
      <c r="E37" s="19">
        <f t="shared" si="13"/>
        <v>11.05</v>
      </c>
      <c r="F37" s="19">
        <v>0</v>
      </c>
      <c r="G37" s="19">
        <v>0.7</v>
      </c>
      <c r="H37" s="19">
        <f t="shared" si="14"/>
        <v>0.6</v>
      </c>
      <c r="I37" s="19">
        <v>0.1</v>
      </c>
      <c r="J37" s="19">
        <f t="shared" si="15"/>
        <v>2.1999999999999997</v>
      </c>
      <c r="K37" s="19">
        <v>10</v>
      </c>
      <c r="L37" s="19">
        <v>36.049999999999997</v>
      </c>
      <c r="M37" s="19">
        <f t="shared" si="16"/>
        <v>323</v>
      </c>
      <c r="N37" s="19">
        <f t="shared" si="17"/>
        <v>348</v>
      </c>
      <c r="O37" s="19">
        <f t="shared" si="18"/>
        <v>373</v>
      </c>
      <c r="P37" s="19">
        <f t="shared" si="19"/>
        <v>398</v>
      </c>
      <c r="Q37" s="19">
        <f t="shared" si="20"/>
        <v>0</v>
      </c>
    </row>
    <row r="38" spans="1:17" s="19" customFormat="1" x14ac:dyDescent="0.3">
      <c r="A38" s="19">
        <v>4</v>
      </c>
      <c r="B38" s="19">
        <f t="shared" si="10"/>
        <v>8.9499999999999993</v>
      </c>
      <c r="C38" s="19">
        <f t="shared" si="11"/>
        <v>9.65</v>
      </c>
      <c r="D38" s="19">
        <f t="shared" si="12"/>
        <v>10.35</v>
      </c>
      <c r="E38" s="19">
        <f t="shared" si="13"/>
        <v>11.05</v>
      </c>
      <c r="F38" s="19">
        <v>0</v>
      </c>
      <c r="G38" s="19">
        <v>0.7</v>
      </c>
      <c r="H38" s="19">
        <f t="shared" si="14"/>
        <v>0.54999999999999993</v>
      </c>
      <c r="I38" s="19">
        <v>0.15</v>
      </c>
      <c r="J38" s="19">
        <f t="shared" si="15"/>
        <v>2.25</v>
      </c>
      <c r="K38" s="19">
        <v>10</v>
      </c>
      <c r="L38" s="19">
        <v>36.049999999999997</v>
      </c>
      <c r="M38" s="19">
        <f t="shared" si="16"/>
        <v>323</v>
      </c>
      <c r="N38" s="19">
        <f t="shared" si="17"/>
        <v>348</v>
      </c>
      <c r="O38" s="19">
        <f t="shared" si="18"/>
        <v>373</v>
      </c>
      <c r="P38" s="19">
        <f t="shared" si="19"/>
        <v>398</v>
      </c>
      <c r="Q38" s="19">
        <f t="shared" si="20"/>
        <v>0</v>
      </c>
    </row>
    <row r="39" spans="1:17" s="19" customFormat="1" x14ac:dyDescent="0.3">
      <c r="A39" s="19">
        <v>4</v>
      </c>
      <c r="B39" s="19">
        <f t="shared" si="10"/>
        <v>8.9499999999999993</v>
      </c>
      <c r="C39" s="19">
        <f t="shared" si="11"/>
        <v>9.65</v>
      </c>
      <c r="D39" s="19">
        <f t="shared" si="12"/>
        <v>10.35</v>
      </c>
      <c r="E39" s="19">
        <f t="shared" si="13"/>
        <v>11.05</v>
      </c>
      <c r="F39" s="19">
        <v>0</v>
      </c>
      <c r="G39" s="19">
        <v>0.7</v>
      </c>
      <c r="H39" s="19">
        <f t="shared" si="14"/>
        <v>0.49999999999999994</v>
      </c>
      <c r="I39" s="19">
        <v>0.2</v>
      </c>
      <c r="J39" s="19">
        <f t="shared" si="15"/>
        <v>2.2999999999999998</v>
      </c>
      <c r="K39" s="19">
        <v>10</v>
      </c>
      <c r="L39" s="19">
        <v>36.049999999999997</v>
      </c>
      <c r="M39" s="19">
        <f t="shared" si="16"/>
        <v>323</v>
      </c>
      <c r="N39" s="19">
        <f t="shared" si="17"/>
        <v>348</v>
      </c>
      <c r="O39" s="19">
        <f t="shared" si="18"/>
        <v>373</v>
      </c>
      <c r="P39" s="19">
        <f t="shared" si="19"/>
        <v>398</v>
      </c>
      <c r="Q39" s="19">
        <f t="shared" si="20"/>
        <v>0</v>
      </c>
    </row>
    <row r="40" spans="1:17" s="19" customFormat="1" ht="15" customHeight="1" x14ac:dyDescent="0.3">
      <c r="A40" s="19">
        <v>4</v>
      </c>
      <c r="B40" s="19">
        <f t="shared" si="10"/>
        <v>8.9499999999999993</v>
      </c>
      <c r="C40" s="19">
        <f t="shared" si="11"/>
        <v>9.65</v>
      </c>
      <c r="D40" s="19">
        <f t="shared" si="12"/>
        <v>10.35</v>
      </c>
      <c r="E40" s="19">
        <f t="shared" si="13"/>
        <v>11.05</v>
      </c>
      <c r="F40" s="19">
        <v>0</v>
      </c>
      <c r="G40" s="19">
        <v>0.7</v>
      </c>
      <c r="H40" s="19">
        <f t="shared" si="14"/>
        <v>0.44999999999999996</v>
      </c>
      <c r="I40" s="19">
        <v>0.25</v>
      </c>
      <c r="J40" s="19">
        <f t="shared" si="15"/>
        <v>2.3499999999999996</v>
      </c>
      <c r="K40" s="19">
        <v>10</v>
      </c>
      <c r="L40" s="19">
        <v>36.049999999999997</v>
      </c>
      <c r="M40" s="19">
        <f t="shared" si="16"/>
        <v>323</v>
      </c>
      <c r="N40" s="19">
        <f t="shared" si="17"/>
        <v>348</v>
      </c>
      <c r="O40" s="19">
        <f t="shared" si="18"/>
        <v>373</v>
      </c>
      <c r="P40" s="19">
        <f t="shared" si="19"/>
        <v>398</v>
      </c>
      <c r="Q40" s="19">
        <f t="shared" si="20"/>
        <v>0</v>
      </c>
    </row>
    <row r="41" spans="1:17" s="19" customFormat="1" x14ac:dyDescent="0.3">
      <c r="A41" s="19">
        <v>4</v>
      </c>
      <c r="B41" s="19">
        <f t="shared" si="10"/>
        <v>8.9499999999999993</v>
      </c>
      <c r="C41" s="19">
        <f t="shared" si="11"/>
        <v>9.65</v>
      </c>
      <c r="D41" s="19">
        <f t="shared" si="12"/>
        <v>10.35</v>
      </c>
      <c r="E41" s="19">
        <f t="shared" si="13"/>
        <v>11.05</v>
      </c>
      <c r="F41" s="19">
        <v>0</v>
      </c>
      <c r="G41" s="19">
        <v>0.7</v>
      </c>
      <c r="H41" s="19">
        <f t="shared" si="14"/>
        <v>0.39999999999999997</v>
      </c>
      <c r="I41" s="19">
        <v>0.3</v>
      </c>
      <c r="J41" s="19">
        <f t="shared" si="15"/>
        <v>2.4</v>
      </c>
      <c r="K41" s="19">
        <v>10</v>
      </c>
      <c r="L41" s="19">
        <v>36.049999999999997</v>
      </c>
      <c r="M41" s="19">
        <f t="shared" si="16"/>
        <v>323</v>
      </c>
      <c r="N41" s="19">
        <f t="shared" si="17"/>
        <v>348</v>
      </c>
      <c r="O41" s="19">
        <f t="shared" si="18"/>
        <v>373</v>
      </c>
      <c r="P41" s="19">
        <f t="shared" si="19"/>
        <v>398</v>
      </c>
      <c r="Q41" s="19">
        <f t="shared" si="20"/>
        <v>0</v>
      </c>
    </row>
    <row r="42" spans="1:17" s="19" customFormat="1" x14ac:dyDescent="0.3">
      <c r="A42" s="19">
        <v>4</v>
      </c>
      <c r="B42" s="19">
        <f t="shared" si="10"/>
        <v>8.9499999999999993</v>
      </c>
      <c r="C42" s="19">
        <f t="shared" si="11"/>
        <v>9.65</v>
      </c>
      <c r="D42" s="19">
        <f t="shared" si="12"/>
        <v>10.35</v>
      </c>
      <c r="E42" s="19">
        <f t="shared" si="13"/>
        <v>11.05</v>
      </c>
      <c r="F42" s="19">
        <v>0</v>
      </c>
      <c r="G42" s="19">
        <v>0.7</v>
      </c>
      <c r="H42" s="19">
        <f t="shared" si="14"/>
        <v>0.35</v>
      </c>
      <c r="I42" s="19">
        <v>0.35</v>
      </c>
      <c r="J42" s="19">
        <f t="shared" si="15"/>
        <v>2.4499999999999997</v>
      </c>
      <c r="K42" s="19">
        <v>10</v>
      </c>
      <c r="L42" s="19">
        <v>36.049999999999997</v>
      </c>
      <c r="M42" s="19">
        <f t="shared" si="16"/>
        <v>323</v>
      </c>
      <c r="N42" s="19">
        <f t="shared" si="17"/>
        <v>348</v>
      </c>
      <c r="O42" s="19">
        <f t="shared" si="18"/>
        <v>373</v>
      </c>
      <c r="P42" s="19">
        <f t="shared" si="19"/>
        <v>398</v>
      </c>
      <c r="Q42" s="19">
        <f t="shared" si="20"/>
        <v>0</v>
      </c>
    </row>
    <row r="43" spans="1:17" s="19" customFormat="1" x14ac:dyDescent="0.3">
      <c r="A43" s="19">
        <v>4</v>
      </c>
      <c r="B43" s="19">
        <f t="shared" si="10"/>
        <v>8.9499999999999993</v>
      </c>
      <c r="C43" s="19">
        <f t="shared" si="11"/>
        <v>9.65</v>
      </c>
      <c r="D43" s="19">
        <f t="shared" si="12"/>
        <v>10.35</v>
      </c>
      <c r="E43" s="19">
        <f t="shared" si="13"/>
        <v>11.05</v>
      </c>
      <c r="F43" s="19">
        <v>0</v>
      </c>
      <c r="G43" s="19">
        <v>0.7</v>
      </c>
      <c r="H43" s="19">
        <f t="shared" si="14"/>
        <v>0.29999999999999993</v>
      </c>
      <c r="I43" s="19">
        <v>0.4</v>
      </c>
      <c r="J43" s="19">
        <f t="shared" si="15"/>
        <v>2.5</v>
      </c>
      <c r="K43" s="19">
        <v>10</v>
      </c>
      <c r="L43" s="19">
        <v>36.049999999999997</v>
      </c>
      <c r="M43" s="19">
        <f t="shared" si="16"/>
        <v>323</v>
      </c>
      <c r="N43" s="19">
        <f t="shared" si="17"/>
        <v>348</v>
      </c>
      <c r="O43" s="19">
        <f t="shared" si="18"/>
        <v>373</v>
      </c>
      <c r="P43" s="19">
        <f t="shared" si="19"/>
        <v>398</v>
      </c>
      <c r="Q43" s="19">
        <f t="shared" si="20"/>
        <v>0</v>
      </c>
    </row>
    <row r="44" spans="1:17" s="13" customFormat="1" ht="13.2" customHeight="1" x14ac:dyDescent="0.3">
      <c r="A44" s="13">
        <v>4</v>
      </c>
      <c r="B44" s="13">
        <f t="shared" si="10"/>
        <v>8.65</v>
      </c>
      <c r="C44" s="13">
        <f t="shared" si="11"/>
        <v>9.5500000000000007</v>
      </c>
      <c r="D44" s="13">
        <f t="shared" si="12"/>
        <v>10.45</v>
      </c>
      <c r="E44" s="13">
        <f t="shared" si="13"/>
        <v>11.35</v>
      </c>
      <c r="F44" s="13">
        <v>0</v>
      </c>
      <c r="G44" s="13">
        <v>0.9</v>
      </c>
      <c r="H44" s="13">
        <f t="shared" si="14"/>
        <v>0.8</v>
      </c>
      <c r="I44" s="13">
        <v>0.1</v>
      </c>
      <c r="J44" s="13">
        <f t="shared" si="15"/>
        <v>2.8000000000000003</v>
      </c>
      <c r="K44" s="13">
        <v>10</v>
      </c>
      <c r="L44" s="13">
        <v>36.049999999999997</v>
      </c>
      <c r="M44" s="13">
        <f t="shared" si="16"/>
        <v>312</v>
      </c>
      <c r="N44" s="13">
        <f t="shared" si="17"/>
        <v>344</v>
      </c>
      <c r="O44" s="13">
        <f t="shared" si="18"/>
        <v>377</v>
      </c>
      <c r="P44" s="13">
        <f t="shared" si="19"/>
        <v>409</v>
      </c>
      <c r="Q44" s="13">
        <f t="shared" si="20"/>
        <v>0</v>
      </c>
    </row>
    <row r="45" spans="1:17" s="13" customFormat="1" x14ac:dyDescent="0.3">
      <c r="A45" s="13">
        <v>4</v>
      </c>
      <c r="B45" s="13">
        <f t="shared" si="10"/>
        <v>8.65</v>
      </c>
      <c r="C45" s="13">
        <f t="shared" si="11"/>
        <v>9.5500000000000007</v>
      </c>
      <c r="D45" s="13">
        <f t="shared" si="12"/>
        <v>10.45</v>
      </c>
      <c r="E45" s="13">
        <f t="shared" si="13"/>
        <v>11.35</v>
      </c>
      <c r="F45" s="13">
        <v>0</v>
      </c>
      <c r="G45" s="13">
        <v>0.9</v>
      </c>
      <c r="H45" s="13">
        <f t="shared" si="14"/>
        <v>0.75</v>
      </c>
      <c r="I45" s="13">
        <v>0.15</v>
      </c>
      <c r="J45" s="13">
        <f t="shared" si="15"/>
        <v>2.85</v>
      </c>
      <c r="K45" s="13">
        <v>10</v>
      </c>
      <c r="L45" s="13">
        <v>36.049999999999997</v>
      </c>
      <c r="M45" s="13">
        <f t="shared" si="16"/>
        <v>312</v>
      </c>
      <c r="N45" s="13">
        <f t="shared" si="17"/>
        <v>344</v>
      </c>
      <c r="O45" s="13">
        <f t="shared" si="18"/>
        <v>377</v>
      </c>
      <c r="P45" s="13">
        <f t="shared" si="19"/>
        <v>409</v>
      </c>
      <c r="Q45" s="13">
        <f t="shared" si="20"/>
        <v>0</v>
      </c>
    </row>
    <row r="46" spans="1:17" s="13" customFormat="1" x14ac:dyDescent="0.3">
      <c r="A46" s="13">
        <v>4</v>
      </c>
      <c r="B46" s="13">
        <f t="shared" si="10"/>
        <v>8.65</v>
      </c>
      <c r="C46" s="13">
        <f t="shared" si="11"/>
        <v>9.5500000000000007</v>
      </c>
      <c r="D46" s="13">
        <f t="shared" si="12"/>
        <v>10.45</v>
      </c>
      <c r="E46" s="13">
        <f t="shared" si="13"/>
        <v>11.35</v>
      </c>
      <c r="F46" s="13">
        <v>0</v>
      </c>
      <c r="G46" s="13">
        <v>0.9</v>
      </c>
      <c r="H46" s="13">
        <f t="shared" si="14"/>
        <v>0.7</v>
      </c>
      <c r="I46" s="13">
        <v>0.2</v>
      </c>
      <c r="J46" s="13">
        <f t="shared" si="15"/>
        <v>2.8999999999999995</v>
      </c>
      <c r="K46" s="13">
        <v>10</v>
      </c>
      <c r="L46" s="13">
        <v>36.049999999999997</v>
      </c>
      <c r="M46" s="13">
        <f t="shared" si="16"/>
        <v>312</v>
      </c>
      <c r="N46" s="13">
        <f t="shared" si="17"/>
        <v>344</v>
      </c>
      <c r="O46" s="13">
        <f t="shared" si="18"/>
        <v>377</v>
      </c>
      <c r="P46" s="13">
        <f t="shared" si="19"/>
        <v>409</v>
      </c>
      <c r="Q46" s="13">
        <f t="shared" si="20"/>
        <v>0</v>
      </c>
    </row>
    <row r="47" spans="1:17" s="13" customFormat="1" ht="15" customHeight="1" x14ac:dyDescent="0.3">
      <c r="A47" s="13">
        <v>4</v>
      </c>
      <c r="B47" s="13">
        <f t="shared" si="10"/>
        <v>8.65</v>
      </c>
      <c r="C47" s="13">
        <f t="shared" si="11"/>
        <v>9.5500000000000007</v>
      </c>
      <c r="D47" s="13">
        <f t="shared" si="12"/>
        <v>10.45</v>
      </c>
      <c r="E47" s="13">
        <f t="shared" si="13"/>
        <v>11.35</v>
      </c>
      <c r="F47" s="13">
        <v>0</v>
      </c>
      <c r="G47" s="13">
        <v>0.9</v>
      </c>
      <c r="H47" s="13">
        <f t="shared" si="14"/>
        <v>0.65</v>
      </c>
      <c r="I47" s="13">
        <v>0.25</v>
      </c>
      <c r="J47" s="13">
        <f t="shared" si="15"/>
        <v>2.95</v>
      </c>
      <c r="K47" s="13">
        <v>10</v>
      </c>
      <c r="L47" s="13">
        <v>36.049999999999997</v>
      </c>
      <c r="M47" s="13">
        <f t="shared" si="16"/>
        <v>312</v>
      </c>
      <c r="N47" s="13">
        <f t="shared" si="17"/>
        <v>344</v>
      </c>
      <c r="O47" s="13">
        <f t="shared" si="18"/>
        <v>377</v>
      </c>
      <c r="P47" s="13">
        <f t="shared" si="19"/>
        <v>409</v>
      </c>
      <c r="Q47" s="13">
        <f t="shared" si="20"/>
        <v>0</v>
      </c>
    </row>
    <row r="48" spans="1:17" s="13" customFormat="1" x14ac:dyDescent="0.3">
      <c r="A48" s="13">
        <v>4</v>
      </c>
      <c r="B48" s="13">
        <f t="shared" si="10"/>
        <v>8.65</v>
      </c>
      <c r="C48" s="13">
        <f t="shared" si="11"/>
        <v>9.5500000000000007</v>
      </c>
      <c r="D48" s="13">
        <f t="shared" si="12"/>
        <v>10.45</v>
      </c>
      <c r="E48" s="13">
        <f t="shared" si="13"/>
        <v>11.35</v>
      </c>
      <c r="F48" s="13">
        <v>0</v>
      </c>
      <c r="G48" s="13">
        <v>0.9</v>
      </c>
      <c r="H48" s="13">
        <f t="shared" si="14"/>
        <v>0.60000000000000009</v>
      </c>
      <c r="I48" s="13">
        <v>0.3</v>
      </c>
      <c r="J48" s="13">
        <f t="shared" si="15"/>
        <v>3</v>
      </c>
      <c r="K48" s="13">
        <v>10</v>
      </c>
      <c r="L48" s="13">
        <v>36.049999999999997</v>
      </c>
      <c r="M48" s="13">
        <f t="shared" si="16"/>
        <v>312</v>
      </c>
      <c r="N48" s="13">
        <f t="shared" si="17"/>
        <v>344</v>
      </c>
      <c r="O48" s="13">
        <f t="shared" si="18"/>
        <v>377</v>
      </c>
      <c r="P48" s="13">
        <f t="shared" si="19"/>
        <v>409</v>
      </c>
      <c r="Q48" s="13">
        <f t="shared" si="20"/>
        <v>0</v>
      </c>
    </row>
    <row r="49" spans="1:17" s="13" customFormat="1" x14ac:dyDescent="0.3">
      <c r="A49" s="13">
        <v>4</v>
      </c>
      <c r="B49" s="13">
        <f t="shared" si="10"/>
        <v>8.65</v>
      </c>
      <c r="C49" s="13">
        <f t="shared" si="11"/>
        <v>9.5500000000000007</v>
      </c>
      <c r="D49" s="13">
        <f t="shared" si="12"/>
        <v>10.45</v>
      </c>
      <c r="E49" s="13">
        <f t="shared" si="13"/>
        <v>11.35</v>
      </c>
      <c r="F49" s="13">
        <v>0</v>
      </c>
      <c r="G49" s="13">
        <v>0.9</v>
      </c>
      <c r="H49" s="13">
        <f t="shared" si="14"/>
        <v>0.55000000000000004</v>
      </c>
      <c r="I49" s="13">
        <v>0.35</v>
      </c>
      <c r="J49" s="13">
        <f t="shared" si="15"/>
        <v>3.05</v>
      </c>
      <c r="K49" s="13">
        <v>10</v>
      </c>
      <c r="L49" s="13">
        <v>36.049999999999997</v>
      </c>
      <c r="M49" s="13">
        <f t="shared" si="16"/>
        <v>312</v>
      </c>
      <c r="N49" s="13">
        <f t="shared" si="17"/>
        <v>344</v>
      </c>
      <c r="O49" s="13">
        <f t="shared" si="18"/>
        <v>377</v>
      </c>
      <c r="P49" s="13">
        <f t="shared" si="19"/>
        <v>409</v>
      </c>
      <c r="Q49" s="13">
        <f t="shared" si="20"/>
        <v>0</v>
      </c>
    </row>
    <row r="50" spans="1:17" s="13" customFormat="1" x14ac:dyDescent="0.3">
      <c r="A50" s="13">
        <v>4</v>
      </c>
      <c r="B50" s="13">
        <f t="shared" si="10"/>
        <v>8.65</v>
      </c>
      <c r="C50" s="13">
        <f t="shared" si="11"/>
        <v>9.5500000000000007</v>
      </c>
      <c r="D50" s="13">
        <f t="shared" si="12"/>
        <v>10.45</v>
      </c>
      <c r="E50" s="13">
        <f t="shared" si="13"/>
        <v>11.35</v>
      </c>
      <c r="F50" s="13">
        <v>0</v>
      </c>
      <c r="G50" s="13">
        <v>0.9</v>
      </c>
      <c r="H50" s="13">
        <f t="shared" si="14"/>
        <v>0.5</v>
      </c>
      <c r="I50" s="13">
        <v>0.4</v>
      </c>
      <c r="J50" s="13">
        <f t="shared" si="15"/>
        <v>3.1</v>
      </c>
      <c r="K50" s="13">
        <v>10</v>
      </c>
      <c r="L50" s="13">
        <v>36.049999999999997</v>
      </c>
      <c r="M50" s="13">
        <f t="shared" si="16"/>
        <v>312</v>
      </c>
      <c r="N50" s="13">
        <f t="shared" si="17"/>
        <v>344</v>
      </c>
      <c r="O50" s="13">
        <f t="shared" si="18"/>
        <v>377</v>
      </c>
      <c r="P50" s="13">
        <f t="shared" si="19"/>
        <v>409</v>
      </c>
      <c r="Q50" s="13">
        <f t="shared" si="20"/>
        <v>0</v>
      </c>
    </row>
    <row r="51" spans="1:17" s="20" customFormat="1" ht="13.2" customHeight="1" x14ac:dyDescent="0.3">
      <c r="A51" s="20">
        <v>4</v>
      </c>
      <c r="B51" s="20">
        <f t="shared" si="10"/>
        <v>8.35</v>
      </c>
      <c r="C51" s="20">
        <f t="shared" si="11"/>
        <v>9.4499999999999993</v>
      </c>
      <c r="D51" s="20">
        <f t="shared" si="12"/>
        <v>10.55</v>
      </c>
      <c r="E51" s="20">
        <f t="shared" si="13"/>
        <v>11.65</v>
      </c>
      <c r="F51" s="20">
        <v>0</v>
      </c>
      <c r="G51" s="20">
        <v>1.1000000000000001</v>
      </c>
      <c r="H51" s="20">
        <f t="shared" si="14"/>
        <v>1</v>
      </c>
      <c r="I51" s="20">
        <v>0.1</v>
      </c>
      <c r="J51" s="20">
        <f t="shared" si="15"/>
        <v>3.4</v>
      </c>
      <c r="K51" s="20">
        <v>10</v>
      </c>
      <c r="L51" s="20">
        <v>36.049999999999997</v>
      </c>
      <c r="M51" s="20">
        <f t="shared" si="16"/>
        <v>301</v>
      </c>
      <c r="N51" s="20">
        <f t="shared" si="17"/>
        <v>341</v>
      </c>
      <c r="O51" s="20">
        <f t="shared" si="18"/>
        <v>380</v>
      </c>
      <c r="P51" s="20">
        <f t="shared" si="19"/>
        <v>420</v>
      </c>
      <c r="Q51" s="20">
        <f t="shared" si="20"/>
        <v>0</v>
      </c>
    </row>
    <row r="52" spans="1:17" s="20" customFormat="1" x14ac:dyDescent="0.3">
      <c r="A52" s="20">
        <v>4</v>
      </c>
      <c r="B52" s="20">
        <f t="shared" si="10"/>
        <v>8.35</v>
      </c>
      <c r="C52" s="20">
        <f t="shared" si="11"/>
        <v>9.4499999999999993</v>
      </c>
      <c r="D52" s="20">
        <f t="shared" si="12"/>
        <v>10.55</v>
      </c>
      <c r="E52" s="20">
        <f t="shared" si="13"/>
        <v>11.65</v>
      </c>
      <c r="F52" s="20">
        <v>0</v>
      </c>
      <c r="G52" s="20">
        <v>1.1000000000000001</v>
      </c>
      <c r="H52" s="20">
        <f t="shared" si="14"/>
        <v>0.95000000000000007</v>
      </c>
      <c r="I52" s="20">
        <v>0.15</v>
      </c>
      <c r="J52" s="20">
        <f t="shared" si="15"/>
        <v>3.45</v>
      </c>
      <c r="K52" s="20">
        <v>10</v>
      </c>
      <c r="L52" s="20">
        <v>36.049999999999997</v>
      </c>
      <c r="M52" s="20">
        <f t="shared" si="16"/>
        <v>301</v>
      </c>
      <c r="N52" s="20">
        <f t="shared" si="17"/>
        <v>341</v>
      </c>
      <c r="O52" s="20">
        <f t="shared" si="18"/>
        <v>380</v>
      </c>
      <c r="P52" s="20">
        <f t="shared" si="19"/>
        <v>420</v>
      </c>
      <c r="Q52" s="20">
        <f t="shared" si="20"/>
        <v>0</v>
      </c>
    </row>
    <row r="53" spans="1:17" s="20" customFormat="1" x14ac:dyDescent="0.3">
      <c r="A53" s="20">
        <v>4</v>
      </c>
      <c r="B53" s="20">
        <f t="shared" si="10"/>
        <v>8.35</v>
      </c>
      <c r="C53" s="20">
        <f t="shared" si="11"/>
        <v>9.4499999999999993</v>
      </c>
      <c r="D53" s="20">
        <f t="shared" si="12"/>
        <v>10.55</v>
      </c>
      <c r="E53" s="20">
        <f t="shared" si="13"/>
        <v>11.65</v>
      </c>
      <c r="F53" s="20">
        <v>0</v>
      </c>
      <c r="G53" s="20">
        <v>1.1000000000000001</v>
      </c>
      <c r="H53" s="20">
        <f t="shared" si="14"/>
        <v>0.90000000000000013</v>
      </c>
      <c r="I53" s="20">
        <v>0.2</v>
      </c>
      <c r="J53" s="20">
        <f t="shared" si="15"/>
        <v>3.5</v>
      </c>
      <c r="K53" s="20">
        <v>10</v>
      </c>
      <c r="L53" s="20">
        <v>36.049999999999997</v>
      </c>
      <c r="M53" s="20">
        <f t="shared" si="16"/>
        <v>301</v>
      </c>
      <c r="N53" s="20">
        <f t="shared" si="17"/>
        <v>341</v>
      </c>
      <c r="O53" s="20">
        <f t="shared" si="18"/>
        <v>380</v>
      </c>
      <c r="P53" s="20">
        <f t="shared" si="19"/>
        <v>420</v>
      </c>
      <c r="Q53" s="20">
        <f t="shared" si="20"/>
        <v>0</v>
      </c>
    </row>
    <row r="54" spans="1:17" s="20" customFormat="1" ht="15" customHeight="1" x14ac:dyDescent="0.3">
      <c r="A54" s="20">
        <v>4</v>
      </c>
      <c r="B54" s="20">
        <f t="shared" si="10"/>
        <v>8.35</v>
      </c>
      <c r="C54" s="20">
        <f t="shared" si="11"/>
        <v>9.4499999999999993</v>
      </c>
      <c r="D54" s="20">
        <f t="shared" si="12"/>
        <v>10.55</v>
      </c>
      <c r="E54" s="20">
        <f t="shared" si="13"/>
        <v>11.65</v>
      </c>
      <c r="F54" s="20">
        <v>0</v>
      </c>
      <c r="G54" s="20">
        <v>1.1000000000000001</v>
      </c>
      <c r="H54" s="20">
        <f t="shared" si="14"/>
        <v>0.85000000000000009</v>
      </c>
      <c r="I54" s="20">
        <v>0.25</v>
      </c>
      <c r="J54" s="20">
        <f t="shared" si="15"/>
        <v>3.5500000000000003</v>
      </c>
      <c r="K54" s="20">
        <v>10</v>
      </c>
      <c r="L54" s="20">
        <v>36.049999999999997</v>
      </c>
      <c r="M54" s="20">
        <f t="shared" si="16"/>
        <v>301</v>
      </c>
      <c r="N54" s="20">
        <f t="shared" si="17"/>
        <v>341</v>
      </c>
      <c r="O54" s="20">
        <f t="shared" si="18"/>
        <v>380</v>
      </c>
      <c r="P54" s="20">
        <f t="shared" si="19"/>
        <v>420</v>
      </c>
      <c r="Q54" s="20">
        <f t="shared" si="20"/>
        <v>0</v>
      </c>
    </row>
    <row r="55" spans="1:17" s="20" customFormat="1" x14ac:dyDescent="0.3">
      <c r="A55" s="20">
        <v>4</v>
      </c>
      <c r="B55" s="20">
        <f t="shared" si="10"/>
        <v>8.35</v>
      </c>
      <c r="C55" s="20">
        <f t="shared" si="11"/>
        <v>9.4499999999999993</v>
      </c>
      <c r="D55" s="20">
        <f t="shared" si="12"/>
        <v>10.55</v>
      </c>
      <c r="E55" s="20">
        <f t="shared" si="13"/>
        <v>11.65</v>
      </c>
      <c r="F55" s="20">
        <v>0</v>
      </c>
      <c r="G55" s="20">
        <v>1.1000000000000001</v>
      </c>
      <c r="H55" s="20">
        <f t="shared" si="14"/>
        <v>0.8</v>
      </c>
      <c r="I55" s="20">
        <v>0.3</v>
      </c>
      <c r="J55" s="20">
        <f t="shared" si="15"/>
        <v>3.6000000000000005</v>
      </c>
      <c r="K55" s="20">
        <v>10</v>
      </c>
      <c r="L55" s="20">
        <v>36.049999999999997</v>
      </c>
      <c r="M55" s="20">
        <f t="shared" si="16"/>
        <v>301</v>
      </c>
      <c r="N55" s="20">
        <f t="shared" si="17"/>
        <v>341</v>
      </c>
      <c r="O55" s="20">
        <f t="shared" si="18"/>
        <v>380</v>
      </c>
      <c r="P55" s="20">
        <f t="shared" si="19"/>
        <v>420</v>
      </c>
      <c r="Q55" s="20">
        <f t="shared" si="20"/>
        <v>0</v>
      </c>
    </row>
    <row r="56" spans="1:17" s="20" customFormat="1" x14ac:dyDescent="0.3">
      <c r="A56" s="20">
        <v>4</v>
      </c>
      <c r="B56" s="20">
        <f t="shared" si="10"/>
        <v>8.35</v>
      </c>
      <c r="C56" s="20">
        <f t="shared" si="11"/>
        <v>9.4499999999999993</v>
      </c>
      <c r="D56" s="20">
        <f t="shared" si="12"/>
        <v>10.55</v>
      </c>
      <c r="E56" s="20">
        <f t="shared" si="13"/>
        <v>11.65</v>
      </c>
      <c r="F56" s="20">
        <v>0</v>
      </c>
      <c r="G56" s="20">
        <v>1.1000000000000001</v>
      </c>
      <c r="H56" s="20">
        <f t="shared" si="14"/>
        <v>0.75000000000000011</v>
      </c>
      <c r="I56" s="20">
        <v>0.35</v>
      </c>
      <c r="J56" s="20">
        <f t="shared" si="15"/>
        <v>3.6500000000000004</v>
      </c>
      <c r="K56" s="20">
        <v>10</v>
      </c>
      <c r="L56" s="20">
        <v>36.049999999999997</v>
      </c>
      <c r="M56" s="20">
        <f t="shared" si="16"/>
        <v>301</v>
      </c>
      <c r="N56" s="20">
        <f t="shared" si="17"/>
        <v>341</v>
      </c>
      <c r="O56" s="20">
        <f t="shared" si="18"/>
        <v>380</v>
      </c>
      <c r="P56" s="20">
        <f t="shared" si="19"/>
        <v>420</v>
      </c>
      <c r="Q56" s="20">
        <f t="shared" si="20"/>
        <v>0</v>
      </c>
    </row>
    <row r="57" spans="1:17" s="20" customFormat="1" x14ac:dyDescent="0.3">
      <c r="A57" s="20">
        <v>4</v>
      </c>
      <c r="B57" s="20">
        <f t="shared" si="10"/>
        <v>8.35</v>
      </c>
      <c r="C57" s="20">
        <f t="shared" si="11"/>
        <v>9.4499999999999993</v>
      </c>
      <c r="D57" s="20">
        <f t="shared" si="12"/>
        <v>10.55</v>
      </c>
      <c r="E57" s="20">
        <f t="shared" si="13"/>
        <v>11.65</v>
      </c>
      <c r="F57" s="20">
        <v>0</v>
      </c>
      <c r="G57" s="20">
        <v>1.1000000000000001</v>
      </c>
      <c r="H57" s="20">
        <f t="shared" si="14"/>
        <v>0.70000000000000007</v>
      </c>
      <c r="I57" s="20">
        <v>0.4</v>
      </c>
      <c r="J57" s="20">
        <f t="shared" si="15"/>
        <v>3.7</v>
      </c>
      <c r="K57" s="20">
        <v>10</v>
      </c>
      <c r="L57" s="20">
        <v>36.049999999999997</v>
      </c>
      <c r="M57" s="20">
        <f t="shared" si="16"/>
        <v>301</v>
      </c>
      <c r="N57" s="20">
        <f t="shared" si="17"/>
        <v>341</v>
      </c>
      <c r="O57" s="20">
        <f t="shared" si="18"/>
        <v>380</v>
      </c>
      <c r="P57" s="20">
        <f t="shared" si="19"/>
        <v>420</v>
      </c>
      <c r="Q57" s="20">
        <f t="shared" si="20"/>
        <v>0</v>
      </c>
    </row>
    <row r="58" spans="1:17" s="12" customFormat="1" x14ac:dyDescent="0.3">
      <c r="A58" s="12">
        <v>5</v>
      </c>
      <c r="B58" s="12">
        <f t="shared" ref="B58:B85" si="21">D58-2*G58</f>
        <v>9</v>
      </c>
      <c r="C58" s="12">
        <f t="shared" ref="C58:C85" si="22">D58-1*G58</f>
        <v>9.5</v>
      </c>
      <c r="D58" s="12">
        <f t="shared" ref="D58:D85" si="23">K2</f>
        <v>10</v>
      </c>
      <c r="E58" s="12">
        <f t="shared" ref="E58:E85" si="24">D58+1*G58</f>
        <v>10.5</v>
      </c>
      <c r="F58" s="12">
        <f t="shared" ref="F58:F85" si="25">D58+2*G58</f>
        <v>11</v>
      </c>
      <c r="G58" s="12">
        <v>0.5</v>
      </c>
      <c r="H58" s="12">
        <f t="shared" si="14"/>
        <v>0.4</v>
      </c>
      <c r="I58" s="12">
        <v>0.1</v>
      </c>
      <c r="J58" s="12">
        <f t="shared" si="15"/>
        <v>2.1</v>
      </c>
      <c r="K58" s="12">
        <v>10</v>
      </c>
      <c r="L58" s="12">
        <v>36.049999999999997</v>
      </c>
      <c r="M58" s="12">
        <f t="shared" si="16"/>
        <v>324</v>
      </c>
      <c r="N58" s="12">
        <f t="shared" si="17"/>
        <v>342</v>
      </c>
      <c r="O58" s="12">
        <f t="shared" si="18"/>
        <v>361</v>
      </c>
      <c r="P58" s="12">
        <f t="shared" si="19"/>
        <v>379</v>
      </c>
      <c r="Q58" s="12">
        <f t="shared" si="20"/>
        <v>397</v>
      </c>
    </row>
    <row r="59" spans="1:17" s="12" customFormat="1" x14ac:dyDescent="0.3">
      <c r="A59" s="12">
        <v>5</v>
      </c>
      <c r="B59" s="12">
        <f t="shared" si="21"/>
        <v>9</v>
      </c>
      <c r="C59" s="12">
        <f t="shared" si="22"/>
        <v>9.5</v>
      </c>
      <c r="D59" s="12">
        <f t="shared" si="23"/>
        <v>10</v>
      </c>
      <c r="E59" s="12">
        <f t="shared" si="24"/>
        <v>10.5</v>
      </c>
      <c r="F59" s="12">
        <f t="shared" si="25"/>
        <v>11</v>
      </c>
      <c r="G59" s="12">
        <v>0.5</v>
      </c>
      <c r="H59" s="12">
        <f t="shared" si="14"/>
        <v>0.35</v>
      </c>
      <c r="I59" s="12">
        <v>0.15</v>
      </c>
      <c r="J59" s="12">
        <f t="shared" si="15"/>
        <v>2.15</v>
      </c>
      <c r="K59" s="12">
        <v>10</v>
      </c>
      <c r="L59" s="12">
        <v>36.049999999999997</v>
      </c>
      <c r="M59" s="12">
        <f t="shared" si="16"/>
        <v>324</v>
      </c>
      <c r="N59" s="12">
        <f t="shared" si="17"/>
        <v>342</v>
      </c>
      <c r="O59" s="12">
        <f t="shared" si="18"/>
        <v>361</v>
      </c>
      <c r="P59" s="12">
        <f t="shared" si="19"/>
        <v>379</v>
      </c>
      <c r="Q59" s="12">
        <f t="shared" si="20"/>
        <v>397</v>
      </c>
    </row>
    <row r="60" spans="1:17" s="12" customFormat="1" x14ac:dyDescent="0.3">
      <c r="A60" s="12">
        <v>5</v>
      </c>
      <c r="B60" s="12">
        <f t="shared" si="21"/>
        <v>9</v>
      </c>
      <c r="C60" s="12">
        <f t="shared" si="22"/>
        <v>9.5</v>
      </c>
      <c r="D60" s="12">
        <f t="shared" si="23"/>
        <v>10</v>
      </c>
      <c r="E60" s="12">
        <f t="shared" si="24"/>
        <v>10.5</v>
      </c>
      <c r="F60" s="12">
        <f t="shared" si="25"/>
        <v>11</v>
      </c>
      <c r="G60" s="12">
        <v>0.5</v>
      </c>
      <c r="H60" s="12">
        <f t="shared" si="14"/>
        <v>0.3</v>
      </c>
      <c r="I60" s="12">
        <v>0.2</v>
      </c>
      <c r="J60" s="12">
        <f t="shared" si="15"/>
        <v>2.2000000000000002</v>
      </c>
      <c r="K60" s="12">
        <v>10</v>
      </c>
      <c r="L60" s="12">
        <v>36.049999999999997</v>
      </c>
      <c r="M60" s="12">
        <f t="shared" si="16"/>
        <v>324</v>
      </c>
      <c r="N60" s="12">
        <f t="shared" si="17"/>
        <v>342</v>
      </c>
      <c r="O60" s="12">
        <f t="shared" si="18"/>
        <v>361</v>
      </c>
      <c r="P60" s="12">
        <f t="shared" si="19"/>
        <v>379</v>
      </c>
      <c r="Q60" s="12">
        <f t="shared" si="20"/>
        <v>397</v>
      </c>
    </row>
    <row r="61" spans="1:17" s="12" customFormat="1" x14ac:dyDescent="0.3">
      <c r="A61" s="12">
        <v>5</v>
      </c>
      <c r="B61" s="12">
        <f t="shared" si="21"/>
        <v>9</v>
      </c>
      <c r="C61" s="12">
        <f t="shared" si="22"/>
        <v>9.5</v>
      </c>
      <c r="D61" s="12">
        <f t="shared" si="23"/>
        <v>10</v>
      </c>
      <c r="E61" s="12">
        <f t="shared" si="24"/>
        <v>10.5</v>
      </c>
      <c r="F61" s="12">
        <f t="shared" si="25"/>
        <v>11</v>
      </c>
      <c r="G61" s="12">
        <v>0.5</v>
      </c>
      <c r="H61" s="12">
        <f t="shared" si="14"/>
        <v>0.25</v>
      </c>
      <c r="I61" s="12">
        <v>0.25</v>
      </c>
      <c r="J61" s="12">
        <f t="shared" si="15"/>
        <v>2.25</v>
      </c>
      <c r="K61" s="12">
        <v>10</v>
      </c>
      <c r="L61" s="12">
        <v>36.049999999999997</v>
      </c>
      <c r="M61" s="12">
        <f t="shared" si="16"/>
        <v>324</v>
      </c>
      <c r="N61" s="12">
        <f t="shared" si="17"/>
        <v>342</v>
      </c>
      <c r="O61" s="12">
        <f t="shared" si="18"/>
        <v>361</v>
      </c>
      <c r="P61" s="12">
        <f t="shared" si="19"/>
        <v>379</v>
      </c>
      <c r="Q61" s="12">
        <f t="shared" si="20"/>
        <v>397</v>
      </c>
    </row>
    <row r="62" spans="1:17" s="12" customFormat="1" ht="13.8" customHeight="1" x14ac:dyDescent="0.3">
      <c r="A62" s="12">
        <v>5</v>
      </c>
      <c r="B62" s="12">
        <f t="shared" si="21"/>
        <v>9</v>
      </c>
      <c r="C62" s="12">
        <f t="shared" si="22"/>
        <v>9.5</v>
      </c>
      <c r="D62" s="12">
        <f t="shared" si="23"/>
        <v>10</v>
      </c>
      <c r="E62" s="12">
        <f t="shared" si="24"/>
        <v>10.5</v>
      </c>
      <c r="F62" s="12">
        <f t="shared" si="25"/>
        <v>11</v>
      </c>
      <c r="G62" s="12">
        <v>0.5</v>
      </c>
      <c r="H62" s="12">
        <f t="shared" si="14"/>
        <v>0.2</v>
      </c>
      <c r="I62" s="12">
        <v>0.3</v>
      </c>
      <c r="J62" s="12">
        <f t="shared" si="15"/>
        <v>2.2999999999999998</v>
      </c>
      <c r="K62" s="12">
        <v>10</v>
      </c>
      <c r="L62" s="12">
        <v>36.049999999999997</v>
      </c>
      <c r="M62" s="12">
        <f t="shared" si="16"/>
        <v>324</v>
      </c>
      <c r="N62" s="12">
        <f t="shared" si="17"/>
        <v>342</v>
      </c>
      <c r="O62" s="12">
        <f t="shared" si="18"/>
        <v>361</v>
      </c>
      <c r="P62" s="12">
        <f t="shared" si="19"/>
        <v>379</v>
      </c>
      <c r="Q62" s="12">
        <f t="shared" si="20"/>
        <v>397</v>
      </c>
    </row>
    <row r="63" spans="1:17" s="12" customFormat="1" ht="13.8" customHeight="1" x14ac:dyDescent="0.3">
      <c r="A63" s="12">
        <v>5</v>
      </c>
      <c r="B63" s="12">
        <f t="shared" si="21"/>
        <v>9</v>
      </c>
      <c r="C63" s="12">
        <f t="shared" si="22"/>
        <v>9.5</v>
      </c>
      <c r="D63" s="12">
        <f t="shared" si="23"/>
        <v>10</v>
      </c>
      <c r="E63" s="12">
        <f t="shared" si="24"/>
        <v>10.5</v>
      </c>
      <c r="F63" s="12">
        <f t="shared" si="25"/>
        <v>11</v>
      </c>
      <c r="G63" s="12">
        <v>0.5</v>
      </c>
      <c r="H63" s="12">
        <f t="shared" si="14"/>
        <v>0.15000000000000002</v>
      </c>
      <c r="I63" s="12">
        <v>0.35</v>
      </c>
      <c r="J63" s="12">
        <f t="shared" si="15"/>
        <v>2.35</v>
      </c>
      <c r="K63" s="12">
        <v>10</v>
      </c>
      <c r="L63" s="12">
        <v>36.049999999999997</v>
      </c>
      <c r="M63" s="12">
        <f t="shared" si="16"/>
        <v>324</v>
      </c>
      <c r="N63" s="12">
        <f t="shared" si="17"/>
        <v>342</v>
      </c>
      <c r="O63" s="12">
        <f t="shared" si="18"/>
        <v>361</v>
      </c>
      <c r="P63" s="12">
        <f t="shared" si="19"/>
        <v>379</v>
      </c>
      <c r="Q63" s="12">
        <f t="shared" si="20"/>
        <v>397</v>
      </c>
    </row>
    <row r="64" spans="1:17" s="12" customFormat="1" ht="13.8" customHeight="1" x14ac:dyDescent="0.3">
      <c r="A64" s="12">
        <v>5</v>
      </c>
      <c r="B64" s="12">
        <f t="shared" si="21"/>
        <v>9</v>
      </c>
      <c r="C64" s="12">
        <f t="shared" si="22"/>
        <v>9.5</v>
      </c>
      <c r="D64" s="12">
        <f t="shared" si="23"/>
        <v>10</v>
      </c>
      <c r="E64" s="12">
        <f t="shared" si="24"/>
        <v>10.5</v>
      </c>
      <c r="F64" s="12">
        <f t="shared" si="25"/>
        <v>11</v>
      </c>
      <c r="G64" s="12">
        <v>0.5</v>
      </c>
      <c r="H64" s="12">
        <f t="shared" si="14"/>
        <v>9.9999999999999978E-2</v>
      </c>
      <c r="I64" s="12">
        <v>0.4</v>
      </c>
      <c r="J64" s="12">
        <f t="shared" si="15"/>
        <v>2.4</v>
      </c>
      <c r="K64" s="12">
        <v>10</v>
      </c>
      <c r="L64" s="12">
        <v>36.049999999999997</v>
      </c>
      <c r="M64" s="12">
        <f t="shared" si="16"/>
        <v>324</v>
      </c>
      <c r="N64" s="12">
        <f t="shared" si="17"/>
        <v>342</v>
      </c>
      <c r="O64" s="12">
        <f t="shared" si="18"/>
        <v>361</v>
      </c>
      <c r="P64" s="12">
        <f t="shared" si="19"/>
        <v>379</v>
      </c>
      <c r="Q64" s="12">
        <f t="shared" si="20"/>
        <v>397</v>
      </c>
    </row>
    <row r="65" spans="1:17" s="21" customFormat="1" x14ac:dyDescent="0.3">
      <c r="A65" s="21">
        <v>5</v>
      </c>
      <c r="B65" s="21">
        <f t="shared" si="21"/>
        <v>8.6</v>
      </c>
      <c r="C65" s="21">
        <f t="shared" si="22"/>
        <v>9.3000000000000007</v>
      </c>
      <c r="D65" s="21">
        <f t="shared" si="23"/>
        <v>10</v>
      </c>
      <c r="E65" s="21">
        <f t="shared" si="24"/>
        <v>10.7</v>
      </c>
      <c r="F65" s="21">
        <f t="shared" si="25"/>
        <v>11.4</v>
      </c>
      <c r="G65" s="21">
        <v>0.7</v>
      </c>
      <c r="H65" s="21">
        <f t="shared" si="14"/>
        <v>0.6</v>
      </c>
      <c r="I65" s="21">
        <v>0.1</v>
      </c>
      <c r="J65" s="21">
        <f t="shared" si="15"/>
        <v>2.9</v>
      </c>
      <c r="K65" s="21">
        <v>10</v>
      </c>
      <c r="L65" s="21">
        <v>36.049999999999997</v>
      </c>
      <c r="M65" s="21">
        <f t="shared" si="16"/>
        <v>310</v>
      </c>
      <c r="N65" s="21">
        <f t="shared" si="17"/>
        <v>335</v>
      </c>
      <c r="O65" s="21">
        <f t="shared" si="18"/>
        <v>361</v>
      </c>
      <c r="P65" s="21">
        <f t="shared" si="19"/>
        <v>386</v>
      </c>
      <c r="Q65" s="21">
        <f t="shared" si="20"/>
        <v>411</v>
      </c>
    </row>
    <row r="66" spans="1:17" s="21" customFormat="1" x14ac:dyDescent="0.3">
      <c r="A66" s="21">
        <v>5</v>
      </c>
      <c r="B66" s="21">
        <f t="shared" si="21"/>
        <v>8.6</v>
      </c>
      <c r="C66" s="21">
        <f t="shared" si="22"/>
        <v>9.3000000000000007</v>
      </c>
      <c r="D66" s="21">
        <f t="shared" si="23"/>
        <v>10</v>
      </c>
      <c r="E66" s="21">
        <f t="shared" si="24"/>
        <v>10.7</v>
      </c>
      <c r="F66" s="21">
        <f t="shared" si="25"/>
        <v>11.4</v>
      </c>
      <c r="G66" s="21">
        <v>0.7</v>
      </c>
      <c r="H66" s="21">
        <f t="shared" ref="H66:H85" si="26">G66-I66</f>
        <v>0.54999999999999993</v>
      </c>
      <c r="I66" s="21">
        <v>0.15</v>
      </c>
      <c r="J66" s="21">
        <f t="shared" ref="J66:J85" si="27">A66*I66+(A66-1)*H66</f>
        <v>2.9499999999999997</v>
      </c>
      <c r="K66" s="21">
        <v>10</v>
      </c>
      <c r="L66" s="21">
        <v>36.049999999999997</v>
      </c>
      <c r="M66" s="21">
        <f t="shared" ref="M66:M85" si="28">ROUND(B66*L66, 0)</f>
        <v>310</v>
      </c>
      <c r="N66" s="21">
        <f t="shared" ref="N66:N85" si="29">ROUND(C66*L66, 0)</f>
        <v>335</v>
      </c>
      <c r="O66" s="21">
        <f t="shared" ref="O66:O85" si="30">ROUND(D66*L66, 0)</f>
        <v>361</v>
      </c>
      <c r="P66" s="21">
        <f t="shared" ref="P66:P85" si="31">ROUND(E66*L66, 0)</f>
        <v>386</v>
      </c>
      <c r="Q66" s="21">
        <f t="shared" ref="Q66:Q85" si="32">ROUND(F66*L66, 0)</f>
        <v>411</v>
      </c>
    </row>
    <row r="67" spans="1:17" s="21" customFormat="1" x14ac:dyDescent="0.3">
      <c r="A67" s="21">
        <v>5</v>
      </c>
      <c r="B67" s="21">
        <f t="shared" si="21"/>
        <v>8.6</v>
      </c>
      <c r="C67" s="21">
        <f t="shared" si="22"/>
        <v>9.3000000000000007</v>
      </c>
      <c r="D67" s="21">
        <f t="shared" si="23"/>
        <v>10</v>
      </c>
      <c r="E67" s="21">
        <f t="shared" si="24"/>
        <v>10.7</v>
      </c>
      <c r="F67" s="21">
        <f t="shared" si="25"/>
        <v>11.4</v>
      </c>
      <c r="G67" s="21">
        <v>0.7</v>
      </c>
      <c r="H67" s="21">
        <f t="shared" si="26"/>
        <v>0.49999999999999994</v>
      </c>
      <c r="I67" s="21">
        <v>0.2</v>
      </c>
      <c r="J67" s="21">
        <f t="shared" si="27"/>
        <v>3</v>
      </c>
      <c r="K67" s="21">
        <v>10</v>
      </c>
      <c r="L67" s="21">
        <v>36.049999999999997</v>
      </c>
      <c r="M67" s="21">
        <f t="shared" si="28"/>
        <v>310</v>
      </c>
      <c r="N67" s="21">
        <f t="shared" si="29"/>
        <v>335</v>
      </c>
      <c r="O67" s="21">
        <f t="shared" si="30"/>
        <v>361</v>
      </c>
      <c r="P67" s="21">
        <f t="shared" si="31"/>
        <v>386</v>
      </c>
      <c r="Q67" s="21">
        <f t="shared" si="32"/>
        <v>411</v>
      </c>
    </row>
    <row r="68" spans="1:17" s="21" customFormat="1" x14ac:dyDescent="0.3">
      <c r="A68" s="21">
        <v>5</v>
      </c>
      <c r="B68" s="21">
        <f t="shared" si="21"/>
        <v>8.6</v>
      </c>
      <c r="C68" s="21">
        <f t="shared" si="22"/>
        <v>9.3000000000000007</v>
      </c>
      <c r="D68" s="21">
        <f t="shared" si="23"/>
        <v>10</v>
      </c>
      <c r="E68" s="21">
        <f t="shared" si="24"/>
        <v>10.7</v>
      </c>
      <c r="F68" s="21">
        <f t="shared" si="25"/>
        <v>11.4</v>
      </c>
      <c r="G68" s="21">
        <v>0.7</v>
      </c>
      <c r="H68" s="21">
        <f t="shared" si="26"/>
        <v>0.44999999999999996</v>
      </c>
      <c r="I68" s="21">
        <v>0.25</v>
      </c>
      <c r="J68" s="21">
        <f t="shared" si="27"/>
        <v>3.05</v>
      </c>
      <c r="K68" s="21">
        <v>10</v>
      </c>
      <c r="L68" s="21">
        <v>36.049999999999997</v>
      </c>
      <c r="M68" s="21">
        <f t="shared" si="28"/>
        <v>310</v>
      </c>
      <c r="N68" s="21">
        <f t="shared" si="29"/>
        <v>335</v>
      </c>
      <c r="O68" s="21">
        <f t="shared" si="30"/>
        <v>361</v>
      </c>
      <c r="P68" s="21">
        <f t="shared" si="31"/>
        <v>386</v>
      </c>
      <c r="Q68" s="21">
        <f t="shared" si="32"/>
        <v>411</v>
      </c>
    </row>
    <row r="69" spans="1:17" s="21" customFormat="1" ht="13.8" customHeight="1" x14ac:dyDescent="0.3">
      <c r="A69" s="21">
        <v>5</v>
      </c>
      <c r="B69" s="21">
        <f t="shared" si="21"/>
        <v>8.6</v>
      </c>
      <c r="C69" s="21">
        <f t="shared" si="22"/>
        <v>9.3000000000000007</v>
      </c>
      <c r="D69" s="21">
        <f t="shared" si="23"/>
        <v>10</v>
      </c>
      <c r="E69" s="21">
        <f t="shared" si="24"/>
        <v>10.7</v>
      </c>
      <c r="F69" s="21">
        <f t="shared" si="25"/>
        <v>11.4</v>
      </c>
      <c r="G69" s="21">
        <v>0.7</v>
      </c>
      <c r="H69" s="21">
        <f t="shared" si="26"/>
        <v>0.39999999999999997</v>
      </c>
      <c r="I69" s="21">
        <v>0.3</v>
      </c>
      <c r="J69" s="21">
        <f t="shared" si="27"/>
        <v>3.0999999999999996</v>
      </c>
      <c r="K69" s="21">
        <v>10</v>
      </c>
      <c r="L69" s="21">
        <v>36.049999999999997</v>
      </c>
      <c r="M69" s="21">
        <f t="shared" si="28"/>
        <v>310</v>
      </c>
      <c r="N69" s="21">
        <f t="shared" si="29"/>
        <v>335</v>
      </c>
      <c r="O69" s="21">
        <f t="shared" si="30"/>
        <v>361</v>
      </c>
      <c r="P69" s="21">
        <f t="shared" si="31"/>
        <v>386</v>
      </c>
      <c r="Q69" s="21">
        <f t="shared" si="32"/>
        <v>411</v>
      </c>
    </row>
    <row r="70" spans="1:17" s="21" customFormat="1" ht="13.8" customHeight="1" x14ac:dyDescent="0.3">
      <c r="A70" s="21">
        <v>5</v>
      </c>
      <c r="B70" s="21">
        <f t="shared" si="21"/>
        <v>8.6</v>
      </c>
      <c r="C70" s="21">
        <f t="shared" si="22"/>
        <v>9.3000000000000007</v>
      </c>
      <c r="D70" s="21">
        <f t="shared" si="23"/>
        <v>10</v>
      </c>
      <c r="E70" s="21">
        <f t="shared" si="24"/>
        <v>10.7</v>
      </c>
      <c r="F70" s="21">
        <f t="shared" si="25"/>
        <v>11.4</v>
      </c>
      <c r="G70" s="21">
        <v>0.7</v>
      </c>
      <c r="H70" s="21">
        <f t="shared" si="26"/>
        <v>0.35</v>
      </c>
      <c r="I70" s="21">
        <v>0.35</v>
      </c>
      <c r="J70" s="21">
        <f t="shared" si="27"/>
        <v>3.15</v>
      </c>
      <c r="K70" s="21">
        <v>10</v>
      </c>
      <c r="L70" s="21">
        <v>36.049999999999997</v>
      </c>
      <c r="M70" s="21">
        <f t="shared" si="28"/>
        <v>310</v>
      </c>
      <c r="N70" s="21">
        <f t="shared" si="29"/>
        <v>335</v>
      </c>
      <c r="O70" s="21">
        <f t="shared" si="30"/>
        <v>361</v>
      </c>
      <c r="P70" s="21">
        <f t="shared" si="31"/>
        <v>386</v>
      </c>
      <c r="Q70" s="21">
        <f t="shared" si="32"/>
        <v>411</v>
      </c>
    </row>
    <row r="71" spans="1:17" s="21" customFormat="1" ht="13.8" customHeight="1" x14ac:dyDescent="0.3">
      <c r="A71" s="21">
        <v>5</v>
      </c>
      <c r="B71" s="21">
        <f t="shared" si="21"/>
        <v>8.6</v>
      </c>
      <c r="C71" s="21">
        <f t="shared" si="22"/>
        <v>9.3000000000000007</v>
      </c>
      <c r="D71" s="21">
        <f t="shared" si="23"/>
        <v>10</v>
      </c>
      <c r="E71" s="21">
        <f t="shared" si="24"/>
        <v>10.7</v>
      </c>
      <c r="F71" s="21">
        <f t="shared" si="25"/>
        <v>11.4</v>
      </c>
      <c r="G71" s="21">
        <v>0.7</v>
      </c>
      <c r="H71" s="21">
        <f t="shared" si="26"/>
        <v>0.29999999999999993</v>
      </c>
      <c r="I71" s="21">
        <v>0.4</v>
      </c>
      <c r="J71" s="21">
        <f t="shared" si="27"/>
        <v>3.1999999999999997</v>
      </c>
      <c r="K71" s="21">
        <v>10</v>
      </c>
      <c r="L71" s="21">
        <v>36.049999999999997</v>
      </c>
      <c r="M71" s="21">
        <f t="shared" si="28"/>
        <v>310</v>
      </c>
      <c r="N71" s="21">
        <f t="shared" si="29"/>
        <v>335</v>
      </c>
      <c r="O71" s="21">
        <f t="shared" si="30"/>
        <v>361</v>
      </c>
      <c r="P71" s="21">
        <f t="shared" si="31"/>
        <v>386</v>
      </c>
      <c r="Q71" s="21">
        <f t="shared" si="32"/>
        <v>411</v>
      </c>
    </row>
    <row r="72" spans="1:17" s="22" customFormat="1" x14ac:dyDescent="0.3">
      <c r="A72" s="22">
        <v>5</v>
      </c>
      <c r="B72" s="22">
        <f t="shared" si="21"/>
        <v>8.1999999999999993</v>
      </c>
      <c r="C72" s="22">
        <f t="shared" si="22"/>
        <v>9.1</v>
      </c>
      <c r="D72" s="22">
        <f t="shared" si="23"/>
        <v>10</v>
      </c>
      <c r="E72" s="22">
        <f t="shared" si="24"/>
        <v>10.9</v>
      </c>
      <c r="F72" s="22">
        <f t="shared" si="25"/>
        <v>11.8</v>
      </c>
      <c r="G72" s="22">
        <v>0.9</v>
      </c>
      <c r="H72" s="22">
        <f t="shared" si="26"/>
        <v>0.8</v>
      </c>
      <c r="I72" s="22">
        <v>0.1</v>
      </c>
      <c r="J72" s="22">
        <f t="shared" si="27"/>
        <v>3.7</v>
      </c>
      <c r="K72" s="22">
        <v>10</v>
      </c>
      <c r="L72" s="22">
        <v>36.049999999999997</v>
      </c>
      <c r="M72" s="22">
        <f t="shared" si="28"/>
        <v>296</v>
      </c>
      <c r="N72" s="22">
        <f t="shared" si="29"/>
        <v>328</v>
      </c>
      <c r="O72" s="22">
        <f t="shared" si="30"/>
        <v>361</v>
      </c>
      <c r="P72" s="22">
        <f t="shared" si="31"/>
        <v>393</v>
      </c>
      <c r="Q72" s="22">
        <f t="shared" si="32"/>
        <v>425</v>
      </c>
    </row>
    <row r="73" spans="1:17" s="22" customFormat="1" x14ac:dyDescent="0.3">
      <c r="A73" s="22">
        <v>5</v>
      </c>
      <c r="B73" s="22">
        <f t="shared" si="21"/>
        <v>8.1999999999999993</v>
      </c>
      <c r="C73" s="22">
        <f t="shared" si="22"/>
        <v>9.1</v>
      </c>
      <c r="D73" s="22">
        <f t="shared" si="23"/>
        <v>10</v>
      </c>
      <c r="E73" s="22">
        <f t="shared" si="24"/>
        <v>10.9</v>
      </c>
      <c r="F73" s="22">
        <f t="shared" si="25"/>
        <v>11.8</v>
      </c>
      <c r="G73" s="22">
        <v>0.9</v>
      </c>
      <c r="H73" s="22">
        <f t="shared" si="26"/>
        <v>0.75</v>
      </c>
      <c r="I73" s="22">
        <v>0.15</v>
      </c>
      <c r="J73" s="22">
        <f t="shared" si="27"/>
        <v>3.75</v>
      </c>
      <c r="K73" s="22">
        <v>10</v>
      </c>
      <c r="L73" s="22">
        <v>36.049999999999997</v>
      </c>
      <c r="M73" s="22">
        <f t="shared" si="28"/>
        <v>296</v>
      </c>
      <c r="N73" s="22">
        <f t="shared" si="29"/>
        <v>328</v>
      </c>
      <c r="O73" s="22">
        <f t="shared" si="30"/>
        <v>361</v>
      </c>
      <c r="P73" s="22">
        <f t="shared" si="31"/>
        <v>393</v>
      </c>
      <c r="Q73" s="22">
        <f t="shared" si="32"/>
        <v>425</v>
      </c>
    </row>
    <row r="74" spans="1:17" s="22" customFormat="1" x14ac:dyDescent="0.3">
      <c r="A74" s="22">
        <v>5</v>
      </c>
      <c r="B74" s="22">
        <f t="shared" si="21"/>
        <v>8.1999999999999993</v>
      </c>
      <c r="C74" s="22">
        <f t="shared" si="22"/>
        <v>9.1</v>
      </c>
      <c r="D74" s="22">
        <f t="shared" si="23"/>
        <v>10</v>
      </c>
      <c r="E74" s="22">
        <f t="shared" si="24"/>
        <v>10.9</v>
      </c>
      <c r="F74" s="22">
        <f t="shared" si="25"/>
        <v>11.8</v>
      </c>
      <c r="G74" s="22">
        <v>0.9</v>
      </c>
      <c r="H74" s="22">
        <f t="shared" si="26"/>
        <v>0.7</v>
      </c>
      <c r="I74" s="22">
        <v>0.2</v>
      </c>
      <c r="J74" s="22">
        <f t="shared" si="27"/>
        <v>3.8</v>
      </c>
      <c r="K74" s="22">
        <v>10</v>
      </c>
      <c r="L74" s="22">
        <v>36.049999999999997</v>
      </c>
      <c r="M74" s="22">
        <f t="shared" si="28"/>
        <v>296</v>
      </c>
      <c r="N74" s="22">
        <f t="shared" si="29"/>
        <v>328</v>
      </c>
      <c r="O74" s="22">
        <f t="shared" si="30"/>
        <v>361</v>
      </c>
      <c r="P74" s="22">
        <f t="shared" si="31"/>
        <v>393</v>
      </c>
      <c r="Q74" s="22">
        <f t="shared" si="32"/>
        <v>425</v>
      </c>
    </row>
    <row r="75" spans="1:17" s="22" customFormat="1" x14ac:dyDescent="0.3">
      <c r="A75" s="22">
        <v>5</v>
      </c>
      <c r="B75" s="22">
        <f t="shared" si="21"/>
        <v>8.1999999999999993</v>
      </c>
      <c r="C75" s="22">
        <f t="shared" si="22"/>
        <v>9.1</v>
      </c>
      <c r="D75" s="22">
        <f t="shared" si="23"/>
        <v>10</v>
      </c>
      <c r="E75" s="22">
        <f t="shared" si="24"/>
        <v>10.9</v>
      </c>
      <c r="F75" s="22">
        <f t="shared" si="25"/>
        <v>11.8</v>
      </c>
      <c r="G75" s="22">
        <v>0.9</v>
      </c>
      <c r="H75" s="22">
        <f t="shared" si="26"/>
        <v>0.65</v>
      </c>
      <c r="I75" s="22">
        <v>0.25</v>
      </c>
      <c r="J75" s="22">
        <f t="shared" si="27"/>
        <v>3.85</v>
      </c>
      <c r="K75" s="22">
        <v>10</v>
      </c>
      <c r="L75" s="22">
        <v>36.049999999999997</v>
      </c>
      <c r="M75" s="22">
        <f t="shared" si="28"/>
        <v>296</v>
      </c>
      <c r="N75" s="22">
        <f t="shared" si="29"/>
        <v>328</v>
      </c>
      <c r="O75" s="22">
        <f t="shared" si="30"/>
        <v>361</v>
      </c>
      <c r="P75" s="22">
        <f t="shared" si="31"/>
        <v>393</v>
      </c>
      <c r="Q75" s="22">
        <f t="shared" si="32"/>
        <v>425</v>
      </c>
    </row>
    <row r="76" spans="1:17" s="22" customFormat="1" ht="13.8" customHeight="1" x14ac:dyDescent="0.3">
      <c r="A76" s="22">
        <v>5</v>
      </c>
      <c r="B76" s="22">
        <f t="shared" si="21"/>
        <v>8.1999999999999993</v>
      </c>
      <c r="C76" s="22">
        <f t="shared" si="22"/>
        <v>9.1</v>
      </c>
      <c r="D76" s="22">
        <f t="shared" si="23"/>
        <v>10</v>
      </c>
      <c r="E76" s="22">
        <f t="shared" si="24"/>
        <v>10.9</v>
      </c>
      <c r="F76" s="22">
        <f t="shared" si="25"/>
        <v>11.8</v>
      </c>
      <c r="G76" s="22">
        <v>0.9</v>
      </c>
      <c r="H76" s="22">
        <f t="shared" si="26"/>
        <v>0.60000000000000009</v>
      </c>
      <c r="I76" s="22">
        <v>0.3</v>
      </c>
      <c r="J76" s="22">
        <f t="shared" si="27"/>
        <v>3.9000000000000004</v>
      </c>
      <c r="K76" s="22">
        <v>10</v>
      </c>
      <c r="L76" s="22">
        <v>36.049999999999997</v>
      </c>
      <c r="M76" s="22">
        <f t="shared" si="28"/>
        <v>296</v>
      </c>
      <c r="N76" s="22">
        <f t="shared" si="29"/>
        <v>328</v>
      </c>
      <c r="O76" s="22">
        <f t="shared" si="30"/>
        <v>361</v>
      </c>
      <c r="P76" s="22">
        <f t="shared" si="31"/>
        <v>393</v>
      </c>
      <c r="Q76" s="22">
        <f t="shared" si="32"/>
        <v>425</v>
      </c>
    </row>
    <row r="77" spans="1:17" s="22" customFormat="1" ht="13.8" customHeight="1" x14ac:dyDescent="0.3">
      <c r="A77" s="22">
        <v>5</v>
      </c>
      <c r="B77" s="22">
        <f t="shared" si="21"/>
        <v>8.1999999999999993</v>
      </c>
      <c r="C77" s="22">
        <f t="shared" si="22"/>
        <v>9.1</v>
      </c>
      <c r="D77" s="22">
        <f t="shared" si="23"/>
        <v>10</v>
      </c>
      <c r="E77" s="22">
        <f t="shared" si="24"/>
        <v>10.9</v>
      </c>
      <c r="F77" s="22">
        <f t="shared" si="25"/>
        <v>11.8</v>
      </c>
      <c r="G77" s="22">
        <v>0.9</v>
      </c>
      <c r="H77" s="22">
        <f t="shared" si="26"/>
        <v>0.55000000000000004</v>
      </c>
      <c r="I77" s="22">
        <v>0.35</v>
      </c>
      <c r="J77" s="22">
        <f t="shared" si="27"/>
        <v>3.95</v>
      </c>
      <c r="K77" s="22">
        <v>10</v>
      </c>
      <c r="L77" s="22">
        <v>36.049999999999997</v>
      </c>
      <c r="M77" s="22">
        <f t="shared" si="28"/>
        <v>296</v>
      </c>
      <c r="N77" s="22">
        <f t="shared" si="29"/>
        <v>328</v>
      </c>
      <c r="O77" s="22">
        <f t="shared" si="30"/>
        <v>361</v>
      </c>
      <c r="P77" s="22">
        <f t="shared" si="31"/>
        <v>393</v>
      </c>
      <c r="Q77" s="22">
        <f t="shared" si="32"/>
        <v>425</v>
      </c>
    </row>
    <row r="78" spans="1:17" s="22" customFormat="1" ht="13.8" customHeight="1" x14ac:dyDescent="0.3">
      <c r="A78" s="22">
        <v>5</v>
      </c>
      <c r="B78" s="22">
        <f t="shared" si="21"/>
        <v>8.1999999999999993</v>
      </c>
      <c r="C78" s="22">
        <f t="shared" si="22"/>
        <v>9.1</v>
      </c>
      <c r="D78" s="22">
        <f t="shared" si="23"/>
        <v>10</v>
      </c>
      <c r="E78" s="22">
        <f t="shared" si="24"/>
        <v>10.9</v>
      </c>
      <c r="F78" s="22">
        <f t="shared" si="25"/>
        <v>11.8</v>
      </c>
      <c r="G78" s="22">
        <v>0.9</v>
      </c>
      <c r="H78" s="22">
        <f t="shared" si="26"/>
        <v>0.5</v>
      </c>
      <c r="I78" s="22">
        <v>0.4</v>
      </c>
      <c r="J78" s="22">
        <f t="shared" si="27"/>
        <v>4</v>
      </c>
      <c r="K78" s="22">
        <v>10</v>
      </c>
      <c r="L78" s="22">
        <v>36.049999999999997</v>
      </c>
      <c r="M78" s="22">
        <f t="shared" si="28"/>
        <v>296</v>
      </c>
      <c r="N78" s="22">
        <f t="shared" si="29"/>
        <v>328</v>
      </c>
      <c r="O78" s="22">
        <f t="shared" si="30"/>
        <v>361</v>
      </c>
      <c r="P78" s="22">
        <f t="shared" si="31"/>
        <v>393</v>
      </c>
      <c r="Q78" s="22">
        <f t="shared" si="32"/>
        <v>425</v>
      </c>
    </row>
    <row r="79" spans="1:17" s="23" customFormat="1" x14ac:dyDescent="0.3">
      <c r="A79" s="23">
        <v>5</v>
      </c>
      <c r="B79" s="23">
        <f t="shared" si="21"/>
        <v>7.8</v>
      </c>
      <c r="C79" s="23">
        <f t="shared" si="22"/>
        <v>8.9</v>
      </c>
      <c r="D79" s="23">
        <f t="shared" si="23"/>
        <v>10</v>
      </c>
      <c r="E79" s="23">
        <f t="shared" si="24"/>
        <v>11.1</v>
      </c>
      <c r="F79" s="23">
        <f t="shared" si="25"/>
        <v>12.2</v>
      </c>
      <c r="G79" s="23">
        <v>1.1000000000000001</v>
      </c>
      <c r="H79" s="23">
        <f t="shared" si="26"/>
        <v>1</v>
      </c>
      <c r="I79" s="23">
        <v>0.1</v>
      </c>
      <c r="J79" s="23">
        <f t="shared" si="27"/>
        <v>4.5</v>
      </c>
      <c r="K79" s="23">
        <v>10</v>
      </c>
      <c r="L79" s="23">
        <v>36.049999999999997</v>
      </c>
      <c r="M79" s="23">
        <f t="shared" si="28"/>
        <v>281</v>
      </c>
      <c r="N79" s="23">
        <f t="shared" si="29"/>
        <v>321</v>
      </c>
      <c r="O79" s="23">
        <f t="shared" si="30"/>
        <v>361</v>
      </c>
      <c r="P79" s="23">
        <f t="shared" si="31"/>
        <v>400</v>
      </c>
      <c r="Q79" s="23">
        <f t="shared" si="32"/>
        <v>440</v>
      </c>
    </row>
    <row r="80" spans="1:17" s="23" customFormat="1" x14ac:dyDescent="0.3">
      <c r="A80" s="23">
        <v>5</v>
      </c>
      <c r="B80" s="23">
        <f t="shared" si="21"/>
        <v>7.8</v>
      </c>
      <c r="C80" s="23">
        <f t="shared" si="22"/>
        <v>8.9</v>
      </c>
      <c r="D80" s="23">
        <f t="shared" si="23"/>
        <v>10</v>
      </c>
      <c r="E80" s="23">
        <f t="shared" si="24"/>
        <v>11.1</v>
      </c>
      <c r="F80" s="23">
        <f t="shared" si="25"/>
        <v>12.2</v>
      </c>
      <c r="G80" s="23">
        <v>1.1000000000000001</v>
      </c>
      <c r="H80" s="23">
        <f t="shared" si="26"/>
        <v>0.95000000000000007</v>
      </c>
      <c r="I80" s="23">
        <v>0.15</v>
      </c>
      <c r="J80" s="23">
        <f t="shared" si="27"/>
        <v>4.5500000000000007</v>
      </c>
      <c r="K80" s="23">
        <v>10</v>
      </c>
      <c r="L80" s="23">
        <v>36.049999999999997</v>
      </c>
      <c r="M80" s="23">
        <f t="shared" si="28"/>
        <v>281</v>
      </c>
      <c r="N80" s="23">
        <f t="shared" si="29"/>
        <v>321</v>
      </c>
      <c r="O80" s="23">
        <f t="shared" si="30"/>
        <v>361</v>
      </c>
      <c r="P80" s="23">
        <f t="shared" si="31"/>
        <v>400</v>
      </c>
      <c r="Q80" s="23">
        <f t="shared" si="32"/>
        <v>440</v>
      </c>
    </row>
    <row r="81" spans="1:17" s="23" customFormat="1" x14ac:dyDescent="0.3">
      <c r="A81" s="23">
        <v>5</v>
      </c>
      <c r="B81" s="23">
        <f t="shared" si="21"/>
        <v>7.8</v>
      </c>
      <c r="C81" s="23">
        <f t="shared" si="22"/>
        <v>8.9</v>
      </c>
      <c r="D81" s="23">
        <f t="shared" si="23"/>
        <v>10</v>
      </c>
      <c r="E81" s="23">
        <f t="shared" si="24"/>
        <v>11.1</v>
      </c>
      <c r="F81" s="23">
        <f t="shared" si="25"/>
        <v>12.2</v>
      </c>
      <c r="G81" s="23">
        <v>1.1000000000000001</v>
      </c>
      <c r="H81" s="23">
        <f t="shared" si="26"/>
        <v>0.90000000000000013</v>
      </c>
      <c r="I81" s="23">
        <v>0.2</v>
      </c>
      <c r="J81" s="23">
        <f t="shared" si="27"/>
        <v>4.6000000000000005</v>
      </c>
      <c r="K81" s="23">
        <v>10</v>
      </c>
      <c r="L81" s="23">
        <v>36.049999999999997</v>
      </c>
      <c r="M81" s="23">
        <f t="shared" si="28"/>
        <v>281</v>
      </c>
      <c r="N81" s="23">
        <f t="shared" si="29"/>
        <v>321</v>
      </c>
      <c r="O81" s="23">
        <f t="shared" si="30"/>
        <v>361</v>
      </c>
      <c r="P81" s="23">
        <f t="shared" si="31"/>
        <v>400</v>
      </c>
      <c r="Q81" s="23">
        <f t="shared" si="32"/>
        <v>440</v>
      </c>
    </row>
    <row r="82" spans="1:17" s="23" customFormat="1" x14ac:dyDescent="0.3">
      <c r="A82" s="23">
        <v>5</v>
      </c>
      <c r="B82" s="23">
        <f t="shared" si="21"/>
        <v>7.8</v>
      </c>
      <c r="C82" s="23">
        <f t="shared" si="22"/>
        <v>8.9</v>
      </c>
      <c r="D82" s="23">
        <f t="shared" si="23"/>
        <v>10</v>
      </c>
      <c r="E82" s="23">
        <f t="shared" si="24"/>
        <v>11.1</v>
      </c>
      <c r="F82" s="23">
        <f t="shared" si="25"/>
        <v>12.2</v>
      </c>
      <c r="G82" s="23">
        <v>1.1000000000000001</v>
      </c>
      <c r="H82" s="23">
        <f t="shared" si="26"/>
        <v>0.85000000000000009</v>
      </c>
      <c r="I82" s="23">
        <v>0.25</v>
      </c>
      <c r="J82" s="23">
        <f t="shared" si="27"/>
        <v>4.6500000000000004</v>
      </c>
      <c r="K82" s="23">
        <v>10</v>
      </c>
      <c r="L82" s="23">
        <v>36.049999999999997</v>
      </c>
      <c r="M82" s="23">
        <f t="shared" si="28"/>
        <v>281</v>
      </c>
      <c r="N82" s="23">
        <f t="shared" si="29"/>
        <v>321</v>
      </c>
      <c r="O82" s="23">
        <f t="shared" si="30"/>
        <v>361</v>
      </c>
      <c r="P82" s="23">
        <f t="shared" si="31"/>
        <v>400</v>
      </c>
      <c r="Q82" s="23">
        <f t="shared" si="32"/>
        <v>440</v>
      </c>
    </row>
    <row r="83" spans="1:17" s="23" customFormat="1" ht="13.8" customHeight="1" x14ac:dyDescent="0.3">
      <c r="A83" s="23">
        <v>5</v>
      </c>
      <c r="B83" s="23">
        <f t="shared" si="21"/>
        <v>7.8</v>
      </c>
      <c r="C83" s="23">
        <f t="shared" si="22"/>
        <v>8.9</v>
      </c>
      <c r="D83" s="23">
        <f t="shared" si="23"/>
        <v>10</v>
      </c>
      <c r="E83" s="23">
        <f t="shared" si="24"/>
        <v>11.1</v>
      </c>
      <c r="F83" s="23">
        <f t="shared" si="25"/>
        <v>12.2</v>
      </c>
      <c r="G83" s="23">
        <v>1.1000000000000001</v>
      </c>
      <c r="H83" s="23">
        <f t="shared" si="26"/>
        <v>0.8</v>
      </c>
      <c r="I83" s="23">
        <v>0.3</v>
      </c>
      <c r="J83" s="23">
        <f t="shared" si="27"/>
        <v>4.7</v>
      </c>
      <c r="K83" s="23">
        <v>10</v>
      </c>
      <c r="L83" s="23">
        <v>36.049999999999997</v>
      </c>
      <c r="M83" s="23">
        <f t="shared" si="28"/>
        <v>281</v>
      </c>
      <c r="N83" s="23">
        <f t="shared" si="29"/>
        <v>321</v>
      </c>
      <c r="O83" s="23">
        <f t="shared" si="30"/>
        <v>361</v>
      </c>
      <c r="P83" s="23">
        <f t="shared" si="31"/>
        <v>400</v>
      </c>
      <c r="Q83" s="23">
        <f t="shared" si="32"/>
        <v>440</v>
      </c>
    </row>
    <row r="84" spans="1:17" s="23" customFormat="1" ht="13.8" customHeight="1" x14ac:dyDescent="0.3">
      <c r="A84" s="23">
        <v>5</v>
      </c>
      <c r="B84" s="23">
        <f t="shared" si="21"/>
        <v>7.8</v>
      </c>
      <c r="C84" s="23">
        <f t="shared" si="22"/>
        <v>8.9</v>
      </c>
      <c r="D84" s="23">
        <f t="shared" si="23"/>
        <v>10</v>
      </c>
      <c r="E84" s="23">
        <f t="shared" si="24"/>
        <v>11.1</v>
      </c>
      <c r="F84" s="23">
        <f t="shared" si="25"/>
        <v>12.2</v>
      </c>
      <c r="G84" s="23">
        <v>1.1000000000000001</v>
      </c>
      <c r="H84" s="23">
        <f t="shared" si="26"/>
        <v>0.75000000000000011</v>
      </c>
      <c r="I84" s="23">
        <v>0.35</v>
      </c>
      <c r="J84" s="23">
        <f t="shared" si="27"/>
        <v>4.75</v>
      </c>
      <c r="K84" s="23">
        <v>10</v>
      </c>
      <c r="L84" s="23">
        <v>36.049999999999997</v>
      </c>
      <c r="M84" s="23">
        <f t="shared" si="28"/>
        <v>281</v>
      </c>
      <c r="N84" s="23">
        <f t="shared" si="29"/>
        <v>321</v>
      </c>
      <c r="O84" s="23">
        <f t="shared" si="30"/>
        <v>361</v>
      </c>
      <c r="P84" s="23">
        <f t="shared" si="31"/>
        <v>400</v>
      </c>
      <c r="Q84" s="23">
        <f t="shared" si="32"/>
        <v>440</v>
      </c>
    </row>
    <row r="85" spans="1:17" s="23" customFormat="1" ht="13.8" customHeight="1" x14ac:dyDescent="0.3">
      <c r="A85" s="23">
        <v>5</v>
      </c>
      <c r="B85" s="23">
        <f t="shared" si="21"/>
        <v>7.8</v>
      </c>
      <c r="C85" s="23">
        <f t="shared" si="22"/>
        <v>8.9</v>
      </c>
      <c r="D85" s="23">
        <f t="shared" si="23"/>
        <v>10</v>
      </c>
      <c r="E85" s="23">
        <f t="shared" si="24"/>
        <v>11.1</v>
      </c>
      <c r="F85" s="23">
        <f t="shared" si="25"/>
        <v>12.2</v>
      </c>
      <c r="G85" s="23">
        <v>1.1000000000000001</v>
      </c>
      <c r="H85" s="23">
        <f t="shared" si="26"/>
        <v>0.70000000000000007</v>
      </c>
      <c r="I85" s="23">
        <v>0.4</v>
      </c>
      <c r="J85" s="23">
        <f t="shared" si="27"/>
        <v>4.8000000000000007</v>
      </c>
      <c r="K85" s="23">
        <v>10</v>
      </c>
      <c r="L85" s="23">
        <v>36.049999999999997</v>
      </c>
      <c r="M85" s="23">
        <f t="shared" si="28"/>
        <v>281</v>
      </c>
      <c r="N85" s="23">
        <f t="shared" si="29"/>
        <v>321</v>
      </c>
      <c r="O85" s="23">
        <f t="shared" si="30"/>
        <v>361</v>
      </c>
      <c r="P85" s="23">
        <f t="shared" si="31"/>
        <v>400</v>
      </c>
      <c r="Q85" s="23">
        <f t="shared" si="32"/>
        <v>440</v>
      </c>
    </row>
    <row r="96" spans="1:17" ht="13.2" customHeight="1" x14ac:dyDescent="0.3"/>
    <row r="97" ht="13.8" customHeight="1" x14ac:dyDescent="0.3"/>
    <row r="98" ht="13.8" customHeight="1" x14ac:dyDescent="0.3"/>
    <row r="99" ht="13.8" customHeight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58B0-DDB2-4F49-BADE-B46F34F521A8}">
  <dimension ref="A1:N85"/>
  <sheetViews>
    <sheetView workbookViewId="0">
      <selection activeCell="K2" sqref="K2"/>
    </sheetView>
  </sheetViews>
  <sheetFormatPr defaultRowHeight="14.4" x14ac:dyDescent="0.3"/>
  <cols>
    <col min="6" max="6" width="10.33203125" customWidth="1"/>
    <col min="7" max="7" width="17.33203125" customWidth="1"/>
    <col min="8" max="8" width="17.6640625" customWidth="1"/>
    <col min="9" max="9" width="14.6640625" customWidth="1"/>
    <col min="10" max="10" width="9.44140625" customWidth="1"/>
    <col min="11" max="11" width="13.44140625" customWidth="1"/>
  </cols>
  <sheetData>
    <row r="1" spans="1:14" ht="45.6" customHeight="1" x14ac:dyDescent="0.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13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</row>
    <row r="2" spans="1:14" x14ac:dyDescent="0.3">
      <c r="A2" s="3">
        <v>3</v>
      </c>
      <c r="B2" s="3">
        <v>-9.5</v>
      </c>
      <c r="C2" s="3">
        <v>-10</v>
      </c>
      <c r="D2" s="3">
        <v>-10.5</v>
      </c>
      <c r="E2" s="3">
        <v>0</v>
      </c>
      <c r="F2" s="3">
        <v>0</v>
      </c>
      <c r="G2" s="3">
        <f>ABS(C2-B2)</f>
        <v>0.5</v>
      </c>
      <c r="H2" s="3">
        <f>G2-I2</f>
        <v>0.4</v>
      </c>
      <c r="I2" s="3">
        <v>0.1</v>
      </c>
      <c r="J2" s="9">
        <v>0.15</v>
      </c>
      <c r="K2" s="9">
        <v>0.15</v>
      </c>
      <c r="L2" s="9">
        <v>0.15</v>
      </c>
      <c r="M2" s="9">
        <v>0</v>
      </c>
      <c r="N2" s="9">
        <v>0</v>
      </c>
    </row>
    <row r="3" spans="1:14" x14ac:dyDescent="0.3">
      <c r="A3" s="3">
        <v>3</v>
      </c>
      <c r="B3" s="3">
        <v>9.5</v>
      </c>
      <c r="C3" s="3">
        <v>10</v>
      </c>
      <c r="D3" s="3">
        <v>10.5</v>
      </c>
      <c r="E3" s="3">
        <v>0</v>
      </c>
      <c r="F3" s="3">
        <v>0</v>
      </c>
      <c r="G3" s="3">
        <f t="shared" ref="G3:G66" si="0">ABS(C3-B3)</f>
        <v>0.5</v>
      </c>
      <c r="H3" s="3">
        <f t="shared" ref="H3:H4" si="1">G3-I3</f>
        <v>0.35</v>
      </c>
      <c r="I3" s="3">
        <v>0.15</v>
      </c>
      <c r="J3" s="9">
        <v>0.15</v>
      </c>
      <c r="K3" s="9">
        <v>0.15</v>
      </c>
      <c r="L3" s="9">
        <v>0.15</v>
      </c>
      <c r="M3" s="9">
        <v>0</v>
      </c>
      <c r="N3" s="9">
        <v>0</v>
      </c>
    </row>
    <row r="4" spans="1:14" x14ac:dyDescent="0.3">
      <c r="A4" s="3">
        <v>3</v>
      </c>
      <c r="B4" s="3">
        <v>-9.5</v>
      </c>
      <c r="C4" s="3">
        <v>-10</v>
      </c>
      <c r="D4" s="3">
        <v>-10.5</v>
      </c>
      <c r="E4" s="3">
        <v>0</v>
      </c>
      <c r="F4" s="3">
        <v>0</v>
      </c>
      <c r="G4" s="3">
        <f t="shared" si="0"/>
        <v>0.5</v>
      </c>
      <c r="H4" s="3">
        <f t="shared" si="1"/>
        <v>0.3</v>
      </c>
      <c r="I4" s="3">
        <v>0.2</v>
      </c>
      <c r="J4" s="9">
        <v>0.15</v>
      </c>
      <c r="K4" s="9">
        <v>0.15</v>
      </c>
      <c r="L4" s="9">
        <v>0.15</v>
      </c>
      <c r="M4" s="9">
        <v>0</v>
      </c>
      <c r="N4" s="9">
        <v>0</v>
      </c>
    </row>
    <row r="5" spans="1:14" ht="15" customHeight="1" x14ac:dyDescent="0.3">
      <c r="A5" s="3">
        <v>3</v>
      </c>
      <c r="B5" s="3">
        <v>9.5</v>
      </c>
      <c r="C5" s="3">
        <v>10</v>
      </c>
      <c r="D5" s="3">
        <v>10.5</v>
      </c>
      <c r="E5" s="3">
        <v>0</v>
      </c>
      <c r="F5" s="3">
        <v>0</v>
      </c>
      <c r="G5" s="3">
        <f t="shared" si="0"/>
        <v>0.5</v>
      </c>
      <c r="H5" s="3">
        <f t="shared" ref="H5:H62" si="2">G5-I5</f>
        <v>0.25</v>
      </c>
      <c r="I5" s="3">
        <v>0.25</v>
      </c>
      <c r="J5" s="9">
        <v>0.15</v>
      </c>
      <c r="K5" s="9">
        <v>0.15</v>
      </c>
      <c r="L5" s="9">
        <v>0.15</v>
      </c>
      <c r="M5" s="9">
        <v>0</v>
      </c>
      <c r="N5" s="9">
        <v>0</v>
      </c>
    </row>
    <row r="6" spans="1:14" x14ac:dyDescent="0.3">
      <c r="A6" s="3">
        <v>3</v>
      </c>
      <c r="B6" s="3">
        <v>-9.5</v>
      </c>
      <c r="C6" s="3">
        <v>-10</v>
      </c>
      <c r="D6" s="3">
        <v>-10.5</v>
      </c>
      <c r="E6" s="3">
        <v>0</v>
      </c>
      <c r="F6" s="3">
        <v>0</v>
      </c>
      <c r="G6" s="3">
        <f t="shared" si="0"/>
        <v>0.5</v>
      </c>
      <c r="H6" s="3">
        <f t="shared" si="2"/>
        <v>0.2</v>
      </c>
      <c r="I6" s="3">
        <v>0.3</v>
      </c>
      <c r="J6" s="9">
        <v>0.15</v>
      </c>
      <c r="K6" s="9">
        <v>0.15</v>
      </c>
      <c r="L6" s="9">
        <v>0.15</v>
      </c>
      <c r="M6" s="9">
        <v>0</v>
      </c>
      <c r="N6" s="9">
        <v>0</v>
      </c>
    </row>
    <row r="7" spans="1:14" x14ac:dyDescent="0.3">
      <c r="A7" s="3">
        <v>3</v>
      </c>
      <c r="B7" s="3">
        <v>9.5</v>
      </c>
      <c r="C7" s="3">
        <v>10</v>
      </c>
      <c r="D7" s="3">
        <v>10.5</v>
      </c>
      <c r="E7" s="3">
        <v>0</v>
      </c>
      <c r="F7" s="3">
        <v>0</v>
      </c>
      <c r="G7" s="3">
        <f t="shared" si="0"/>
        <v>0.5</v>
      </c>
      <c r="H7" s="3">
        <f t="shared" ref="H7:H8" si="3">G7-I7</f>
        <v>0.15000000000000002</v>
      </c>
      <c r="I7" s="3">
        <v>0.35</v>
      </c>
      <c r="J7" s="9">
        <v>0.15</v>
      </c>
      <c r="K7" s="9">
        <v>0.15</v>
      </c>
      <c r="L7" s="9">
        <v>0.15</v>
      </c>
      <c r="M7" s="9">
        <v>0</v>
      </c>
      <c r="N7" s="9">
        <v>0</v>
      </c>
    </row>
    <row r="8" spans="1:14" x14ac:dyDescent="0.3">
      <c r="A8" s="3">
        <v>3</v>
      </c>
      <c r="B8" s="3">
        <v>-9.5</v>
      </c>
      <c r="C8" s="3">
        <v>-10</v>
      </c>
      <c r="D8" s="3">
        <v>-10.5</v>
      </c>
      <c r="E8" s="3">
        <v>0</v>
      </c>
      <c r="F8" s="3">
        <v>0</v>
      </c>
      <c r="G8" s="3">
        <f t="shared" si="0"/>
        <v>0.5</v>
      </c>
      <c r="H8" s="3">
        <f t="shared" si="3"/>
        <v>9.9999999999999978E-2</v>
      </c>
      <c r="I8" s="3">
        <v>0.4</v>
      </c>
      <c r="J8" s="9">
        <v>0.15</v>
      </c>
      <c r="K8" s="9">
        <v>0.15</v>
      </c>
      <c r="L8" s="9">
        <v>0.15</v>
      </c>
      <c r="M8" s="9">
        <v>0</v>
      </c>
      <c r="N8" s="9">
        <v>0</v>
      </c>
    </row>
    <row r="9" spans="1:14" x14ac:dyDescent="0.3">
      <c r="A9" s="1">
        <v>4</v>
      </c>
      <c r="B9" s="1">
        <v>9.25</v>
      </c>
      <c r="C9" s="1">
        <v>9.75</v>
      </c>
      <c r="D9" s="1">
        <v>10.25</v>
      </c>
      <c r="E9" s="1">
        <v>10.75</v>
      </c>
      <c r="F9" s="1">
        <v>0</v>
      </c>
      <c r="G9" s="1">
        <f t="shared" si="0"/>
        <v>0.5</v>
      </c>
      <c r="H9" s="1">
        <f t="shared" si="2"/>
        <v>0.4</v>
      </c>
      <c r="I9" s="1">
        <v>0.1</v>
      </c>
      <c r="J9" s="10">
        <v>0.15</v>
      </c>
      <c r="K9" s="10">
        <v>0.15</v>
      </c>
      <c r="L9" s="10">
        <v>0.15</v>
      </c>
      <c r="M9" s="10">
        <v>0.15</v>
      </c>
      <c r="N9" s="10">
        <v>0</v>
      </c>
    </row>
    <row r="10" spans="1:14" x14ac:dyDescent="0.3">
      <c r="A10" s="1">
        <v>4</v>
      </c>
      <c r="B10" s="1">
        <v>-9.25</v>
      </c>
      <c r="C10" s="1">
        <v>-9.75</v>
      </c>
      <c r="D10" s="1">
        <v>-10.25</v>
      </c>
      <c r="E10" s="1">
        <v>-10.75</v>
      </c>
      <c r="F10" s="1">
        <v>0</v>
      </c>
      <c r="G10" s="1">
        <f t="shared" si="0"/>
        <v>0.5</v>
      </c>
      <c r="H10" s="1">
        <f t="shared" si="2"/>
        <v>0.35</v>
      </c>
      <c r="I10" s="1">
        <v>0.15</v>
      </c>
      <c r="J10" s="10">
        <v>0.15</v>
      </c>
      <c r="K10" s="10">
        <v>0.15</v>
      </c>
      <c r="L10" s="10">
        <v>0.15</v>
      </c>
      <c r="M10" s="10">
        <v>0.15</v>
      </c>
      <c r="N10" s="10">
        <v>0</v>
      </c>
    </row>
    <row r="11" spans="1:14" x14ac:dyDescent="0.3">
      <c r="A11" s="1">
        <v>4</v>
      </c>
      <c r="B11" s="1">
        <v>9.25</v>
      </c>
      <c r="C11" s="1">
        <v>9.75</v>
      </c>
      <c r="D11" s="1">
        <v>10.25</v>
      </c>
      <c r="E11" s="1">
        <v>10.75</v>
      </c>
      <c r="F11" s="1">
        <v>0</v>
      </c>
      <c r="G11" s="1">
        <f t="shared" si="0"/>
        <v>0.5</v>
      </c>
      <c r="H11" s="1">
        <f t="shared" si="2"/>
        <v>0.3</v>
      </c>
      <c r="I11" s="1">
        <v>0.2</v>
      </c>
      <c r="J11" s="10">
        <v>0.15</v>
      </c>
      <c r="K11" s="10">
        <v>0.15</v>
      </c>
      <c r="L11" s="10">
        <v>0.15</v>
      </c>
      <c r="M11" s="10">
        <v>0.15</v>
      </c>
      <c r="N11" s="10">
        <v>0</v>
      </c>
    </row>
    <row r="12" spans="1:14" x14ac:dyDescent="0.3">
      <c r="A12" s="1">
        <v>4</v>
      </c>
      <c r="B12" s="1">
        <v>-9.25</v>
      </c>
      <c r="C12" s="1">
        <v>-9.75</v>
      </c>
      <c r="D12" s="1">
        <v>-10.25</v>
      </c>
      <c r="E12" s="1">
        <v>-10.75</v>
      </c>
      <c r="F12" s="1">
        <v>0</v>
      </c>
      <c r="G12" s="1">
        <f t="shared" si="0"/>
        <v>0.5</v>
      </c>
      <c r="H12" s="1">
        <f t="shared" si="2"/>
        <v>0.25</v>
      </c>
      <c r="I12" s="1">
        <v>0.25</v>
      </c>
      <c r="J12" s="10">
        <v>0.15</v>
      </c>
      <c r="K12" s="10">
        <v>0.15</v>
      </c>
      <c r="L12" s="10">
        <v>0.15</v>
      </c>
      <c r="M12" s="10">
        <v>0.15</v>
      </c>
      <c r="N12" s="10">
        <v>0</v>
      </c>
    </row>
    <row r="13" spans="1:14" ht="13.8" customHeight="1" x14ac:dyDescent="0.3">
      <c r="A13" s="1">
        <v>4</v>
      </c>
      <c r="B13" s="1">
        <v>9.25</v>
      </c>
      <c r="C13" s="1">
        <v>9.75</v>
      </c>
      <c r="D13" s="1">
        <v>10.25</v>
      </c>
      <c r="E13" s="1">
        <v>10.75</v>
      </c>
      <c r="F13" s="1">
        <v>0</v>
      </c>
      <c r="G13" s="1">
        <f t="shared" si="0"/>
        <v>0.5</v>
      </c>
      <c r="H13" s="1">
        <f t="shared" si="2"/>
        <v>0.2</v>
      </c>
      <c r="I13" s="1">
        <v>0.3</v>
      </c>
      <c r="J13" s="10">
        <v>0.15</v>
      </c>
      <c r="K13" s="10">
        <v>0.15</v>
      </c>
      <c r="L13" s="10">
        <v>0.15</v>
      </c>
      <c r="M13" s="10">
        <v>0.15</v>
      </c>
      <c r="N13" s="10">
        <v>0</v>
      </c>
    </row>
    <row r="14" spans="1:14" ht="13.8" customHeight="1" x14ac:dyDescent="0.3">
      <c r="A14" s="1">
        <v>4</v>
      </c>
      <c r="B14" s="1">
        <v>-9.25</v>
      </c>
      <c r="C14" s="1">
        <v>-9.75</v>
      </c>
      <c r="D14" s="1">
        <v>-10.25</v>
      </c>
      <c r="E14" s="1">
        <v>-10.75</v>
      </c>
      <c r="F14" s="1">
        <v>0</v>
      </c>
      <c r="G14" s="1">
        <f t="shared" si="0"/>
        <v>0.5</v>
      </c>
      <c r="H14" s="1">
        <f t="shared" ref="H14:H15" si="4">G14-I14</f>
        <v>0.15000000000000002</v>
      </c>
      <c r="I14" s="1">
        <v>0.35</v>
      </c>
      <c r="J14" s="10">
        <v>0.15</v>
      </c>
      <c r="K14" s="10">
        <v>0.15</v>
      </c>
      <c r="L14" s="10">
        <v>0.15</v>
      </c>
      <c r="M14" s="10">
        <v>0.15</v>
      </c>
      <c r="N14" s="10">
        <v>0</v>
      </c>
    </row>
    <row r="15" spans="1:14" ht="13.8" customHeight="1" x14ac:dyDescent="0.3">
      <c r="A15" s="1">
        <v>4</v>
      </c>
      <c r="B15" s="1">
        <v>9.25</v>
      </c>
      <c r="C15" s="1">
        <v>9.75</v>
      </c>
      <c r="D15" s="1">
        <v>10.25</v>
      </c>
      <c r="E15" s="1">
        <v>10.75</v>
      </c>
      <c r="F15" s="1">
        <v>0</v>
      </c>
      <c r="G15" s="1">
        <f t="shared" si="0"/>
        <v>0.5</v>
      </c>
      <c r="H15" s="1">
        <f t="shared" si="4"/>
        <v>9.9999999999999978E-2</v>
      </c>
      <c r="I15" s="1">
        <v>0.4</v>
      </c>
      <c r="J15" s="10">
        <v>0.15</v>
      </c>
      <c r="K15" s="10">
        <v>0.15</v>
      </c>
      <c r="L15" s="10">
        <v>0.15</v>
      </c>
      <c r="M15" s="10">
        <v>0.15</v>
      </c>
      <c r="N15" s="10">
        <v>0</v>
      </c>
    </row>
    <row r="16" spans="1:14" x14ac:dyDescent="0.3">
      <c r="A16" s="4">
        <v>5</v>
      </c>
      <c r="B16" s="4">
        <v>-9</v>
      </c>
      <c r="C16" s="4">
        <v>-9.5</v>
      </c>
      <c r="D16" s="4">
        <v>-10</v>
      </c>
      <c r="E16" s="4">
        <v>-10.5</v>
      </c>
      <c r="F16" s="4">
        <v>-11</v>
      </c>
      <c r="G16" s="4">
        <f t="shared" si="0"/>
        <v>0.5</v>
      </c>
      <c r="H16" s="4">
        <f t="shared" si="2"/>
        <v>0.4</v>
      </c>
      <c r="I16" s="4">
        <v>0.1</v>
      </c>
      <c r="J16" s="11">
        <v>0.15</v>
      </c>
      <c r="K16" s="11">
        <v>0.15</v>
      </c>
      <c r="L16" s="11">
        <v>0.15</v>
      </c>
      <c r="M16" s="11">
        <v>0.15</v>
      </c>
      <c r="N16" s="11">
        <v>0.15</v>
      </c>
    </row>
    <row r="17" spans="1:14" x14ac:dyDescent="0.3">
      <c r="A17" s="4">
        <v>5</v>
      </c>
      <c r="B17" s="4">
        <v>9</v>
      </c>
      <c r="C17" s="4">
        <v>9.5</v>
      </c>
      <c r="D17" s="4">
        <v>10</v>
      </c>
      <c r="E17" s="4">
        <v>10.5</v>
      </c>
      <c r="F17" s="4">
        <v>11</v>
      </c>
      <c r="G17" s="4">
        <f t="shared" si="0"/>
        <v>0.5</v>
      </c>
      <c r="H17" s="4">
        <f t="shared" si="2"/>
        <v>0.35</v>
      </c>
      <c r="I17" s="4">
        <v>0.15</v>
      </c>
      <c r="J17" s="11">
        <v>0.15</v>
      </c>
      <c r="K17" s="11">
        <v>0.15</v>
      </c>
      <c r="L17" s="11">
        <v>0.15</v>
      </c>
      <c r="M17" s="11">
        <v>0.15</v>
      </c>
      <c r="N17" s="11">
        <v>0.15</v>
      </c>
    </row>
    <row r="18" spans="1:14" x14ac:dyDescent="0.3">
      <c r="A18" s="4">
        <v>5</v>
      </c>
      <c r="B18" s="4">
        <v>-9</v>
      </c>
      <c r="C18" s="4">
        <v>-9.5</v>
      </c>
      <c r="D18" s="4">
        <v>-10</v>
      </c>
      <c r="E18" s="4">
        <v>-10.5</v>
      </c>
      <c r="F18" s="4">
        <v>-11</v>
      </c>
      <c r="G18" s="4">
        <f t="shared" si="0"/>
        <v>0.5</v>
      </c>
      <c r="H18" s="4">
        <f t="shared" si="2"/>
        <v>0.3</v>
      </c>
      <c r="I18" s="4">
        <v>0.2</v>
      </c>
      <c r="J18" s="11">
        <v>0.15</v>
      </c>
      <c r="K18" s="11">
        <v>0.15</v>
      </c>
      <c r="L18" s="11">
        <v>0.15</v>
      </c>
      <c r="M18" s="11">
        <v>0.15</v>
      </c>
      <c r="N18" s="11">
        <v>0.15</v>
      </c>
    </row>
    <row r="19" spans="1:14" ht="16.2" customHeight="1" x14ac:dyDescent="0.3">
      <c r="A19" s="4">
        <v>5</v>
      </c>
      <c r="B19" s="4">
        <v>9</v>
      </c>
      <c r="C19" s="4">
        <v>9.5</v>
      </c>
      <c r="D19" s="4">
        <v>10</v>
      </c>
      <c r="E19" s="4">
        <v>10.5</v>
      </c>
      <c r="F19" s="4">
        <v>11</v>
      </c>
      <c r="G19" s="4">
        <f t="shared" si="0"/>
        <v>0.5</v>
      </c>
      <c r="H19" s="4">
        <f t="shared" si="2"/>
        <v>0.25</v>
      </c>
      <c r="I19" s="4">
        <v>0.25</v>
      </c>
      <c r="J19" s="11">
        <v>0.15</v>
      </c>
      <c r="K19" s="11">
        <v>0.15</v>
      </c>
      <c r="L19" s="11">
        <v>0.15</v>
      </c>
      <c r="M19" s="11">
        <v>0.15</v>
      </c>
      <c r="N19" s="11">
        <v>0.15</v>
      </c>
    </row>
    <row r="20" spans="1:14" ht="16.8" customHeight="1" x14ac:dyDescent="0.3">
      <c r="A20" s="4">
        <v>5</v>
      </c>
      <c r="B20" s="4">
        <v>-9</v>
      </c>
      <c r="C20" s="4">
        <v>-9.5</v>
      </c>
      <c r="D20" s="4">
        <v>-10</v>
      </c>
      <c r="E20" s="4">
        <v>-10.5</v>
      </c>
      <c r="F20" s="4">
        <v>-11</v>
      </c>
      <c r="G20" s="4">
        <f t="shared" si="0"/>
        <v>0.5</v>
      </c>
      <c r="H20" s="4">
        <f t="shared" si="2"/>
        <v>0.2</v>
      </c>
      <c r="I20" s="4">
        <v>0.3</v>
      </c>
      <c r="J20" s="11">
        <v>0.15</v>
      </c>
      <c r="K20" s="11">
        <v>0.15</v>
      </c>
      <c r="L20" s="11">
        <v>0.15</v>
      </c>
      <c r="M20" s="11">
        <v>0.15</v>
      </c>
      <c r="N20" s="11">
        <v>0.15</v>
      </c>
    </row>
    <row r="21" spans="1:14" ht="16.8" customHeight="1" x14ac:dyDescent="0.3">
      <c r="A21" s="4">
        <v>5</v>
      </c>
      <c r="B21" s="4">
        <v>9</v>
      </c>
      <c r="C21" s="4">
        <v>9.5</v>
      </c>
      <c r="D21" s="4">
        <v>10</v>
      </c>
      <c r="E21" s="4">
        <v>10.5</v>
      </c>
      <c r="F21" s="4">
        <v>11</v>
      </c>
      <c r="G21" s="4">
        <f t="shared" si="0"/>
        <v>0.5</v>
      </c>
      <c r="H21" s="4">
        <f t="shared" ref="H21:H22" si="5">G21-I21</f>
        <v>0.15000000000000002</v>
      </c>
      <c r="I21" s="4">
        <v>0.35</v>
      </c>
      <c r="J21" s="11">
        <v>0.15</v>
      </c>
      <c r="K21" s="11">
        <v>0.15</v>
      </c>
      <c r="L21" s="11">
        <v>0.15</v>
      </c>
      <c r="M21" s="11">
        <v>0.15</v>
      </c>
      <c r="N21" s="11">
        <v>0.15</v>
      </c>
    </row>
    <row r="22" spans="1:14" ht="16.8" customHeight="1" x14ac:dyDescent="0.3">
      <c r="A22" s="4">
        <v>5</v>
      </c>
      <c r="B22" s="4">
        <v>-9</v>
      </c>
      <c r="C22" s="4">
        <v>-9.5</v>
      </c>
      <c r="D22" s="4">
        <v>-10</v>
      </c>
      <c r="E22" s="4">
        <v>-10.5</v>
      </c>
      <c r="F22" s="4">
        <v>-11</v>
      </c>
      <c r="G22" s="4">
        <f t="shared" si="0"/>
        <v>0.5</v>
      </c>
      <c r="H22" s="4">
        <f t="shared" si="5"/>
        <v>9.9999999999999978E-2</v>
      </c>
      <c r="I22" s="4">
        <v>0.4</v>
      </c>
      <c r="J22" s="11">
        <v>0.15</v>
      </c>
      <c r="K22" s="11">
        <v>0.15</v>
      </c>
      <c r="L22" s="11">
        <v>0.15</v>
      </c>
      <c r="M22" s="11">
        <v>0.15</v>
      </c>
      <c r="N22" s="11">
        <v>0.15</v>
      </c>
    </row>
    <row r="23" spans="1:14" x14ac:dyDescent="0.3">
      <c r="A23" s="5">
        <v>3</v>
      </c>
      <c r="B23" s="5">
        <v>9.3000000000000007</v>
      </c>
      <c r="C23" s="5">
        <v>10</v>
      </c>
      <c r="D23" s="5">
        <v>10.7</v>
      </c>
      <c r="E23" s="5">
        <v>0</v>
      </c>
      <c r="F23" s="5">
        <v>0</v>
      </c>
      <c r="G23" s="5">
        <f t="shared" si="0"/>
        <v>0.69999999999999929</v>
      </c>
      <c r="H23" s="5">
        <f t="shared" si="2"/>
        <v>0.59999999999999931</v>
      </c>
      <c r="I23" s="5">
        <v>0.1</v>
      </c>
      <c r="J23" s="9">
        <v>0.15</v>
      </c>
      <c r="K23" s="9">
        <v>0.15</v>
      </c>
      <c r="L23" s="9">
        <v>0.15</v>
      </c>
      <c r="M23" s="9">
        <v>0</v>
      </c>
      <c r="N23" s="9">
        <v>0</v>
      </c>
    </row>
    <row r="24" spans="1:14" x14ac:dyDescent="0.3">
      <c r="A24" s="5">
        <v>3</v>
      </c>
      <c r="B24" s="5">
        <v>-9.3000000000000007</v>
      </c>
      <c r="C24" s="5">
        <v>-10</v>
      </c>
      <c r="D24" s="5">
        <v>-10.7</v>
      </c>
      <c r="E24" s="5">
        <v>0</v>
      </c>
      <c r="F24" s="5">
        <v>0</v>
      </c>
      <c r="G24" s="5">
        <f t="shared" si="0"/>
        <v>0.69999999999999929</v>
      </c>
      <c r="H24" s="5">
        <f t="shared" si="2"/>
        <v>0.54999999999999927</v>
      </c>
      <c r="I24" s="5">
        <v>0.15</v>
      </c>
      <c r="J24" s="9">
        <v>0.15</v>
      </c>
      <c r="K24" s="9">
        <v>0.15</v>
      </c>
      <c r="L24" s="9">
        <v>0.15</v>
      </c>
      <c r="M24" s="9">
        <v>0</v>
      </c>
      <c r="N24" s="9">
        <v>0</v>
      </c>
    </row>
    <row r="25" spans="1:14" x14ac:dyDescent="0.3">
      <c r="A25" s="5">
        <v>3</v>
      </c>
      <c r="B25" s="5">
        <v>9.3000000000000007</v>
      </c>
      <c r="C25" s="5">
        <v>10</v>
      </c>
      <c r="D25" s="5">
        <v>10.7</v>
      </c>
      <c r="E25" s="5">
        <v>0</v>
      </c>
      <c r="F25" s="5">
        <v>0</v>
      </c>
      <c r="G25" s="5">
        <f t="shared" si="0"/>
        <v>0.69999999999999929</v>
      </c>
      <c r="H25" s="5">
        <f t="shared" si="2"/>
        <v>0.49999999999999928</v>
      </c>
      <c r="I25" s="5">
        <v>0.2</v>
      </c>
      <c r="J25" s="9">
        <v>0.15</v>
      </c>
      <c r="K25" s="9">
        <v>0.15</v>
      </c>
      <c r="L25" s="9">
        <v>0.15</v>
      </c>
      <c r="M25" s="9">
        <v>0</v>
      </c>
      <c r="N25" s="9">
        <v>0</v>
      </c>
    </row>
    <row r="26" spans="1:14" ht="13.2" customHeight="1" x14ac:dyDescent="0.3">
      <c r="A26" s="5">
        <v>3</v>
      </c>
      <c r="B26" s="5">
        <v>-9.3000000000000007</v>
      </c>
      <c r="C26" s="5">
        <v>-10</v>
      </c>
      <c r="D26" s="5">
        <v>-10.7</v>
      </c>
      <c r="E26" s="5">
        <v>0</v>
      </c>
      <c r="F26" s="5">
        <v>0</v>
      </c>
      <c r="G26" s="5">
        <f t="shared" si="0"/>
        <v>0.69999999999999929</v>
      </c>
      <c r="H26" s="5">
        <f t="shared" si="2"/>
        <v>0.44999999999999929</v>
      </c>
      <c r="I26" s="5">
        <v>0.25</v>
      </c>
      <c r="J26" s="9">
        <v>0.15</v>
      </c>
      <c r="K26" s="9">
        <v>0.15</v>
      </c>
      <c r="L26" s="9">
        <v>0.15</v>
      </c>
      <c r="M26" s="9">
        <v>0</v>
      </c>
      <c r="N26" s="9">
        <v>0</v>
      </c>
    </row>
    <row r="27" spans="1:14" ht="13.8" customHeight="1" x14ac:dyDescent="0.3">
      <c r="A27" s="5">
        <v>3</v>
      </c>
      <c r="B27" s="5">
        <v>9.3000000000000007</v>
      </c>
      <c r="C27" s="5">
        <v>10</v>
      </c>
      <c r="D27" s="5">
        <v>10.7</v>
      </c>
      <c r="E27" s="5">
        <v>0</v>
      </c>
      <c r="F27" s="5">
        <v>0</v>
      </c>
      <c r="G27" s="5">
        <f t="shared" si="0"/>
        <v>0.69999999999999929</v>
      </c>
      <c r="H27" s="5">
        <f t="shared" si="2"/>
        <v>0.3999999999999993</v>
      </c>
      <c r="I27" s="5">
        <v>0.3</v>
      </c>
      <c r="J27" s="9">
        <v>0.15</v>
      </c>
      <c r="K27" s="9">
        <v>0.15</v>
      </c>
      <c r="L27" s="9">
        <v>0.15</v>
      </c>
      <c r="M27" s="9">
        <v>0</v>
      </c>
      <c r="N27" s="9">
        <v>0</v>
      </c>
    </row>
    <row r="28" spans="1:14" ht="13.8" customHeight="1" x14ac:dyDescent="0.3">
      <c r="A28" s="5">
        <v>3</v>
      </c>
      <c r="B28" s="5">
        <v>-9.3000000000000007</v>
      </c>
      <c r="C28" s="5">
        <v>-10</v>
      </c>
      <c r="D28" s="5">
        <v>-10.7</v>
      </c>
      <c r="E28" s="5">
        <v>0</v>
      </c>
      <c r="F28" s="5">
        <v>0</v>
      </c>
      <c r="G28" s="5">
        <f t="shared" si="0"/>
        <v>0.69999999999999929</v>
      </c>
      <c r="H28" s="5">
        <f t="shared" ref="H28:H29" si="6">G28-I28</f>
        <v>0.34999999999999931</v>
      </c>
      <c r="I28" s="5">
        <v>0.35</v>
      </c>
      <c r="J28" s="9">
        <v>0.15</v>
      </c>
      <c r="K28" s="9">
        <v>0.15</v>
      </c>
      <c r="L28" s="9">
        <v>0.15</v>
      </c>
      <c r="M28" s="9">
        <v>0</v>
      </c>
      <c r="N28" s="9">
        <v>0</v>
      </c>
    </row>
    <row r="29" spans="1:14" ht="13.8" customHeight="1" x14ac:dyDescent="0.3">
      <c r="A29" s="5">
        <v>3</v>
      </c>
      <c r="B29" s="5">
        <v>9.3000000000000007</v>
      </c>
      <c r="C29" s="5">
        <v>10</v>
      </c>
      <c r="D29" s="5">
        <v>10.7</v>
      </c>
      <c r="E29" s="5">
        <v>0</v>
      </c>
      <c r="F29" s="5">
        <v>0</v>
      </c>
      <c r="G29" s="5">
        <f t="shared" si="0"/>
        <v>0.69999999999999929</v>
      </c>
      <c r="H29" s="5">
        <f t="shared" si="6"/>
        <v>0.29999999999999927</v>
      </c>
      <c r="I29" s="5">
        <v>0.4</v>
      </c>
      <c r="J29" s="9">
        <v>0.15</v>
      </c>
      <c r="K29" s="9">
        <v>0.15</v>
      </c>
      <c r="L29" s="9">
        <v>0.15</v>
      </c>
      <c r="M29" s="9">
        <v>0</v>
      </c>
      <c r="N29" s="9">
        <v>0</v>
      </c>
    </row>
    <row r="30" spans="1:14" x14ac:dyDescent="0.3">
      <c r="A30" s="2">
        <v>4</v>
      </c>
      <c r="B30" s="2">
        <v>-8.9499999999999993</v>
      </c>
      <c r="C30" s="2">
        <v>-9.65</v>
      </c>
      <c r="D30" s="2">
        <v>-10.35</v>
      </c>
      <c r="E30" s="2">
        <v>-11.05</v>
      </c>
      <c r="F30" s="2">
        <v>0</v>
      </c>
      <c r="G30" s="2">
        <f t="shared" si="0"/>
        <v>0.70000000000000107</v>
      </c>
      <c r="H30" s="2">
        <f t="shared" si="2"/>
        <v>0.60000000000000109</v>
      </c>
      <c r="I30" s="2">
        <v>0.1</v>
      </c>
      <c r="J30" s="10">
        <v>0.15</v>
      </c>
      <c r="K30" s="10">
        <v>0.15</v>
      </c>
      <c r="L30" s="10">
        <v>0.15</v>
      </c>
      <c r="M30" s="10">
        <v>0.15</v>
      </c>
      <c r="N30" s="10">
        <v>0</v>
      </c>
    </row>
    <row r="31" spans="1:14" x14ac:dyDescent="0.3">
      <c r="A31" s="2">
        <v>4</v>
      </c>
      <c r="B31" s="2">
        <v>8.9499999999999993</v>
      </c>
      <c r="C31" s="2">
        <v>9.65</v>
      </c>
      <c r="D31" s="2">
        <v>10.35</v>
      </c>
      <c r="E31" s="2">
        <v>11.05</v>
      </c>
      <c r="F31" s="2">
        <v>0</v>
      </c>
      <c r="G31" s="2">
        <f t="shared" si="0"/>
        <v>0.70000000000000107</v>
      </c>
      <c r="H31" s="2">
        <f t="shared" si="2"/>
        <v>0.55000000000000104</v>
      </c>
      <c r="I31" s="2">
        <v>0.15</v>
      </c>
      <c r="J31" s="10">
        <v>0.15</v>
      </c>
      <c r="K31" s="10">
        <v>0.15</v>
      </c>
      <c r="L31" s="10">
        <v>0.15</v>
      </c>
      <c r="M31" s="10">
        <v>0.15</v>
      </c>
      <c r="N31" s="10">
        <v>0</v>
      </c>
    </row>
    <row r="32" spans="1:14" x14ac:dyDescent="0.3">
      <c r="A32" s="2">
        <v>4</v>
      </c>
      <c r="B32" s="2">
        <v>-8.9499999999999993</v>
      </c>
      <c r="C32" s="2">
        <v>-9.65</v>
      </c>
      <c r="D32" s="2">
        <v>-10.35</v>
      </c>
      <c r="E32" s="2">
        <v>-11.05</v>
      </c>
      <c r="F32" s="2">
        <v>0</v>
      </c>
      <c r="G32" s="2">
        <f t="shared" si="0"/>
        <v>0.70000000000000107</v>
      </c>
      <c r="H32" s="2">
        <f t="shared" si="2"/>
        <v>0.50000000000000111</v>
      </c>
      <c r="I32" s="2">
        <v>0.2</v>
      </c>
      <c r="J32" s="10">
        <v>0.15</v>
      </c>
      <c r="K32" s="10">
        <v>0.15</v>
      </c>
      <c r="L32" s="10">
        <v>0.15</v>
      </c>
      <c r="M32" s="10">
        <v>0.15</v>
      </c>
      <c r="N32" s="10">
        <v>0</v>
      </c>
    </row>
    <row r="33" spans="1:14" x14ac:dyDescent="0.3">
      <c r="A33" s="2">
        <v>4</v>
      </c>
      <c r="B33" s="2">
        <v>8.9499999999999993</v>
      </c>
      <c r="C33" s="2">
        <v>9.65</v>
      </c>
      <c r="D33" s="2">
        <v>10.35</v>
      </c>
      <c r="E33" s="2">
        <v>11.05</v>
      </c>
      <c r="F33" s="2">
        <v>0</v>
      </c>
      <c r="G33" s="2">
        <f t="shared" si="0"/>
        <v>0.70000000000000107</v>
      </c>
      <c r="H33" s="2">
        <f t="shared" si="2"/>
        <v>0.45000000000000107</v>
      </c>
      <c r="I33" s="2">
        <v>0.25</v>
      </c>
      <c r="J33" s="10">
        <v>0.15</v>
      </c>
      <c r="K33" s="10">
        <v>0.15</v>
      </c>
      <c r="L33" s="10">
        <v>0.15</v>
      </c>
      <c r="M33" s="10">
        <v>0.15</v>
      </c>
      <c r="N33" s="10">
        <v>0</v>
      </c>
    </row>
    <row r="34" spans="1:14" x14ac:dyDescent="0.3">
      <c r="A34" s="2">
        <v>4</v>
      </c>
      <c r="B34" s="2">
        <v>-8.9499999999999993</v>
      </c>
      <c r="C34" s="2">
        <v>-9.65</v>
      </c>
      <c r="D34" s="2">
        <v>-10.35</v>
      </c>
      <c r="E34" s="2">
        <v>-11.05</v>
      </c>
      <c r="F34" s="2">
        <v>0</v>
      </c>
      <c r="G34" s="2">
        <f t="shared" si="0"/>
        <v>0.70000000000000107</v>
      </c>
      <c r="H34" s="2">
        <f t="shared" si="2"/>
        <v>0.40000000000000108</v>
      </c>
      <c r="I34" s="2">
        <v>0.3</v>
      </c>
      <c r="J34" s="10">
        <v>0.15</v>
      </c>
      <c r="K34" s="10">
        <v>0.15</v>
      </c>
      <c r="L34" s="10">
        <v>0.15</v>
      </c>
      <c r="M34" s="10">
        <v>0.15</v>
      </c>
      <c r="N34" s="10">
        <v>0</v>
      </c>
    </row>
    <row r="35" spans="1:14" x14ac:dyDescent="0.3">
      <c r="A35" s="2">
        <v>4</v>
      </c>
      <c r="B35" s="2">
        <v>8.9499999999999993</v>
      </c>
      <c r="C35" s="2">
        <v>9.65</v>
      </c>
      <c r="D35" s="2">
        <v>10.35</v>
      </c>
      <c r="E35" s="2">
        <v>11.05</v>
      </c>
      <c r="F35" s="2">
        <v>0</v>
      </c>
      <c r="G35" s="2">
        <f t="shared" si="0"/>
        <v>0.70000000000000107</v>
      </c>
      <c r="H35" s="2">
        <f t="shared" ref="H35:H36" si="7">G35-I35</f>
        <v>0.35000000000000109</v>
      </c>
      <c r="I35" s="2">
        <v>0.35</v>
      </c>
      <c r="J35" s="10">
        <v>0.15</v>
      </c>
      <c r="K35" s="10">
        <v>0.15</v>
      </c>
      <c r="L35" s="10">
        <v>0.15</v>
      </c>
      <c r="M35" s="10">
        <v>0.15</v>
      </c>
      <c r="N35" s="10">
        <v>0</v>
      </c>
    </row>
    <row r="36" spans="1:14" x14ac:dyDescent="0.3">
      <c r="A36" s="2">
        <v>4</v>
      </c>
      <c r="B36" s="2">
        <v>-8.9499999999999993</v>
      </c>
      <c r="C36" s="2">
        <v>-9.65</v>
      </c>
      <c r="D36" s="2">
        <v>-10.35</v>
      </c>
      <c r="E36" s="2">
        <v>-11.05</v>
      </c>
      <c r="F36" s="2">
        <v>0</v>
      </c>
      <c r="G36" s="2">
        <f t="shared" si="0"/>
        <v>0.70000000000000107</v>
      </c>
      <c r="H36" s="2">
        <f t="shared" si="7"/>
        <v>0.30000000000000104</v>
      </c>
      <c r="I36" s="2">
        <v>0.4</v>
      </c>
      <c r="J36" s="10">
        <v>0.15</v>
      </c>
      <c r="K36" s="10">
        <v>0.15</v>
      </c>
      <c r="L36" s="10">
        <v>0.15</v>
      </c>
      <c r="M36" s="10">
        <v>0.15</v>
      </c>
      <c r="N36" s="10">
        <v>0</v>
      </c>
    </row>
    <row r="37" spans="1:14" x14ac:dyDescent="0.3">
      <c r="A37" s="7">
        <v>5</v>
      </c>
      <c r="B37" s="7">
        <v>8.6</v>
      </c>
      <c r="C37" s="7">
        <v>9.3000000000000007</v>
      </c>
      <c r="D37" s="7">
        <v>10</v>
      </c>
      <c r="E37" s="7">
        <v>10.7</v>
      </c>
      <c r="F37" s="7">
        <v>11.4</v>
      </c>
      <c r="G37" s="7">
        <f t="shared" si="0"/>
        <v>0.70000000000000107</v>
      </c>
      <c r="H37" s="7">
        <f t="shared" si="2"/>
        <v>0.60000000000000109</v>
      </c>
      <c r="I37" s="7">
        <v>0.1</v>
      </c>
      <c r="J37" s="11">
        <v>0.15</v>
      </c>
      <c r="K37" s="11">
        <v>0.15</v>
      </c>
      <c r="L37" s="11">
        <v>0.15</v>
      </c>
      <c r="M37" s="11">
        <v>0.15</v>
      </c>
      <c r="N37" s="11">
        <v>0.15</v>
      </c>
    </row>
    <row r="38" spans="1:14" x14ac:dyDescent="0.3">
      <c r="A38" s="7">
        <v>5</v>
      </c>
      <c r="B38" s="7">
        <v>-8.6</v>
      </c>
      <c r="C38" s="7">
        <v>-9.3000000000000007</v>
      </c>
      <c r="D38" s="7">
        <v>-10</v>
      </c>
      <c r="E38" s="7">
        <v>-10.7</v>
      </c>
      <c r="F38" s="7">
        <v>-11.4</v>
      </c>
      <c r="G38" s="7">
        <f t="shared" si="0"/>
        <v>0.70000000000000107</v>
      </c>
      <c r="H38" s="7">
        <f t="shared" si="2"/>
        <v>0.55000000000000104</v>
      </c>
      <c r="I38" s="7">
        <v>0.15</v>
      </c>
      <c r="J38" s="11">
        <v>0.15</v>
      </c>
      <c r="K38" s="11">
        <v>0.15</v>
      </c>
      <c r="L38" s="11">
        <v>0.15</v>
      </c>
      <c r="M38" s="11">
        <v>0.15</v>
      </c>
      <c r="N38" s="11">
        <v>0.15</v>
      </c>
    </row>
    <row r="39" spans="1:14" x14ac:dyDescent="0.3">
      <c r="A39" s="7">
        <v>5</v>
      </c>
      <c r="B39" s="7">
        <v>8.6</v>
      </c>
      <c r="C39" s="7">
        <v>9.3000000000000007</v>
      </c>
      <c r="D39" s="7">
        <v>10</v>
      </c>
      <c r="E39" s="7">
        <v>10.7</v>
      </c>
      <c r="F39" s="7">
        <v>11.4</v>
      </c>
      <c r="G39" s="7">
        <f t="shared" si="0"/>
        <v>0.70000000000000107</v>
      </c>
      <c r="H39" s="7">
        <f t="shared" si="2"/>
        <v>0.50000000000000111</v>
      </c>
      <c r="I39" s="7">
        <v>0.2</v>
      </c>
      <c r="J39" s="11">
        <v>0.15</v>
      </c>
      <c r="K39" s="11">
        <v>0.15</v>
      </c>
      <c r="L39" s="11">
        <v>0.15</v>
      </c>
      <c r="M39" s="11">
        <v>0.15</v>
      </c>
      <c r="N39" s="11">
        <v>0.15</v>
      </c>
    </row>
    <row r="40" spans="1:14" x14ac:dyDescent="0.3">
      <c r="A40" s="7">
        <v>5</v>
      </c>
      <c r="B40" s="7">
        <v>-8.6</v>
      </c>
      <c r="C40" s="7">
        <v>-9.3000000000000007</v>
      </c>
      <c r="D40" s="7">
        <v>-10</v>
      </c>
      <c r="E40" s="7">
        <v>-10.7</v>
      </c>
      <c r="F40" s="7">
        <v>-11.4</v>
      </c>
      <c r="G40" s="7">
        <f t="shared" si="0"/>
        <v>0.70000000000000107</v>
      </c>
      <c r="H40" s="7">
        <f t="shared" si="2"/>
        <v>0.45000000000000107</v>
      </c>
      <c r="I40" s="7">
        <v>0.25</v>
      </c>
      <c r="J40" s="11">
        <v>0.15</v>
      </c>
      <c r="K40" s="11">
        <v>0.15</v>
      </c>
      <c r="L40" s="11">
        <v>0.15</v>
      </c>
      <c r="M40" s="11">
        <v>0.15</v>
      </c>
      <c r="N40" s="11">
        <v>0.15</v>
      </c>
    </row>
    <row r="41" spans="1:14" x14ac:dyDescent="0.3">
      <c r="A41" s="7">
        <v>5</v>
      </c>
      <c r="B41" s="7">
        <v>8.6</v>
      </c>
      <c r="C41" s="7">
        <v>9.3000000000000007</v>
      </c>
      <c r="D41" s="7">
        <v>10</v>
      </c>
      <c r="E41" s="7">
        <v>10.7</v>
      </c>
      <c r="F41" s="7">
        <v>11.4</v>
      </c>
      <c r="G41" s="7">
        <f t="shared" si="0"/>
        <v>0.70000000000000107</v>
      </c>
      <c r="H41" s="7">
        <f t="shared" si="2"/>
        <v>0.40000000000000108</v>
      </c>
      <c r="I41" s="7">
        <v>0.3</v>
      </c>
      <c r="J41" s="11">
        <v>0.15</v>
      </c>
      <c r="K41" s="11">
        <v>0.15</v>
      </c>
      <c r="L41" s="11">
        <v>0.15</v>
      </c>
      <c r="M41" s="11">
        <v>0.15</v>
      </c>
      <c r="N41" s="11">
        <v>0.15</v>
      </c>
    </row>
    <row r="42" spans="1:14" x14ac:dyDescent="0.3">
      <c r="A42" s="7">
        <v>5</v>
      </c>
      <c r="B42" s="7">
        <v>-8.6</v>
      </c>
      <c r="C42" s="7">
        <v>-9.3000000000000007</v>
      </c>
      <c r="D42" s="7">
        <v>-10</v>
      </c>
      <c r="E42" s="7">
        <v>-10.7</v>
      </c>
      <c r="F42" s="7">
        <v>-11.4</v>
      </c>
      <c r="G42" s="7">
        <f t="shared" si="0"/>
        <v>0.70000000000000107</v>
      </c>
      <c r="H42" s="7">
        <f t="shared" ref="H42:H43" si="8">G42-I42</f>
        <v>0.35000000000000109</v>
      </c>
      <c r="I42" s="7">
        <v>0.35</v>
      </c>
      <c r="J42" s="11">
        <v>0.15</v>
      </c>
      <c r="K42" s="11">
        <v>0.15</v>
      </c>
      <c r="L42" s="11">
        <v>0.15</v>
      </c>
      <c r="M42" s="11">
        <v>0.15</v>
      </c>
      <c r="N42" s="11">
        <v>0.15</v>
      </c>
    </row>
    <row r="43" spans="1:14" x14ac:dyDescent="0.3">
      <c r="A43" s="7">
        <v>5</v>
      </c>
      <c r="B43" s="7">
        <v>8.6</v>
      </c>
      <c r="C43" s="7">
        <v>9.3000000000000007</v>
      </c>
      <c r="D43" s="7">
        <v>10</v>
      </c>
      <c r="E43" s="7">
        <v>10.7</v>
      </c>
      <c r="F43" s="7">
        <v>11.4</v>
      </c>
      <c r="G43" s="7">
        <f t="shared" si="0"/>
        <v>0.70000000000000107</v>
      </c>
      <c r="H43" s="7">
        <f t="shared" si="8"/>
        <v>0.30000000000000104</v>
      </c>
      <c r="I43" s="7">
        <v>0.4</v>
      </c>
      <c r="J43" s="11">
        <v>0.15</v>
      </c>
      <c r="K43" s="11">
        <v>0.15</v>
      </c>
      <c r="L43" s="11">
        <v>0.15</v>
      </c>
      <c r="M43" s="11">
        <v>0.15</v>
      </c>
      <c r="N43" s="11">
        <v>0.15</v>
      </c>
    </row>
    <row r="44" spans="1:14" x14ac:dyDescent="0.3">
      <c r="A44" s="5">
        <v>3</v>
      </c>
      <c r="B44" s="5">
        <v>-9.1</v>
      </c>
      <c r="C44" s="5">
        <v>-10</v>
      </c>
      <c r="D44" s="5">
        <v>-10.9</v>
      </c>
      <c r="E44" s="5">
        <v>0</v>
      </c>
      <c r="F44" s="5">
        <v>0</v>
      </c>
      <c r="G44" s="5">
        <f t="shared" si="0"/>
        <v>0.90000000000000036</v>
      </c>
      <c r="H44" s="5">
        <f t="shared" si="2"/>
        <v>0.80000000000000038</v>
      </c>
      <c r="I44" s="5">
        <v>0.1</v>
      </c>
      <c r="J44" s="9">
        <v>0.15</v>
      </c>
      <c r="K44" s="9">
        <v>0.15</v>
      </c>
      <c r="L44" s="9">
        <v>0.15</v>
      </c>
      <c r="M44" s="9">
        <v>0</v>
      </c>
      <c r="N44" s="9">
        <v>0</v>
      </c>
    </row>
    <row r="45" spans="1:14" x14ac:dyDescent="0.3">
      <c r="A45" s="5">
        <v>3</v>
      </c>
      <c r="B45" s="5">
        <v>9.1</v>
      </c>
      <c r="C45" s="5">
        <v>10</v>
      </c>
      <c r="D45" s="5">
        <v>10.9</v>
      </c>
      <c r="E45" s="5">
        <v>0</v>
      </c>
      <c r="F45" s="5">
        <v>0</v>
      </c>
      <c r="G45" s="5">
        <f t="shared" si="0"/>
        <v>0.90000000000000036</v>
      </c>
      <c r="H45" s="5">
        <f t="shared" si="2"/>
        <v>0.75000000000000033</v>
      </c>
      <c r="I45" s="5">
        <v>0.15</v>
      </c>
      <c r="J45" s="9">
        <v>0.15</v>
      </c>
      <c r="K45" s="9">
        <v>0.15</v>
      </c>
      <c r="L45" s="9">
        <v>0.15</v>
      </c>
      <c r="M45" s="9">
        <v>0</v>
      </c>
      <c r="N45" s="9">
        <v>0</v>
      </c>
    </row>
    <row r="46" spans="1:14" x14ac:dyDescent="0.3">
      <c r="A46" s="5">
        <v>3</v>
      </c>
      <c r="B46" s="5">
        <v>-9.1</v>
      </c>
      <c r="C46" s="5">
        <v>-10</v>
      </c>
      <c r="D46" s="5">
        <v>-10.9</v>
      </c>
      <c r="E46" s="5">
        <v>0</v>
      </c>
      <c r="F46" s="5">
        <v>0</v>
      </c>
      <c r="G46" s="5">
        <f t="shared" si="0"/>
        <v>0.90000000000000036</v>
      </c>
      <c r="H46" s="5">
        <f t="shared" si="2"/>
        <v>0.7000000000000004</v>
      </c>
      <c r="I46" s="5">
        <v>0.2</v>
      </c>
      <c r="J46" s="9">
        <v>0.15</v>
      </c>
      <c r="K46" s="9">
        <v>0.15</v>
      </c>
      <c r="L46" s="9">
        <v>0.15</v>
      </c>
      <c r="M46" s="9">
        <v>0</v>
      </c>
      <c r="N46" s="9">
        <v>0</v>
      </c>
    </row>
    <row r="47" spans="1:14" ht="13.2" customHeight="1" x14ac:dyDescent="0.3">
      <c r="A47" s="5">
        <v>3</v>
      </c>
      <c r="B47" s="5">
        <v>9.1</v>
      </c>
      <c r="C47" s="5">
        <v>10</v>
      </c>
      <c r="D47" s="5">
        <v>10.9</v>
      </c>
      <c r="E47" s="5">
        <v>0</v>
      </c>
      <c r="F47" s="5">
        <v>0</v>
      </c>
      <c r="G47" s="5">
        <f t="shared" si="0"/>
        <v>0.90000000000000036</v>
      </c>
      <c r="H47" s="5">
        <f t="shared" si="2"/>
        <v>0.65000000000000036</v>
      </c>
      <c r="I47" s="5">
        <v>0.25</v>
      </c>
      <c r="J47" s="9">
        <v>0.15</v>
      </c>
      <c r="K47" s="9">
        <v>0.15</v>
      </c>
      <c r="L47" s="9">
        <v>0.15</v>
      </c>
      <c r="M47" s="9">
        <v>0</v>
      </c>
      <c r="N47" s="9">
        <v>0</v>
      </c>
    </row>
    <row r="48" spans="1:14" ht="13.8" customHeight="1" x14ac:dyDescent="0.3">
      <c r="A48" s="5">
        <v>3</v>
      </c>
      <c r="B48" s="5">
        <v>-9.1</v>
      </c>
      <c r="C48" s="5">
        <v>-10</v>
      </c>
      <c r="D48" s="5">
        <v>-10.9</v>
      </c>
      <c r="E48" s="5">
        <v>0</v>
      </c>
      <c r="F48" s="5">
        <v>0</v>
      </c>
      <c r="G48" s="5">
        <f t="shared" si="0"/>
        <v>0.90000000000000036</v>
      </c>
      <c r="H48" s="5">
        <f t="shared" si="2"/>
        <v>0.60000000000000031</v>
      </c>
      <c r="I48" s="5">
        <v>0.3</v>
      </c>
      <c r="J48" s="9">
        <v>0.15</v>
      </c>
      <c r="K48" s="9">
        <v>0.15</v>
      </c>
      <c r="L48" s="9">
        <v>0.15</v>
      </c>
      <c r="M48" s="9">
        <v>0</v>
      </c>
      <c r="N48" s="9">
        <v>0</v>
      </c>
    </row>
    <row r="49" spans="1:14" ht="13.8" customHeight="1" x14ac:dyDescent="0.3">
      <c r="A49" s="5">
        <v>3</v>
      </c>
      <c r="B49" s="5">
        <v>9.1</v>
      </c>
      <c r="C49" s="5">
        <v>10</v>
      </c>
      <c r="D49" s="5">
        <v>10.9</v>
      </c>
      <c r="E49" s="5">
        <v>0</v>
      </c>
      <c r="F49" s="5">
        <v>0</v>
      </c>
      <c r="G49" s="5">
        <f t="shared" si="0"/>
        <v>0.90000000000000036</v>
      </c>
      <c r="H49" s="5">
        <f t="shared" ref="H49:H50" si="9">G49-I49</f>
        <v>0.55000000000000038</v>
      </c>
      <c r="I49" s="5">
        <v>0.35</v>
      </c>
      <c r="J49" s="9">
        <v>0.15</v>
      </c>
      <c r="K49" s="9">
        <v>0.15</v>
      </c>
      <c r="L49" s="9">
        <v>0.15</v>
      </c>
      <c r="M49" s="9">
        <v>0</v>
      </c>
      <c r="N49" s="9">
        <v>0</v>
      </c>
    </row>
    <row r="50" spans="1:14" ht="13.8" customHeight="1" x14ac:dyDescent="0.3">
      <c r="A50" s="5">
        <v>3</v>
      </c>
      <c r="B50" s="5">
        <v>-9.1</v>
      </c>
      <c r="C50" s="5">
        <v>-10</v>
      </c>
      <c r="D50" s="5">
        <v>-10.9</v>
      </c>
      <c r="E50" s="5">
        <v>0</v>
      </c>
      <c r="F50" s="5">
        <v>0</v>
      </c>
      <c r="G50" s="5">
        <f t="shared" si="0"/>
        <v>0.90000000000000036</v>
      </c>
      <c r="H50" s="5">
        <f t="shared" si="9"/>
        <v>0.50000000000000033</v>
      </c>
      <c r="I50" s="5">
        <v>0.4</v>
      </c>
      <c r="J50" s="9">
        <v>0.15</v>
      </c>
      <c r="K50" s="9">
        <v>0.15</v>
      </c>
      <c r="L50" s="9">
        <v>0.15</v>
      </c>
      <c r="M50" s="9">
        <v>0</v>
      </c>
      <c r="N50" s="9">
        <v>0</v>
      </c>
    </row>
    <row r="51" spans="1:14" x14ac:dyDescent="0.3">
      <c r="A51" s="2">
        <v>4</v>
      </c>
      <c r="B51" s="2">
        <v>8.65</v>
      </c>
      <c r="C51" s="2">
        <v>9.5500000000000007</v>
      </c>
      <c r="D51" s="2">
        <v>10.45</v>
      </c>
      <c r="E51" s="2">
        <v>11.35</v>
      </c>
      <c r="F51" s="2">
        <v>0</v>
      </c>
      <c r="G51" s="2">
        <f t="shared" si="0"/>
        <v>0.90000000000000036</v>
      </c>
      <c r="H51" s="2">
        <f t="shared" si="2"/>
        <v>0.80000000000000038</v>
      </c>
      <c r="I51" s="2">
        <v>0.1</v>
      </c>
      <c r="J51" s="10">
        <v>0.15</v>
      </c>
      <c r="K51" s="10">
        <v>0.15</v>
      </c>
      <c r="L51" s="10">
        <v>0.15</v>
      </c>
      <c r="M51" s="10">
        <v>0.15</v>
      </c>
      <c r="N51" s="10">
        <v>0</v>
      </c>
    </row>
    <row r="52" spans="1:14" x14ac:dyDescent="0.3">
      <c r="A52" s="2">
        <v>4</v>
      </c>
      <c r="B52" s="2">
        <v>-8.65</v>
      </c>
      <c r="C52" s="2">
        <v>-9.5500000000000007</v>
      </c>
      <c r="D52" s="2">
        <v>-10.45</v>
      </c>
      <c r="E52" s="2">
        <v>-11.35</v>
      </c>
      <c r="F52" s="2">
        <v>0</v>
      </c>
      <c r="G52" s="2">
        <f t="shared" si="0"/>
        <v>0.90000000000000036</v>
      </c>
      <c r="H52" s="2">
        <f t="shared" si="2"/>
        <v>0.75000000000000033</v>
      </c>
      <c r="I52" s="2">
        <v>0.15</v>
      </c>
      <c r="J52" s="10">
        <v>0.15</v>
      </c>
      <c r="K52" s="10">
        <v>0.15</v>
      </c>
      <c r="L52" s="10">
        <v>0.15</v>
      </c>
      <c r="M52" s="10">
        <v>0.15</v>
      </c>
      <c r="N52" s="10">
        <v>0</v>
      </c>
    </row>
    <row r="53" spans="1:14" x14ac:dyDescent="0.3">
      <c r="A53" s="2">
        <v>4</v>
      </c>
      <c r="B53" s="2">
        <v>8.65</v>
      </c>
      <c r="C53" s="2">
        <v>9.5500000000000007</v>
      </c>
      <c r="D53" s="2">
        <v>10.45</v>
      </c>
      <c r="E53" s="2">
        <v>11.35</v>
      </c>
      <c r="F53" s="2">
        <v>0</v>
      </c>
      <c r="G53" s="2">
        <f t="shared" si="0"/>
        <v>0.90000000000000036</v>
      </c>
      <c r="H53" s="2">
        <f t="shared" si="2"/>
        <v>0.7000000000000004</v>
      </c>
      <c r="I53" s="2">
        <v>0.2</v>
      </c>
      <c r="J53" s="10">
        <v>0.15</v>
      </c>
      <c r="K53" s="10">
        <v>0.15</v>
      </c>
      <c r="L53" s="10">
        <v>0.15</v>
      </c>
      <c r="M53" s="10">
        <v>0.15</v>
      </c>
      <c r="N53" s="10">
        <v>0</v>
      </c>
    </row>
    <row r="54" spans="1:14" x14ac:dyDescent="0.3">
      <c r="A54" s="2">
        <v>4</v>
      </c>
      <c r="B54" s="2">
        <v>-8.65</v>
      </c>
      <c r="C54" s="2">
        <v>-9.5500000000000007</v>
      </c>
      <c r="D54" s="2">
        <v>-10.45</v>
      </c>
      <c r="E54" s="2">
        <v>-11.35</v>
      </c>
      <c r="F54" s="2">
        <v>0</v>
      </c>
      <c r="G54" s="2">
        <f t="shared" si="0"/>
        <v>0.90000000000000036</v>
      </c>
      <c r="H54" s="2">
        <f t="shared" si="2"/>
        <v>0.65000000000000036</v>
      </c>
      <c r="I54" s="2">
        <v>0.25</v>
      </c>
      <c r="J54" s="10">
        <v>0.15</v>
      </c>
      <c r="K54" s="10">
        <v>0.15</v>
      </c>
      <c r="L54" s="10">
        <v>0.15</v>
      </c>
      <c r="M54" s="10">
        <v>0.15</v>
      </c>
      <c r="N54" s="10">
        <v>0</v>
      </c>
    </row>
    <row r="55" spans="1:14" x14ac:dyDescent="0.3">
      <c r="A55" s="2">
        <v>4</v>
      </c>
      <c r="B55" s="2">
        <v>8.65</v>
      </c>
      <c r="C55" s="2">
        <v>9.5500000000000007</v>
      </c>
      <c r="D55" s="2">
        <v>10.45</v>
      </c>
      <c r="E55" s="2">
        <v>11.35</v>
      </c>
      <c r="F55" s="2">
        <v>0</v>
      </c>
      <c r="G55" s="2">
        <f t="shared" si="0"/>
        <v>0.90000000000000036</v>
      </c>
      <c r="H55" s="2">
        <f t="shared" si="2"/>
        <v>0.60000000000000031</v>
      </c>
      <c r="I55" s="2">
        <v>0.3</v>
      </c>
      <c r="J55" s="10">
        <v>0.15</v>
      </c>
      <c r="K55" s="10">
        <v>0.15</v>
      </c>
      <c r="L55" s="10">
        <v>0.15</v>
      </c>
      <c r="M55" s="10">
        <v>0.15</v>
      </c>
      <c r="N55" s="10">
        <v>0</v>
      </c>
    </row>
    <row r="56" spans="1:14" x14ac:dyDescent="0.3">
      <c r="A56" s="2">
        <v>4</v>
      </c>
      <c r="B56" s="2">
        <v>-8.65</v>
      </c>
      <c r="C56" s="2">
        <v>-9.5500000000000007</v>
      </c>
      <c r="D56" s="2">
        <v>-10.45</v>
      </c>
      <c r="E56" s="2">
        <v>-11.35</v>
      </c>
      <c r="F56" s="2">
        <v>0</v>
      </c>
      <c r="G56" s="2">
        <f t="shared" si="0"/>
        <v>0.90000000000000036</v>
      </c>
      <c r="H56" s="2">
        <f t="shared" ref="H56:H57" si="10">G56-I56</f>
        <v>0.55000000000000038</v>
      </c>
      <c r="I56" s="2">
        <v>0.35</v>
      </c>
      <c r="J56" s="10">
        <v>0.15</v>
      </c>
      <c r="K56" s="10">
        <v>0.15</v>
      </c>
      <c r="L56" s="10">
        <v>0.15</v>
      </c>
      <c r="M56" s="10">
        <v>0.15</v>
      </c>
      <c r="N56" s="10">
        <v>0</v>
      </c>
    </row>
    <row r="57" spans="1:14" x14ac:dyDescent="0.3">
      <c r="A57" s="2">
        <v>4</v>
      </c>
      <c r="B57" s="2">
        <v>8.65</v>
      </c>
      <c r="C57" s="2">
        <v>9.5500000000000007</v>
      </c>
      <c r="D57" s="2">
        <v>10.45</v>
      </c>
      <c r="E57" s="2">
        <v>11.35</v>
      </c>
      <c r="F57" s="2">
        <v>0</v>
      </c>
      <c r="G57" s="2">
        <f t="shared" si="0"/>
        <v>0.90000000000000036</v>
      </c>
      <c r="H57" s="2">
        <f t="shared" si="10"/>
        <v>0.50000000000000033</v>
      </c>
      <c r="I57" s="2">
        <v>0.4</v>
      </c>
      <c r="J57" s="10">
        <v>0.15</v>
      </c>
      <c r="K57" s="10">
        <v>0.15</v>
      </c>
      <c r="L57" s="10">
        <v>0.15</v>
      </c>
      <c r="M57" s="10">
        <v>0.15</v>
      </c>
      <c r="N57" s="10">
        <v>0</v>
      </c>
    </row>
    <row r="58" spans="1:14" x14ac:dyDescent="0.3">
      <c r="A58" s="7">
        <v>5</v>
      </c>
      <c r="B58" s="7">
        <v>-8.1999999999999993</v>
      </c>
      <c r="C58" s="7">
        <v>-9.1</v>
      </c>
      <c r="D58" s="7">
        <v>-10</v>
      </c>
      <c r="E58" s="7">
        <v>-10.9</v>
      </c>
      <c r="F58" s="7">
        <v>-11.8</v>
      </c>
      <c r="G58" s="7">
        <f t="shared" si="0"/>
        <v>0.90000000000000036</v>
      </c>
      <c r="H58" s="7">
        <f t="shared" si="2"/>
        <v>0.80000000000000038</v>
      </c>
      <c r="I58" s="7">
        <v>0.1</v>
      </c>
      <c r="J58" s="11">
        <v>0.15</v>
      </c>
      <c r="K58" s="11">
        <v>0.15</v>
      </c>
      <c r="L58" s="11">
        <v>0.15</v>
      </c>
      <c r="M58" s="11">
        <v>0.15</v>
      </c>
      <c r="N58" s="11">
        <v>0.15</v>
      </c>
    </row>
    <row r="59" spans="1:14" x14ac:dyDescent="0.3">
      <c r="A59" s="7">
        <v>5</v>
      </c>
      <c r="B59" s="7">
        <v>8.1999999999999993</v>
      </c>
      <c r="C59" s="7">
        <v>9.1</v>
      </c>
      <c r="D59" s="7">
        <v>10</v>
      </c>
      <c r="E59" s="7">
        <v>10.9</v>
      </c>
      <c r="F59" s="7">
        <v>11.8</v>
      </c>
      <c r="G59" s="7">
        <f t="shared" si="0"/>
        <v>0.90000000000000036</v>
      </c>
      <c r="H59" s="7">
        <f t="shared" si="2"/>
        <v>0.75000000000000033</v>
      </c>
      <c r="I59" s="7">
        <v>0.15</v>
      </c>
      <c r="J59" s="11">
        <v>0.15</v>
      </c>
      <c r="K59" s="11">
        <v>0.15</v>
      </c>
      <c r="L59" s="11">
        <v>0.15</v>
      </c>
      <c r="M59" s="11">
        <v>0.15</v>
      </c>
      <c r="N59" s="11">
        <v>0.15</v>
      </c>
    </row>
    <row r="60" spans="1:14" x14ac:dyDescent="0.3">
      <c r="A60" s="7">
        <v>5</v>
      </c>
      <c r="B60" s="7">
        <v>-8.1999999999999993</v>
      </c>
      <c r="C60" s="7">
        <v>-9.1</v>
      </c>
      <c r="D60" s="7">
        <v>-10</v>
      </c>
      <c r="E60" s="7">
        <v>-10.9</v>
      </c>
      <c r="F60" s="7">
        <v>-11.8</v>
      </c>
      <c r="G60" s="7">
        <f t="shared" si="0"/>
        <v>0.90000000000000036</v>
      </c>
      <c r="H60" s="7">
        <f t="shared" si="2"/>
        <v>0.7000000000000004</v>
      </c>
      <c r="I60" s="7">
        <v>0.2</v>
      </c>
      <c r="J60" s="11">
        <v>0.15</v>
      </c>
      <c r="K60" s="11">
        <v>0.15</v>
      </c>
      <c r="L60" s="11">
        <v>0.15</v>
      </c>
      <c r="M60" s="11">
        <v>0.15</v>
      </c>
      <c r="N60" s="11">
        <v>0.15</v>
      </c>
    </row>
    <row r="61" spans="1:14" x14ac:dyDescent="0.3">
      <c r="A61" s="7">
        <v>5</v>
      </c>
      <c r="B61" s="7">
        <v>8.1999999999999993</v>
      </c>
      <c r="C61" s="7">
        <v>9.1</v>
      </c>
      <c r="D61" s="7">
        <v>10</v>
      </c>
      <c r="E61" s="7">
        <v>10.9</v>
      </c>
      <c r="F61" s="7">
        <v>11.8</v>
      </c>
      <c r="G61" s="7">
        <f t="shared" si="0"/>
        <v>0.90000000000000036</v>
      </c>
      <c r="H61" s="7">
        <f t="shared" si="2"/>
        <v>0.65000000000000036</v>
      </c>
      <c r="I61" s="7">
        <v>0.25</v>
      </c>
      <c r="J61" s="11">
        <v>0.15</v>
      </c>
      <c r="K61" s="11">
        <v>0.15</v>
      </c>
      <c r="L61" s="11">
        <v>0.15</v>
      </c>
      <c r="M61" s="11">
        <v>0.15</v>
      </c>
      <c r="N61" s="11">
        <v>0.15</v>
      </c>
    </row>
    <row r="62" spans="1:14" x14ac:dyDescent="0.3">
      <c r="A62" s="7">
        <v>5</v>
      </c>
      <c r="B62" s="7">
        <v>-8.1999999999999993</v>
      </c>
      <c r="C62" s="7">
        <v>-9.1</v>
      </c>
      <c r="D62" s="7">
        <v>-10</v>
      </c>
      <c r="E62" s="7">
        <v>-10.9</v>
      </c>
      <c r="F62" s="7">
        <v>-11.8</v>
      </c>
      <c r="G62" s="7">
        <f t="shared" si="0"/>
        <v>0.90000000000000036</v>
      </c>
      <c r="H62" s="7">
        <f t="shared" si="2"/>
        <v>0.60000000000000031</v>
      </c>
      <c r="I62" s="7">
        <v>0.3</v>
      </c>
      <c r="J62" s="11">
        <v>0.15</v>
      </c>
      <c r="K62" s="11">
        <v>0.15</v>
      </c>
      <c r="L62" s="11">
        <v>0.15</v>
      </c>
      <c r="M62" s="11">
        <v>0.15</v>
      </c>
      <c r="N62" s="11">
        <v>0.15</v>
      </c>
    </row>
    <row r="63" spans="1:14" x14ac:dyDescent="0.3">
      <c r="A63" s="7">
        <v>5</v>
      </c>
      <c r="B63" s="7">
        <v>8.1999999999999993</v>
      </c>
      <c r="C63" s="7">
        <v>9.1</v>
      </c>
      <c r="D63" s="7">
        <v>10</v>
      </c>
      <c r="E63" s="7">
        <v>10.9</v>
      </c>
      <c r="F63" s="7">
        <v>11.8</v>
      </c>
      <c r="G63" s="7">
        <f t="shared" si="0"/>
        <v>0.90000000000000036</v>
      </c>
      <c r="H63" s="7">
        <f t="shared" ref="H63:H83" si="11">G63-I63</f>
        <v>0.55000000000000038</v>
      </c>
      <c r="I63" s="7">
        <v>0.35</v>
      </c>
      <c r="J63" s="11">
        <v>0.15</v>
      </c>
      <c r="K63" s="11">
        <v>0.15</v>
      </c>
      <c r="L63" s="11">
        <v>0.15</v>
      </c>
      <c r="M63" s="11">
        <v>0.15</v>
      </c>
      <c r="N63" s="11">
        <v>0.15</v>
      </c>
    </row>
    <row r="64" spans="1:14" x14ac:dyDescent="0.3">
      <c r="A64" s="7">
        <v>5</v>
      </c>
      <c r="B64" s="7">
        <v>-8.1999999999999993</v>
      </c>
      <c r="C64" s="7">
        <v>-9.1</v>
      </c>
      <c r="D64" s="7">
        <v>-10</v>
      </c>
      <c r="E64" s="7">
        <v>-10.9</v>
      </c>
      <c r="F64" s="7">
        <v>-11.8</v>
      </c>
      <c r="G64" s="7">
        <f t="shared" si="0"/>
        <v>0.90000000000000036</v>
      </c>
      <c r="H64" s="7">
        <f t="shared" si="11"/>
        <v>0.50000000000000033</v>
      </c>
      <c r="I64" s="7">
        <v>0.4</v>
      </c>
      <c r="J64" s="11">
        <v>0.15</v>
      </c>
      <c r="K64" s="11">
        <v>0.15</v>
      </c>
      <c r="L64" s="11">
        <v>0.15</v>
      </c>
      <c r="M64" s="11">
        <v>0.15</v>
      </c>
      <c r="N64" s="11">
        <v>0.15</v>
      </c>
    </row>
    <row r="65" spans="1:14" x14ac:dyDescent="0.3">
      <c r="A65" s="5">
        <v>3</v>
      </c>
      <c r="B65" s="5">
        <v>8.9</v>
      </c>
      <c r="C65" s="5">
        <v>10</v>
      </c>
      <c r="D65" s="5">
        <v>11.1</v>
      </c>
      <c r="E65" s="5">
        <v>0</v>
      </c>
      <c r="F65" s="5">
        <v>0</v>
      </c>
      <c r="G65" s="5">
        <f t="shared" si="0"/>
        <v>1.0999999999999996</v>
      </c>
      <c r="H65" s="5">
        <f t="shared" si="11"/>
        <v>0.99999999999999967</v>
      </c>
      <c r="I65" s="5">
        <v>0.1</v>
      </c>
      <c r="J65" s="9">
        <v>0.15</v>
      </c>
      <c r="K65" s="9">
        <v>0.15</v>
      </c>
      <c r="L65" s="9">
        <v>0.15</v>
      </c>
      <c r="M65" s="9">
        <v>0</v>
      </c>
      <c r="N65" s="9">
        <v>0</v>
      </c>
    </row>
    <row r="66" spans="1:14" x14ac:dyDescent="0.3">
      <c r="A66" s="5">
        <v>3</v>
      </c>
      <c r="B66" s="5">
        <v>-8.9</v>
      </c>
      <c r="C66" s="5">
        <v>-10</v>
      </c>
      <c r="D66" s="5">
        <v>-11.1</v>
      </c>
      <c r="E66" s="5">
        <v>0</v>
      </c>
      <c r="F66" s="5">
        <v>0</v>
      </c>
      <c r="G66" s="5">
        <f t="shared" si="0"/>
        <v>1.0999999999999996</v>
      </c>
      <c r="H66" s="5">
        <f t="shared" si="11"/>
        <v>0.94999999999999962</v>
      </c>
      <c r="I66" s="5">
        <v>0.15</v>
      </c>
      <c r="J66" s="9">
        <v>0.15</v>
      </c>
      <c r="K66" s="9">
        <v>0.15</v>
      </c>
      <c r="L66" s="9">
        <v>0.15</v>
      </c>
      <c r="M66" s="9">
        <v>0</v>
      </c>
      <c r="N66" s="9">
        <v>0</v>
      </c>
    </row>
    <row r="67" spans="1:14" x14ac:dyDescent="0.3">
      <c r="A67" s="5">
        <v>3</v>
      </c>
      <c r="B67" s="5">
        <v>8.9</v>
      </c>
      <c r="C67" s="5">
        <v>10</v>
      </c>
      <c r="D67" s="5">
        <v>11.1</v>
      </c>
      <c r="E67" s="5">
        <v>0</v>
      </c>
      <c r="F67" s="5">
        <v>0</v>
      </c>
      <c r="G67" s="5">
        <f t="shared" ref="G67:G85" si="12">ABS(C67-B67)</f>
        <v>1.0999999999999996</v>
      </c>
      <c r="H67" s="5">
        <f t="shared" si="11"/>
        <v>0.89999999999999969</v>
      </c>
      <c r="I67" s="5">
        <v>0.2</v>
      </c>
      <c r="J67" s="9">
        <v>0.15</v>
      </c>
      <c r="K67" s="9">
        <v>0.15</v>
      </c>
      <c r="L67" s="9">
        <v>0.15</v>
      </c>
      <c r="M67" s="9">
        <v>0</v>
      </c>
      <c r="N67" s="9">
        <v>0</v>
      </c>
    </row>
    <row r="68" spans="1:14" x14ac:dyDescent="0.3">
      <c r="A68" s="5">
        <v>3</v>
      </c>
      <c r="B68" s="5">
        <v>-8.9</v>
      </c>
      <c r="C68" s="5">
        <v>-10</v>
      </c>
      <c r="D68" s="5">
        <v>-11.1</v>
      </c>
      <c r="E68" s="5">
        <v>0</v>
      </c>
      <c r="F68" s="5">
        <v>0</v>
      </c>
      <c r="G68" s="5">
        <f t="shared" si="12"/>
        <v>1.0999999999999996</v>
      </c>
      <c r="H68" s="5">
        <f t="shared" si="11"/>
        <v>0.84999999999999964</v>
      </c>
      <c r="I68" s="5">
        <v>0.25</v>
      </c>
      <c r="J68" s="9">
        <v>0.15</v>
      </c>
      <c r="K68" s="9">
        <v>0.15</v>
      </c>
      <c r="L68" s="9">
        <v>0.15</v>
      </c>
      <c r="M68" s="9">
        <v>0</v>
      </c>
      <c r="N68" s="9">
        <v>0</v>
      </c>
    </row>
    <row r="69" spans="1:14" x14ac:dyDescent="0.3">
      <c r="A69" s="5">
        <v>3</v>
      </c>
      <c r="B69" s="5">
        <v>8.9</v>
      </c>
      <c r="C69" s="5">
        <v>10</v>
      </c>
      <c r="D69" s="5">
        <v>11.1</v>
      </c>
      <c r="E69" s="5">
        <v>0</v>
      </c>
      <c r="F69" s="5">
        <v>0</v>
      </c>
      <c r="G69" s="5">
        <f t="shared" si="12"/>
        <v>1.0999999999999996</v>
      </c>
      <c r="H69" s="5">
        <f t="shared" si="11"/>
        <v>0.7999999999999996</v>
      </c>
      <c r="I69" s="5">
        <v>0.3</v>
      </c>
      <c r="J69" s="9">
        <v>0.15</v>
      </c>
      <c r="K69" s="9">
        <v>0.15</v>
      </c>
      <c r="L69" s="9">
        <v>0.15</v>
      </c>
      <c r="M69" s="9">
        <v>0</v>
      </c>
      <c r="N69" s="9">
        <v>0</v>
      </c>
    </row>
    <row r="70" spans="1:14" x14ac:dyDescent="0.3">
      <c r="A70" s="5">
        <v>3</v>
      </c>
      <c r="B70" s="5">
        <v>-8.9</v>
      </c>
      <c r="C70" s="5">
        <v>-10</v>
      </c>
      <c r="D70" s="5">
        <v>-11.1</v>
      </c>
      <c r="E70" s="5">
        <v>0</v>
      </c>
      <c r="F70" s="5">
        <v>0</v>
      </c>
      <c r="G70" s="5">
        <f t="shared" si="12"/>
        <v>1.0999999999999996</v>
      </c>
      <c r="H70" s="5">
        <f t="shared" si="11"/>
        <v>0.74999999999999967</v>
      </c>
      <c r="I70" s="5">
        <v>0.35</v>
      </c>
      <c r="J70" s="9">
        <v>0.15</v>
      </c>
      <c r="K70" s="9">
        <v>0.15</v>
      </c>
      <c r="L70" s="9">
        <v>0.15</v>
      </c>
      <c r="M70" s="9">
        <v>0</v>
      </c>
      <c r="N70" s="9">
        <v>0</v>
      </c>
    </row>
    <row r="71" spans="1:14" x14ac:dyDescent="0.3">
      <c r="A71" s="5">
        <v>3</v>
      </c>
      <c r="B71" s="5">
        <v>8.9</v>
      </c>
      <c r="C71" s="5">
        <v>10</v>
      </c>
      <c r="D71" s="5">
        <v>11.1</v>
      </c>
      <c r="E71" s="5">
        <v>0</v>
      </c>
      <c r="F71" s="5">
        <v>0</v>
      </c>
      <c r="G71" s="5">
        <f t="shared" si="12"/>
        <v>1.0999999999999996</v>
      </c>
      <c r="H71" s="5">
        <f t="shared" si="11"/>
        <v>0.69999999999999962</v>
      </c>
      <c r="I71" s="5">
        <v>0.4</v>
      </c>
      <c r="J71" s="9">
        <v>0.15</v>
      </c>
      <c r="K71" s="9">
        <v>0.15</v>
      </c>
      <c r="L71" s="9">
        <v>0.15</v>
      </c>
      <c r="M71" s="9">
        <v>0</v>
      </c>
      <c r="N71" s="9">
        <v>0</v>
      </c>
    </row>
    <row r="72" spans="1:14" x14ac:dyDescent="0.3">
      <c r="A72" s="2">
        <v>4</v>
      </c>
      <c r="B72" s="2">
        <v>-8.35</v>
      </c>
      <c r="C72" s="2">
        <v>-9.4499999999999993</v>
      </c>
      <c r="D72" s="2">
        <v>-10.55</v>
      </c>
      <c r="E72" s="2">
        <v>-11.65</v>
      </c>
      <c r="F72" s="2">
        <v>0</v>
      </c>
      <c r="G72" s="2">
        <f t="shared" si="12"/>
        <v>1.0999999999999996</v>
      </c>
      <c r="H72" s="2">
        <f t="shared" si="11"/>
        <v>0.99999999999999967</v>
      </c>
      <c r="I72" s="2">
        <v>0.1</v>
      </c>
      <c r="J72" s="10">
        <v>0.15</v>
      </c>
      <c r="K72" s="10">
        <v>0.15</v>
      </c>
      <c r="L72" s="10">
        <v>0.15</v>
      </c>
      <c r="M72" s="10">
        <v>0.15</v>
      </c>
      <c r="N72" s="10">
        <v>0</v>
      </c>
    </row>
    <row r="73" spans="1:14" x14ac:dyDescent="0.3">
      <c r="A73" s="2">
        <v>4</v>
      </c>
      <c r="B73" s="2">
        <v>8.35</v>
      </c>
      <c r="C73" s="2">
        <v>9.4499999999999993</v>
      </c>
      <c r="D73" s="2">
        <v>10.55</v>
      </c>
      <c r="E73" s="2">
        <v>11.65</v>
      </c>
      <c r="F73" s="2">
        <v>0</v>
      </c>
      <c r="G73" s="2">
        <f t="shared" si="12"/>
        <v>1.0999999999999996</v>
      </c>
      <c r="H73" s="2">
        <f t="shared" si="11"/>
        <v>0.94999999999999962</v>
      </c>
      <c r="I73" s="2">
        <v>0.15</v>
      </c>
      <c r="J73" s="10">
        <v>0.15</v>
      </c>
      <c r="K73" s="10">
        <v>0.15</v>
      </c>
      <c r="L73" s="10">
        <v>0.15</v>
      </c>
      <c r="M73" s="10">
        <v>0.15</v>
      </c>
      <c r="N73" s="10">
        <v>0</v>
      </c>
    </row>
    <row r="74" spans="1:14" x14ac:dyDescent="0.3">
      <c r="A74" s="2">
        <v>4</v>
      </c>
      <c r="B74" s="2">
        <v>-8.35</v>
      </c>
      <c r="C74" s="2">
        <v>-9.4499999999999993</v>
      </c>
      <c r="D74" s="2">
        <v>-10.55</v>
      </c>
      <c r="E74" s="2">
        <v>-11.65</v>
      </c>
      <c r="F74" s="2">
        <v>0</v>
      </c>
      <c r="G74" s="2">
        <f t="shared" si="12"/>
        <v>1.0999999999999996</v>
      </c>
      <c r="H74" s="2">
        <f t="shared" si="11"/>
        <v>0.89999999999999969</v>
      </c>
      <c r="I74" s="2">
        <v>0.2</v>
      </c>
      <c r="J74" s="10">
        <v>0.15</v>
      </c>
      <c r="K74" s="10">
        <v>0.15</v>
      </c>
      <c r="L74" s="10">
        <v>0.15</v>
      </c>
      <c r="M74" s="10">
        <v>0.15</v>
      </c>
      <c r="N74" s="10">
        <v>0</v>
      </c>
    </row>
    <row r="75" spans="1:14" x14ac:dyDescent="0.3">
      <c r="A75" s="2">
        <v>4</v>
      </c>
      <c r="B75" s="2">
        <v>8.35</v>
      </c>
      <c r="C75" s="2">
        <v>9.4499999999999993</v>
      </c>
      <c r="D75" s="2">
        <v>10.55</v>
      </c>
      <c r="E75" s="2">
        <v>11.65</v>
      </c>
      <c r="F75" s="2">
        <v>0</v>
      </c>
      <c r="G75" s="2">
        <f t="shared" si="12"/>
        <v>1.0999999999999996</v>
      </c>
      <c r="H75" s="2">
        <f t="shared" si="11"/>
        <v>0.84999999999999964</v>
      </c>
      <c r="I75" s="2">
        <v>0.25</v>
      </c>
      <c r="J75" s="10">
        <v>0.15</v>
      </c>
      <c r="K75" s="10">
        <v>0.15</v>
      </c>
      <c r="L75" s="10">
        <v>0.15</v>
      </c>
      <c r="M75" s="10">
        <v>0.15</v>
      </c>
      <c r="N75" s="10">
        <v>0</v>
      </c>
    </row>
    <row r="76" spans="1:14" x14ac:dyDescent="0.3">
      <c r="A76" s="2">
        <v>4</v>
      </c>
      <c r="B76" s="2">
        <v>-8.35</v>
      </c>
      <c r="C76" s="2">
        <v>-9.4499999999999993</v>
      </c>
      <c r="D76" s="2">
        <v>-10.55</v>
      </c>
      <c r="E76" s="2">
        <v>-11.65</v>
      </c>
      <c r="F76" s="2">
        <v>0</v>
      </c>
      <c r="G76" s="2">
        <f t="shared" si="12"/>
        <v>1.0999999999999996</v>
      </c>
      <c r="H76" s="2">
        <f t="shared" si="11"/>
        <v>0.7999999999999996</v>
      </c>
      <c r="I76" s="2">
        <v>0.3</v>
      </c>
      <c r="J76" s="10">
        <v>0.15</v>
      </c>
      <c r="K76" s="10">
        <v>0.15</v>
      </c>
      <c r="L76" s="10">
        <v>0.15</v>
      </c>
      <c r="M76" s="10">
        <v>0.15</v>
      </c>
      <c r="N76" s="10">
        <v>0</v>
      </c>
    </row>
    <row r="77" spans="1:14" x14ac:dyDescent="0.3">
      <c r="A77" s="2">
        <v>4</v>
      </c>
      <c r="B77" s="2">
        <v>8.35</v>
      </c>
      <c r="C77" s="2">
        <v>9.4499999999999993</v>
      </c>
      <c r="D77" s="2">
        <v>10.55</v>
      </c>
      <c r="E77" s="2">
        <v>11.65</v>
      </c>
      <c r="F77" s="2">
        <v>0</v>
      </c>
      <c r="G77" s="2">
        <f t="shared" si="12"/>
        <v>1.0999999999999996</v>
      </c>
      <c r="H77" s="2">
        <f t="shared" si="11"/>
        <v>0.74999999999999967</v>
      </c>
      <c r="I77" s="2">
        <v>0.35</v>
      </c>
      <c r="J77" s="10">
        <v>0.15</v>
      </c>
      <c r="K77" s="10">
        <v>0.15</v>
      </c>
      <c r="L77" s="10">
        <v>0.15</v>
      </c>
      <c r="M77" s="10">
        <v>0.15</v>
      </c>
      <c r="N77" s="10">
        <v>0</v>
      </c>
    </row>
    <row r="78" spans="1:14" x14ac:dyDescent="0.3">
      <c r="A78" s="2">
        <v>4</v>
      </c>
      <c r="B78" s="2">
        <v>-8.35</v>
      </c>
      <c r="C78" s="2">
        <v>-9.4499999999999993</v>
      </c>
      <c r="D78" s="2">
        <v>-10.55</v>
      </c>
      <c r="E78" s="2">
        <v>-11.65</v>
      </c>
      <c r="F78" s="2">
        <v>0</v>
      </c>
      <c r="G78" s="2">
        <f t="shared" si="12"/>
        <v>1.0999999999999996</v>
      </c>
      <c r="H78" s="2">
        <f t="shared" si="11"/>
        <v>0.69999999999999962</v>
      </c>
      <c r="I78" s="2">
        <v>0.4</v>
      </c>
      <c r="J78" s="10">
        <v>0.15</v>
      </c>
      <c r="K78" s="10">
        <v>0.15</v>
      </c>
      <c r="L78" s="10">
        <v>0.15</v>
      </c>
      <c r="M78" s="10">
        <v>0.15</v>
      </c>
      <c r="N78" s="10">
        <v>0</v>
      </c>
    </row>
    <row r="79" spans="1:14" x14ac:dyDescent="0.3">
      <c r="A79" s="7">
        <v>5</v>
      </c>
      <c r="B79" s="7">
        <v>7.8</v>
      </c>
      <c r="C79" s="7">
        <v>8.9</v>
      </c>
      <c r="D79" s="7">
        <v>10</v>
      </c>
      <c r="E79" s="7">
        <v>11.1</v>
      </c>
      <c r="F79" s="7">
        <v>12.2</v>
      </c>
      <c r="G79" s="7">
        <f t="shared" si="12"/>
        <v>1.1000000000000005</v>
      </c>
      <c r="H79" s="7">
        <f t="shared" si="11"/>
        <v>1.0000000000000004</v>
      </c>
      <c r="I79" s="7">
        <v>0.1</v>
      </c>
      <c r="J79" s="11">
        <v>0.15</v>
      </c>
      <c r="K79" s="11">
        <v>0.15</v>
      </c>
      <c r="L79" s="11">
        <v>0.15</v>
      </c>
      <c r="M79" s="11">
        <v>0.15</v>
      </c>
      <c r="N79" s="11">
        <v>0.15</v>
      </c>
    </row>
    <row r="80" spans="1:14" x14ac:dyDescent="0.3">
      <c r="A80" s="7">
        <v>5</v>
      </c>
      <c r="B80" s="7">
        <v>-7.8</v>
      </c>
      <c r="C80" s="7">
        <v>-8.9</v>
      </c>
      <c r="D80" s="7">
        <v>-10</v>
      </c>
      <c r="E80" s="7">
        <v>-11.1</v>
      </c>
      <c r="F80" s="7">
        <v>-12.2</v>
      </c>
      <c r="G80" s="7">
        <f t="shared" si="12"/>
        <v>1.1000000000000005</v>
      </c>
      <c r="H80" s="7">
        <f t="shared" si="11"/>
        <v>0.95000000000000051</v>
      </c>
      <c r="I80" s="7">
        <v>0.15</v>
      </c>
      <c r="J80" s="11">
        <v>0.15</v>
      </c>
      <c r="K80" s="11">
        <v>0.15</v>
      </c>
      <c r="L80" s="11">
        <v>0.15</v>
      </c>
      <c r="M80" s="11">
        <v>0.15</v>
      </c>
      <c r="N80" s="11">
        <v>0.15</v>
      </c>
    </row>
    <row r="81" spans="1:14" x14ac:dyDescent="0.3">
      <c r="A81" s="7">
        <v>5</v>
      </c>
      <c r="B81" s="7">
        <v>7.8</v>
      </c>
      <c r="C81" s="7">
        <v>8.9</v>
      </c>
      <c r="D81" s="7">
        <v>10</v>
      </c>
      <c r="E81" s="7">
        <v>11.1</v>
      </c>
      <c r="F81" s="7">
        <v>12.2</v>
      </c>
      <c r="G81" s="7">
        <f t="shared" si="12"/>
        <v>1.1000000000000005</v>
      </c>
      <c r="H81" s="7">
        <f t="shared" si="11"/>
        <v>0.90000000000000058</v>
      </c>
      <c r="I81" s="7">
        <v>0.2</v>
      </c>
      <c r="J81" s="11">
        <v>0.15</v>
      </c>
      <c r="K81" s="11">
        <v>0.15</v>
      </c>
      <c r="L81" s="11">
        <v>0.15</v>
      </c>
      <c r="M81" s="11">
        <v>0.15</v>
      </c>
      <c r="N81" s="11">
        <v>0.15</v>
      </c>
    </row>
    <row r="82" spans="1:14" x14ac:dyDescent="0.3">
      <c r="A82" s="7">
        <v>5</v>
      </c>
      <c r="B82" s="7">
        <v>-7.8</v>
      </c>
      <c r="C82" s="7">
        <v>-8.9</v>
      </c>
      <c r="D82" s="7">
        <v>-10</v>
      </c>
      <c r="E82" s="7">
        <v>-11.1</v>
      </c>
      <c r="F82" s="7">
        <v>-12.2</v>
      </c>
      <c r="G82" s="7">
        <f t="shared" si="12"/>
        <v>1.1000000000000005</v>
      </c>
      <c r="H82" s="7">
        <f t="shared" si="11"/>
        <v>0.85000000000000053</v>
      </c>
      <c r="I82" s="7">
        <v>0.25</v>
      </c>
      <c r="J82" s="11">
        <v>0.15</v>
      </c>
      <c r="K82" s="11">
        <v>0.15</v>
      </c>
      <c r="L82" s="11">
        <v>0.15</v>
      </c>
      <c r="M82" s="11">
        <v>0.15</v>
      </c>
      <c r="N82" s="11">
        <v>0.15</v>
      </c>
    </row>
    <row r="83" spans="1:14" x14ac:dyDescent="0.3">
      <c r="A83" s="7">
        <v>5</v>
      </c>
      <c r="B83" s="7">
        <v>7.8</v>
      </c>
      <c r="C83" s="7">
        <v>8.9</v>
      </c>
      <c r="D83" s="7">
        <v>10</v>
      </c>
      <c r="E83" s="7">
        <v>11.1</v>
      </c>
      <c r="F83" s="7">
        <v>12.2</v>
      </c>
      <c r="G83" s="7">
        <f t="shared" si="12"/>
        <v>1.1000000000000005</v>
      </c>
      <c r="H83" s="7">
        <f t="shared" si="11"/>
        <v>0.80000000000000049</v>
      </c>
      <c r="I83" s="7">
        <v>0.3</v>
      </c>
      <c r="J83" s="11">
        <v>0.15</v>
      </c>
      <c r="K83" s="11">
        <v>0.15</v>
      </c>
      <c r="L83" s="11">
        <v>0.15</v>
      </c>
      <c r="M83" s="11">
        <v>0.15</v>
      </c>
      <c r="N83" s="11">
        <v>0.15</v>
      </c>
    </row>
    <row r="84" spans="1:14" x14ac:dyDescent="0.3">
      <c r="A84" s="7">
        <v>5</v>
      </c>
      <c r="B84" s="7">
        <v>-7.8</v>
      </c>
      <c r="C84" s="7">
        <v>-8.9</v>
      </c>
      <c r="D84" s="7">
        <v>-10</v>
      </c>
      <c r="E84" s="7">
        <v>-11.1</v>
      </c>
      <c r="F84" s="7">
        <v>-12.2</v>
      </c>
      <c r="G84" s="7">
        <f t="shared" si="12"/>
        <v>1.1000000000000005</v>
      </c>
      <c r="H84" s="7">
        <f t="shared" ref="H84:H85" si="13">G84-I84</f>
        <v>0.75000000000000056</v>
      </c>
      <c r="I84" s="7">
        <v>0.35</v>
      </c>
      <c r="J84" s="11">
        <v>0.15</v>
      </c>
      <c r="K84" s="11">
        <v>0.15</v>
      </c>
      <c r="L84" s="11">
        <v>0.15</v>
      </c>
      <c r="M84" s="11">
        <v>0.15</v>
      </c>
      <c r="N84" s="11">
        <v>0.15</v>
      </c>
    </row>
    <row r="85" spans="1:14" x14ac:dyDescent="0.3">
      <c r="A85" s="7">
        <v>5</v>
      </c>
      <c r="B85" s="7">
        <v>7.8</v>
      </c>
      <c r="C85" s="7">
        <v>8.9</v>
      </c>
      <c r="D85" s="7">
        <v>10</v>
      </c>
      <c r="E85" s="7">
        <v>11.1</v>
      </c>
      <c r="F85" s="7">
        <v>12.2</v>
      </c>
      <c r="G85" s="7">
        <f t="shared" si="12"/>
        <v>1.1000000000000005</v>
      </c>
      <c r="H85" s="7">
        <f t="shared" si="13"/>
        <v>0.70000000000000051</v>
      </c>
      <c r="I85" s="7">
        <v>0.4</v>
      </c>
      <c r="J85" s="11">
        <v>0.15</v>
      </c>
      <c r="K85" s="11">
        <v>0.15</v>
      </c>
      <c r="L85" s="11">
        <v>0.15</v>
      </c>
      <c r="M85" s="11">
        <v>0.15</v>
      </c>
      <c r="N85" s="11">
        <v>0.15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8837-D2D4-4D03-A8BC-DECE38EF316B}">
  <dimension ref="A1:N10"/>
  <sheetViews>
    <sheetView workbookViewId="0">
      <selection activeCell="I2" sqref="I2:I7"/>
    </sheetView>
  </sheetViews>
  <sheetFormatPr defaultRowHeight="14.4" x14ac:dyDescent="0.3"/>
  <cols>
    <col min="6" max="6" width="10.33203125" customWidth="1"/>
    <col min="7" max="7" width="17.33203125" customWidth="1"/>
    <col min="8" max="8" width="17.6640625" customWidth="1"/>
    <col min="9" max="9" width="14.6640625" customWidth="1"/>
    <col min="10" max="10" width="9.44140625" customWidth="1"/>
    <col min="11" max="11" width="13.44140625" customWidth="1"/>
  </cols>
  <sheetData>
    <row r="1" spans="1:14" ht="45.6" customHeight="1" x14ac:dyDescent="0.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13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</row>
    <row r="2" spans="1:14" ht="13.8" customHeight="1" x14ac:dyDescent="0.3">
      <c r="A2" s="5">
        <v>3</v>
      </c>
      <c r="B2" s="5">
        <v>-9.1</v>
      </c>
      <c r="C2" s="5">
        <v>-10</v>
      </c>
      <c r="D2" s="5">
        <v>-10.9</v>
      </c>
      <c r="E2" s="5">
        <v>0</v>
      </c>
      <c r="F2" s="5">
        <v>0</v>
      </c>
      <c r="G2" s="5">
        <f t="shared" ref="G2:G10" si="0">ABS(C2-B2)</f>
        <v>0.90000000000000036</v>
      </c>
      <c r="H2" s="5">
        <f t="shared" ref="H2:H10" si="1">G2-I2</f>
        <v>0.60000000000000031</v>
      </c>
      <c r="I2" s="5">
        <v>0.3</v>
      </c>
      <c r="J2" s="9">
        <v>0.15</v>
      </c>
      <c r="K2" s="9">
        <v>0.15</v>
      </c>
      <c r="L2" s="9">
        <v>0.15</v>
      </c>
      <c r="M2" s="9">
        <v>0</v>
      </c>
      <c r="N2" s="9">
        <v>0</v>
      </c>
    </row>
    <row r="3" spans="1:14" ht="13.8" customHeight="1" x14ac:dyDescent="0.3">
      <c r="A3" s="5">
        <v>3</v>
      </c>
      <c r="B3" s="5">
        <v>9.1</v>
      </c>
      <c r="C3" s="5">
        <v>10</v>
      </c>
      <c r="D3" s="5">
        <v>10.9</v>
      </c>
      <c r="E3" s="5">
        <v>0</v>
      </c>
      <c r="F3" s="5">
        <v>0</v>
      </c>
      <c r="G3" s="5">
        <f t="shared" si="0"/>
        <v>0.90000000000000036</v>
      </c>
      <c r="H3" s="5">
        <f t="shared" si="1"/>
        <v>0.55000000000000038</v>
      </c>
      <c r="I3" s="5">
        <v>0.35</v>
      </c>
      <c r="J3" s="9">
        <v>0.15</v>
      </c>
      <c r="K3" s="9">
        <v>0.15</v>
      </c>
      <c r="L3" s="9">
        <v>0.15</v>
      </c>
      <c r="M3" s="9">
        <v>0</v>
      </c>
      <c r="N3" s="9">
        <v>0</v>
      </c>
    </row>
    <row r="4" spans="1:14" ht="13.8" customHeight="1" x14ac:dyDescent="0.3">
      <c r="A4" s="5">
        <v>3</v>
      </c>
      <c r="B4" s="5">
        <v>-9.1</v>
      </c>
      <c r="C4" s="5">
        <v>-10</v>
      </c>
      <c r="D4" s="5">
        <v>-10.9</v>
      </c>
      <c r="E4" s="5">
        <v>0</v>
      </c>
      <c r="F4" s="5">
        <v>0</v>
      </c>
      <c r="G4" s="5">
        <f t="shared" si="0"/>
        <v>0.90000000000000036</v>
      </c>
      <c r="H4" s="5">
        <f t="shared" si="1"/>
        <v>0.50000000000000033</v>
      </c>
      <c r="I4" s="5">
        <v>0.4</v>
      </c>
      <c r="J4" s="9">
        <v>0.15</v>
      </c>
      <c r="K4" s="9">
        <v>0.15</v>
      </c>
      <c r="L4" s="9">
        <v>0.15</v>
      </c>
      <c r="M4" s="9">
        <v>0</v>
      </c>
      <c r="N4" s="9">
        <v>0</v>
      </c>
    </row>
    <row r="5" spans="1:14" x14ac:dyDescent="0.3">
      <c r="A5" s="2">
        <v>4</v>
      </c>
      <c r="B5" s="2">
        <v>8.65</v>
      </c>
      <c r="C5" s="2">
        <v>9.5500000000000007</v>
      </c>
      <c r="D5" s="2">
        <v>10.45</v>
      </c>
      <c r="E5" s="2">
        <v>11.35</v>
      </c>
      <c r="F5" s="2">
        <v>0</v>
      </c>
      <c r="G5" s="2">
        <f t="shared" si="0"/>
        <v>0.90000000000000036</v>
      </c>
      <c r="H5" s="2">
        <f t="shared" si="1"/>
        <v>0.60000000000000031</v>
      </c>
      <c r="I5" s="2">
        <v>0.3</v>
      </c>
      <c r="J5" s="10">
        <v>0.15</v>
      </c>
      <c r="K5" s="10">
        <v>0.15</v>
      </c>
      <c r="L5" s="10">
        <v>0.15</v>
      </c>
      <c r="M5" s="10">
        <v>0.15</v>
      </c>
      <c r="N5" s="10">
        <v>0</v>
      </c>
    </row>
    <row r="6" spans="1:14" x14ac:dyDescent="0.3">
      <c r="A6" s="2">
        <v>4</v>
      </c>
      <c r="B6" s="2">
        <v>-8.65</v>
      </c>
      <c r="C6" s="2">
        <v>-9.5500000000000007</v>
      </c>
      <c r="D6" s="2">
        <v>-10.45</v>
      </c>
      <c r="E6" s="2">
        <v>-11.35</v>
      </c>
      <c r="F6" s="2">
        <v>0</v>
      </c>
      <c r="G6" s="2">
        <f t="shared" si="0"/>
        <v>0.90000000000000036</v>
      </c>
      <c r="H6" s="2">
        <f t="shared" si="1"/>
        <v>0.55000000000000038</v>
      </c>
      <c r="I6" s="2">
        <v>0.35</v>
      </c>
      <c r="J6" s="10">
        <v>0.15</v>
      </c>
      <c r="K6" s="10">
        <v>0.15</v>
      </c>
      <c r="L6" s="10">
        <v>0.15</v>
      </c>
      <c r="M6" s="10">
        <v>0.15</v>
      </c>
      <c r="N6" s="10">
        <v>0</v>
      </c>
    </row>
    <row r="7" spans="1:14" x14ac:dyDescent="0.3">
      <c r="A7" s="2">
        <v>4</v>
      </c>
      <c r="B7" s="2">
        <v>8.65</v>
      </c>
      <c r="C7" s="2">
        <v>9.5500000000000007</v>
      </c>
      <c r="D7" s="2">
        <v>10.45</v>
      </c>
      <c r="E7" s="2">
        <v>11.35</v>
      </c>
      <c r="F7" s="2">
        <v>0</v>
      </c>
      <c r="G7" s="2">
        <f t="shared" si="0"/>
        <v>0.90000000000000036</v>
      </c>
      <c r="H7" s="2">
        <f t="shared" si="1"/>
        <v>0.50000000000000033</v>
      </c>
      <c r="I7" s="2">
        <v>0.4</v>
      </c>
      <c r="J7" s="10">
        <v>0.15</v>
      </c>
      <c r="K7" s="10">
        <v>0.15</v>
      </c>
      <c r="L7" s="10">
        <v>0.15</v>
      </c>
      <c r="M7" s="10">
        <v>0.15</v>
      </c>
      <c r="N7" s="10">
        <v>0</v>
      </c>
    </row>
    <row r="8" spans="1:14" x14ac:dyDescent="0.3">
      <c r="A8" s="7">
        <v>5</v>
      </c>
      <c r="B8" s="7">
        <v>-8.1999999999999993</v>
      </c>
      <c r="C8" s="7">
        <v>-9.1</v>
      </c>
      <c r="D8" s="7">
        <v>-10</v>
      </c>
      <c r="E8" s="7">
        <v>-10.9</v>
      </c>
      <c r="F8" s="7">
        <v>-11.8</v>
      </c>
      <c r="G8" s="7">
        <f t="shared" si="0"/>
        <v>0.90000000000000036</v>
      </c>
      <c r="H8" s="7">
        <f t="shared" si="1"/>
        <v>0.60000000000000031</v>
      </c>
      <c r="I8" s="7">
        <v>0.3</v>
      </c>
      <c r="J8" s="11">
        <v>0.15</v>
      </c>
      <c r="K8" s="11">
        <v>0.15</v>
      </c>
      <c r="L8" s="11">
        <v>0.15</v>
      </c>
      <c r="M8" s="11">
        <v>0.15</v>
      </c>
      <c r="N8" s="11">
        <v>0.15</v>
      </c>
    </row>
    <row r="9" spans="1:14" x14ac:dyDescent="0.3">
      <c r="A9" s="7">
        <v>5</v>
      </c>
      <c r="B9" s="7">
        <v>8.1999999999999993</v>
      </c>
      <c r="C9" s="7">
        <v>9.1</v>
      </c>
      <c r="D9" s="7">
        <v>10</v>
      </c>
      <c r="E9" s="7">
        <v>10.9</v>
      </c>
      <c r="F9" s="7">
        <v>11.8</v>
      </c>
      <c r="G9" s="7">
        <f t="shared" si="0"/>
        <v>0.90000000000000036</v>
      </c>
      <c r="H9" s="7">
        <f t="shared" si="1"/>
        <v>0.55000000000000038</v>
      </c>
      <c r="I9" s="7">
        <v>0.35</v>
      </c>
      <c r="J9" s="11">
        <v>0.15</v>
      </c>
      <c r="K9" s="11">
        <v>0.15</v>
      </c>
      <c r="L9" s="11">
        <v>0.15</v>
      </c>
      <c r="M9" s="11">
        <v>0.15</v>
      </c>
      <c r="N9" s="11">
        <v>0.15</v>
      </c>
    </row>
    <row r="10" spans="1:14" x14ac:dyDescent="0.3">
      <c r="A10" s="7">
        <v>5</v>
      </c>
      <c r="B10" s="7">
        <v>-8.1999999999999993</v>
      </c>
      <c r="C10" s="7">
        <v>-9.1</v>
      </c>
      <c r="D10" s="7">
        <v>-10</v>
      </c>
      <c r="E10" s="7">
        <v>-10.9</v>
      </c>
      <c r="F10" s="7">
        <v>-11.8</v>
      </c>
      <c r="G10" s="7">
        <f t="shared" si="0"/>
        <v>0.90000000000000036</v>
      </c>
      <c r="H10" s="7">
        <f t="shared" si="1"/>
        <v>0.50000000000000033</v>
      </c>
      <c r="I10" s="7">
        <v>0.4</v>
      </c>
      <c r="J10" s="11">
        <v>0.15</v>
      </c>
      <c r="K10" s="11">
        <v>0.15</v>
      </c>
      <c r="L10" s="11">
        <v>0.15</v>
      </c>
      <c r="M10" s="11">
        <v>0.15</v>
      </c>
      <c r="N10" s="11">
        <v>0.15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conditions</vt:lpstr>
      <vt:lpstr>Sheet2</vt:lpstr>
      <vt:lpstr>Sheet1</vt:lpstr>
      <vt:lpstr>try_thick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Doğukan Öztaş</dc:creator>
  <cp:lastModifiedBy>Doğukan Öztaş</cp:lastModifiedBy>
  <dcterms:created xsi:type="dcterms:W3CDTF">2023-07-29T12:06:38Z</dcterms:created>
  <dcterms:modified xsi:type="dcterms:W3CDTF">2023-08-08T15:41:08Z</dcterms:modified>
</cp:coreProperties>
</file>