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en Laird\Desktop\Python Projects\afccp\afccp\resources\support\"/>
    </mc:Choice>
  </mc:AlternateContent>
  <xr:revisionPtr revIDLastSave="0" documentId="13_ncr:1_{027E7AB4-B7FA-414E-A2B7-9E01222B5A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eights and Scal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2" i="1"/>
  <c r="I13" i="1" l="1"/>
  <c r="H3" i="1"/>
  <c r="H11" i="1"/>
  <c r="H10" i="1"/>
  <c r="H9" i="1"/>
  <c r="H8" i="1"/>
  <c r="H12" i="1"/>
  <c r="H2" i="1"/>
  <c r="H7" i="1"/>
  <c r="H6" i="1"/>
  <c r="H5" i="1"/>
  <c r="H4" i="1"/>
  <c r="F11" i="1"/>
  <c r="F10" i="1"/>
  <c r="F9" i="1"/>
  <c r="F8" i="1"/>
  <c r="F3" i="1"/>
  <c r="F7" i="1"/>
  <c r="F6" i="1"/>
  <c r="F5" i="1"/>
  <c r="F4" i="1"/>
</calcChain>
</file>

<file path=xl/sharedStrings.xml><?xml version="1.0" encoding="utf-8"?>
<sst xmlns="http://schemas.openxmlformats.org/spreadsheetml/2006/main" count="21" uniqueCount="21">
  <si>
    <t>Constraint</t>
  </si>
  <si>
    <t>Normalized Penalty</t>
  </si>
  <si>
    <t>Normalized Reward</t>
  </si>
  <si>
    <t>Run Penalty</t>
  </si>
  <si>
    <t>Run Reward</t>
  </si>
  <si>
    <t>Run 1 Penalty</t>
  </si>
  <si>
    <t xml:space="preserve">Run 1 Reward </t>
  </si>
  <si>
    <t>Run 2 Penalty</t>
  </si>
  <si>
    <t>Run 2 Reward</t>
  </si>
  <si>
    <t>M</t>
  </si>
  <si>
    <t>D_under</t>
  </si>
  <si>
    <t>D_over</t>
  </si>
  <si>
    <t>P</t>
  </si>
  <si>
    <t>T</t>
  </si>
  <si>
    <t>F</t>
  </si>
  <si>
    <t>W</t>
  </si>
  <si>
    <t>U_under</t>
  </si>
  <si>
    <t>U_over</t>
  </si>
  <si>
    <t>R_under</t>
  </si>
  <si>
    <t>R_over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</si>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</sst>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C2" sqref="C2:C13"/>
    </sheetView>
  </sheetViews>
  <sheetFormatPr defaultRowHeight="14.4" x14ac:dyDescent="0.3"/>
  <cols>
    <col min="2" max="2" width="16.88671875" bestFit="1" customWidth="1"/>
    <col min="3" max="3" width="17.21875" bestFit="1" customWidth="1"/>
    <col min="4" max="4" width="12" bestFit="1" customWidth="1"/>
    <col min="5" max="5" width="9.5546875" bestFit="1" customWidth="1"/>
    <col min="11" max="12" width="12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13</v>
      </c>
      <c r="B2">
        <v>5.6735751000000001E-2</v>
      </c>
      <c r="C2">
        <v>6.9524310000000002E-3</v>
      </c>
      <c r="D2">
        <v>1</v>
      </c>
      <c r="E2" s="2">
        <v>1</v>
      </c>
      <c r="F2">
        <f>100/$B$2</f>
        <v>1762.5570868005254</v>
      </c>
      <c r="G2">
        <v>0</v>
      </c>
      <c r="H2">
        <f>100/$B$2</f>
        <v>1762.5570868005254</v>
      </c>
      <c r="I2">
        <v>0</v>
      </c>
    </row>
    <row r="3" spans="1:9" x14ac:dyDescent="0.3">
      <c r="A3" t="s">
        <v>14</v>
      </c>
      <c r="B3">
        <v>4.5821890999999997E-2</v>
      </c>
      <c r="C3">
        <v>8.020358E-3</v>
      </c>
      <c r="D3">
        <v>1</v>
      </c>
      <c r="E3" s="2">
        <v>1</v>
      </c>
      <c r="F3">
        <f>75/$B$3</f>
        <v>1636.7722580458324</v>
      </c>
      <c r="G3">
        <v>0</v>
      </c>
      <c r="H3">
        <f>100/$B$3</f>
        <v>2182.3630107277763</v>
      </c>
      <c r="I3">
        <v>0</v>
      </c>
    </row>
    <row r="4" spans="1:9" x14ac:dyDescent="0.3">
      <c r="A4" t="s">
        <v>9</v>
      </c>
      <c r="B4">
        <v>0.12274924700000001</v>
      </c>
      <c r="C4">
        <v>9.0390100000000001E-3</v>
      </c>
      <c r="D4">
        <v>1</v>
      </c>
      <c r="E4" s="2">
        <v>1</v>
      </c>
      <c r="F4">
        <f>75/$B$4</f>
        <v>611.0017114809674</v>
      </c>
      <c r="G4">
        <v>0</v>
      </c>
      <c r="H4">
        <f>100/$B$4</f>
        <v>814.66894864128983</v>
      </c>
      <c r="I4">
        <v>0</v>
      </c>
    </row>
    <row r="5" spans="1:9" x14ac:dyDescent="0.3">
      <c r="A5" t="s">
        <v>10</v>
      </c>
      <c r="B5">
        <v>0.175498347</v>
      </c>
      <c r="C5">
        <v>7.0669499999999998E-3</v>
      </c>
      <c r="D5">
        <v>1</v>
      </c>
      <c r="E5" s="2">
        <v>1</v>
      </c>
      <c r="F5">
        <f>25/$B$5</f>
        <v>142.45148417266859</v>
      </c>
      <c r="G5">
        <v>0</v>
      </c>
      <c r="H5">
        <f>80/$B$5</f>
        <v>455.84474935253951</v>
      </c>
      <c r="I5">
        <v>0</v>
      </c>
    </row>
    <row r="6" spans="1:9" x14ac:dyDescent="0.3">
      <c r="A6" t="s">
        <v>11</v>
      </c>
      <c r="B6">
        <v>1</v>
      </c>
      <c r="C6">
        <v>1</v>
      </c>
      <c r="D6">
        <v>1</v>
      </c>
      <c r="E6" s="2">
        <v>1</v>
      </c>
      <c r="F6">
        <f>25/$B$6</f>
        <v>25</v>
      </c>
      <c r="G6">
        <v>0</v>
      </c>
      <c r="H6">
        <f>80/$B$6</f>
        <v>80</v>
      </c>
      <c r="I6">
        <v>0</v>
      </c>
    </row>
    <row r="7" spans="1:9" x14ac:dyDescent="0.3">
      <c r="A7" t="s">
        <v>12</v>
      </c>
      <c r="B7">
        <v>4.5950483E-2</v>
      </c>
      <c r="C7">
        <v>6.1889250999999999E-2</v>
      </c>
      <c r="D7">
        <v>1</v>
      </c>
      <c r="E7" s="2">
        <v>1</v>
      </c>
      <c r="F7">
        <f>25/$B$7</f>
        <v>544.06392202667382</v>
      </c>
      <c r="G7">
        <v>0</v>
      </c>
      <c r="H7">
        <f>80/$B$7</f>
        <v>1741.004550485356</v>
      </c>
      <c r="I7">
        <v>0</v>
      </c>
    </row>
    <row r="8" spans="1:9" x14ac:dyDescent="0.3">
      <c r="A8" t="s">
        <v>16</v>
      </c>
      <c r="B8">
        <v>0.66972477100000005</v>
      </c>
      <c r="C8">
        <v>2.5675676000000001E-2</v>
      </c>
      <c r="D8">
        <v>1</v>
      </c>
      <c r="E8" s="2">
        <v>1</v>
      </c>
      <c r="F8">
        <f>50/$B$8</f>
        <v>74.657534206689803</v>
      </c>
      <c r="G8">
        <v>0</v>
      </c>
      <c r="H8">
        <f>90/$B$8</f>
        <v>134.38356157204166</v>
      </c>
      <c r="I8">
        <v>0</v>
      </c>
    </row>
    <row r="9" spans="1:9" x14ac:dyDescent="0.3">
      <c r="A9" t="s">
        <v>17</v>
      </c>
      <c r="B9">
        <v>0.17312253</v>
      </c>
      <c r="C9">
        <v>8.1495098000000002E-2</v>
      </c>
      <c r="D9">
        <v>1</v>
      </c>
      <c r="E9" s="2">
        <v>1</v>
      </c>
      <c r="F9">
        <f>50/$B$9</f>
        <v>288.81278479467693</v>
      </c>
      <c r="G9">
        <v>0</v>
      </c>
      <c r="H9">
        <f>90/$B$9</f>
        <v>519.86301263041844</v>
      </c>
      <c r="I9">
        <v>0</v>
      </c>
    </row>
    <row r="10" spans="1:9" x14ac:dyDescent="0.3">
      <c r="A10" t="s">
        <v>18</v>
      </c>
      <c r="B10">
        <v>0.57480315000000004</v>
      </c>
      <c r="C10">
        <v>2.8282827999999999E-2</v>
      </c>
      <c r="D10">
        <v>1</v>
      </c>
      <c r="E10" s="2">
        <v>1</v>
      </c>
      <c r="F10">
        <f>50/$B$10</f>
        <v>86.986301310283352</v>
      </c>
      <c r="G10">
        <v>0</v>
      </c>
      <c r="H10">
        <f>90/$B$10</f>
        <v>156.57534235851003</v>
      </c>
      <c r="I10">
        <v>0</v>
      </c>
    </row>
    <row r="11" spans="1:9" x14ac:dyDescent="0.3">
      <c r="A11" t="s">
        <v>19</v>
      </c>
      <c r="B11">
        <v>0.74654849199999995</v>
      </c>
      <c r="C11">
        <v>3.2918348E-2</v>
      </c>
      <c r="D11">
        <v>1</v>
      </c>
      <c r="E11" s="2">
        <v>1</v>
      </c>
      <c r="F11">
        <f>50/$B$11</f>
        <v>66.974885805542556</v>
      </c>
      <c r="G11">
        <v>0</v>
      </c>
      <c r="H11">
        <f>90/$B$11</f>
        <v>120.55479444997661</v>
      </c>
      <c r="I11">
        <v>0</v>
      </c>
    </row>
    <row r="12" spans="1:9" x14ac:dyDescent="0.3">
      <c r="A12" t="s">
        <v>15</v>
      </c>
      <c r="B12">
        <v>9.1345150999999999E-2</v>
      </c>
      <c r="C12">
        <v>1.3897596999999999E-2</v>
      </c>
      <c r="D12">
        <v>1</v>
      </c>
      <c r="E12" s="2">
        <v>1</v>
      </c>
      <c r="F12">
        <f>25/$B$12</f>
        <v>273.68721520861027</v>
      </c>
      <c r="G12">
        <v>0</v>
      </c>
      <c r="H12">
        <f>80/$B$12</f>
        <v>875.79908866755284</v>
      </c>
      <c r="I12">
        <v>0</v>
      </c>
    </row>
    <row r="13" spans="1:9" x14ac:dyDescent="0.3">
      <c r="A13" t="s">
        <v>20</v>
      </c>
      <c r="C13" s="1">
        <v>7.4300000000000004E-5</v>
      </c>
      <c r="E13" s="2">
        <v>1</v>
      </c>
      <c r="G13">
        <v>1</v>
      </c>
      <c r="I13">
        <f>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Weights and Scaling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Griffen Laird</cp:lastModifiedBy>
  <dcterms:created xsi:type="dcterms:W3CDTF">2022-02-02T00:25:33Z</dcterms:created>
  <dcterms:modified xsi:type="dcterms:W3CDTF">2022-03-16T19:45:49Z</dcterms:modified>
</cp:coreProperties>
</file>