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1355" windowHeight="4875"/>
  </bookViews>
  <sheets>
    <sheet name="Globaal" sheetId="6" r:id="rId1"/>
    <sheet name="140-240" sheetId="1" r:id="rId2"/>
    <sheet name="3700" sheetId="2" r:id="rId3"/>
    <sheet name="3100-3500" sheetId="3" r:id="rId4"/>
    <sheet name="3300-5700-3200" sheetId="4" r:id="rId5"/>
    <sheet name="700-1600" sheetId="5" r:id="rId6"/>
  </sheets>
  <calcPr calcId="125725"/>
</workbook>
</file>

<file path=xl/calcChain.xml><?xml version="1.0" encoding="utf-8"?>
<calcChain xmlns="http://schemas.openxmlformats.org/spreadsheetml/2006/main">
  <c r="M23" i="5"/>
  <c r="P23"/>
  <c r="S23"/>
  <c r="T23"/>
  <c r="W23"/>
  <c r="Z23"/>
  <c r="AC23"/>
  <c r="AF23"/>
  <c r="AI23"/>
  <c r="AL23"/>
  <c r="AO23"/>
  <c r="AR23"/>
  <c r="AU23"/>
  <c r="AW23"/>
  <c r="AY23"/>
  <c r="BB23"/>
  <c r="BC23"/>
  <c r="BF23"/>
  <c r="BH23"/>
  <c r="L23"/>
  <c r="O4"/>
  <c r="V4" s="1"/>
  <c r="AB4" s="1"/>
  <c r="AH4" s="1"/>
  <c r="AN4" s="1"/>
  <c r="AT4" s="1"/>
  <c r="BA4" s="1"/>
  <c r="Q4"/>
  <c r="X4" s="1"/>
  <c r="AD4" s="1"/>
  <c r="AJ4" s="1"/>
  <c r="AP4" s="1"/>
  <c r="AV4" s="1"/>
  <c r="O9"/>
  <c r="V9" s="1"/>
  <c r="AB9" s="1"/>
  <c r="AH9" s="1"/>
  <c r="AN9" s="1"/>
  <c r="AT9" s="1"/>
  <c r="BA9" s="1"/>
  <c r="Q9"/>
  <c r="X9" s="1"/>
  <c r="AD9" s="1"/>
  <c r="AJ9" s="1"/>
  <c r="AP9" s="1"/>
  <c r="AV9" s="1"/>
  <c r="N3"/>
  <c r="Q3" s="1"/>
  <c r="U3" s="1"/>
  <c r="X3" s="1"/>
  <c r="AA3" s="1"/>
  <c r="AD3" s="1"/>
  <c r="AG3" s="1"/>
  <c r="AJ3" s="1"/>
  <c r="AM3" s="1"/>
  <c r="AP3" s="1"/>
  <c r="N4"/>
  <c r="U4" s="1"/>
  <c r="AA4" s="1"/>
  <c r="AG4" s="1"/>
  <c r="AM4" s="1"/>
  <c r="N5"/>
  <c r="Q5" s="1"/>
  <c r="U5" s="1"/>
  <c r="X5" s="1"/>
  <c r="AA5" s="1"/>
  <c r="AD5" s="1"/>
  <c r="AG5" s="1"/>
  <c r="AJ5" s="1"/>
  <c r="AM5" s="1"/>
  <c r="AP5" s="1"/>
  <c r="N6"/>
  <c r="Q6" s="1"/>
  <c r="U6" s="1"/>
  <c r="X6" s="1"/>
  <c r="AA6" s="1"/>
  <c r="AD6" s="1"/>
  <c r="AG6" s="1"/>
  <c r="AJ6" s="1"/>
  <c r="AM6" s="1"/>
  <c r="AP6" s="1"/>
  <c r="N7"/>
  <c r="Q7" s="1"/>
  <c r="U7" s="1"/>
  <c r="X7" s="1"/>
  <c r="AA7" s="1"/>
  <c r="AD7" s="1"/>
  <c r="AG7" s="1"/>
  <c r="AJ7" s="1"/>
  <c r="AM7" s="1"/>
  <c r="AP7" s="1"/>
  <c r="N8"/>
  <c r="Q8" s="1"/>
  <c r="U8" s="1"/>
  <c r="X8" s="1"/>
  <c r="AA8" s="1"/>
  <c r="AD8" s="1"/>
  <c r="AG8" s="1"/>
  <c r="AJ8" s="1"/>
  <c r="AM8" s="1"/>
  <c r="AP8" s="1"/>
  <c r="N9"/>
  <c r="U9" s="1"/>
  <c r="AA9" s="1"/>
  <c r="AG9" s="1"/>
  <c r="AM9" s="1"/>
  <c r="N10"/>
  <c r="Q10" s="1"/>
  <c r="U10" s="1"/>
  <c r="X10" s="1"/>
  <c r="AA10" s="1"/>
  <c r="AD10" s="1"/>
  <c r="AG10" s="1"/>
  <c r="AJ10" s="1"/>
  <c r="AM10" s="1"/>
  <c r="AP10" s="1"/>
  <c r="K10"/>
  <c r="O10" s="1"/>
  <c r="R10" s="1"/>
  <c r="V10" s="1"/>
  <c r="Y10" s="1"/>
  <c r="AB10" s="1"/>
  <c r="AE10" s="1"/>
  <c r="AH10" s="1"/>
  <c r="AK10" s="1"/>
  <c r="AN10" s="1"/>
  <c r="AQ10" s="1"/>
  <c r="AT10" s="1"/>
  <c r="AX10" s="1"/>
  <c r="BA10" s="1"/>
  <c r="K8"/>
  <c r="O8" s="1"/>
  <c r="R8" s="1"/>
  <c r="V8" s="1"/>
  <c r="Y8" s="1"/>
  <c r="AB8" s="1"/>
  <c r="AE8" s="1"/>
  <c r="AH8" s="1"/>
  <c r="AK8" s="1"/>
  <c r="AN8" s="1"/>
  <c r="AQ8" s="1"/>
  <c r="AT8" s="1"/>
  <c r="AX8" s="1"/>
  <c r="BA8" s="1"/>
  <c r="K7"/>
  <c r="O7" s="1"/>
  <c r="R7" s="1"/>
  <c r="V7" s="1"/>
  <c r="Y7" s="1"/>
  <c r="AB7" s="1"/>
  <c r="AE7" s="1"/>
  <c r="AH7" s="1"/>
  <c r="AK7" s="1"/>
  <c r="AN7" s="1"/>
  <c r="AQ7" s="1"/>
  <c r="AT7" s="1"/>
  <c r="AX7" s="1"/>
  <c r="BA7" s="1"/>
  <c r="K6"/>
  <c r="O6" s="1"/>
  <c r="R6" s="1"/>
  <c r="V6" s="1"/>
  <c r="Y6" s="1"/>
  <c r="AB6" s="1"/>
  <c r="AE6" s="1"/>
  <c r="AH6" s="1"/>
  <c r="AK6" s="1"/>
  <c r="AN6" s="1"/>
  <c r="AQ6" s="1"/>
  <c r="AT6" s="1"/>
  <c r="AX6" s="1"/>
  <c r="BA6" s="1"/>
  <c r="K5"/>
  <c r="O5" s="1"/>
  <c r="R5" s="1"/>
  <c r="V5" s="1"/>
  <c r="Y5" s="1"/>
  <c r="AB5" s="1"/>
  <c r="AE5" s="1"/>
  <c r="AH5" s="1"/>
  <c r="AK5" s="1"/>
  <c r="AN5" s="1"/>
  <c r="AQ5" s="1"/>
  <c r="AT5" s="1"/>
  <c r="AX5" s="1"/>
  <c r="BA5" s="1"/>
  <c r="K3"/>
  <c r="O3" s="1"/>
  <c r="R3" s="1"/>
  <c r="V3" s="1"/>
  <c r="Y3" s="1"/>
  <c r="AB3" s="1"/>
  <c r="AE3" s="1"/>
  <c r="AH3" s="1"/>
  <c r="AK3" s="1"/>
  <c r="AN3" s="1"/>
  <c r="AQ3" s="1"/>
  <c r="AT3" s="1"/>
  <c r="AX3" s="1"/>
  <c r="BA3" s="1"/>
  <c r="K9"/>
  <c r="R9" s="1"/>
  <c r="Y9" s="1"/>
  <c r="AE9" s="1"/>
  <c r="AK9" s="1"/>
  <c r="AQ9" s="1"/>
  <c r="AX9" s="1"/>
  <c r="K4"/>
  <c r="R4" s="1"/>
  <c r="Y4" s="1"/>
  <c r="AE4" s="1"/>
  <c r="AK4" s="1"/>
  <c r="AQ4" s="1"/>
  <c r="AX4" s="1"/>
  <c r="AS10" l="1"/>
  <c r="AV10" s="1"/>
  <c r="AZ10" s="1"/>
  <c r="AS9"/>
  <c r="AZ9" s="1"/>
  <c r="AS8"/>
  <c r="AV8" s="1"/>
  <c r="AZ8" s="1"/>
  <c r="AS7"/>
  <c r="AV7" s="1"/>
  <c r="AZ7" s="1"/>
  <c r="AS6"/>
  <c r="AV6" s="1"/>
  <c r="AZ6" s="1"/>
  <c r="AS5"/>
  <c r="AV5" s="1"/>
  <c r="AZ5" s="1"/>
  <c r="AS4"/>
  <c r="AZ4" s="1"/>
  <c r="AS3"/>
  <c r="AV3" s="1"/>
  <c r="AZ3" s="1"/>
</calcChain>
</file>

<file path=xl/sharedStrings.xml><?xml version="1.0" encoding="utf-8"?>
<sst xmlns="http://schemas.openxmlformats.org/spreadsheetml/2006/main" count="606" uniqueCount="109">
  <si>
    <t>Shl</t>
  </si>
  <si>
    <t>Asra</t>
  </si>
  <si>
    <t>Hfd</t>
  </si>
  <si>
    <t>Hfdm</t>
  </si>
  <si>
    <t>Hfdo</t>
  </si>
  <si>
    <t>V</t>
  </si>
  <si>
    <t>^</t>
  </si>
  <si>
    <t>~11:14</t>
  </si>
  <si>
    <t>~12:43</t>
  </si>
  <si>
    <t>2. Locomotief koppelt zichzelf af en gaat in treinnr. 400149 over</t>
  </si>
  <si>
    <t>(Losse loc 400147 moet bij start simulatie al klaarstaan op spoor 211)</t>
  </si>
  <si>
    <t>Hfdo (a)</t>
  </si>
  <si>
    <t>Hfdo (v)</t>
  </si>
  <si>
    <t>140/240</t>
  </si>
  <si>
    <t>(spits) 5700</t>
  </si>
  <si>
    <t>1x/2u Berlijn</t>
  </si>
  <si>
    <t>1x/u Gn/Lw</t>
  </si>
  <si>
    <t>1x/2u Enschede</t>
  </si>
  <si>
    <t>Shl-Nijmegen</t>
  </si>
  <si>
    <t>Hfd-Asd</t>
  </si>
  <si>
    <t>Hfd-Hoorn</t>
  </si>
  <si>
    <t>Shl-Ehv</t>
  </si>
  <si>
    <t>(Leiden-)Hfd-Ut</t>
  </si>
  <si>
    <t>3. (~12:30) Locomotief (treinnr. 400147) komt van spoor 211 naar de trein toe en koppelt aan en keert</t>
  </si>
  <si>
    <t>4. (~12:43) Trein 400147 rijdt naar Schiphol en gaat in trein 147 over</t>
  </si>
  <si>
    <t>5. (~13:00) Losse locomotief (treinnr. 400149) rijdt naar spoor 211, keert om en wacht.</t>
  </si>
  <si>
    <t>1. (~11:14) Trein 410242 rijdt naar Hoofddorp Opstel</t>
  </si>
  <si>
    <t>Asdc</t>
  </si>
  <si>
    <t>v</t>
  </si>
  <si>
    <t>Nm</t>
  </si>
  <si>
    <t>Ehv</t>
  </si>
  <si>
    <t>|</t>
  </si>
  <si>
    <t>...</t>
  </si>
  <si>
    <t>Opstarten</t>
  </si>
  <si>
    <t>Ut</t>
  </si>
  <si>
    <t>Ht</t>
  </si>
  <si>
    <t>Ah</t>
  </si>
  <si>
    <t>(over-</t>
  </si>
  <si>
    <t>nachting)</t>
  </si>
  <si>
    <t>Afbouwen</t>
  </si>
  <si>
    <t>Enkh</t>
  </si>
  <si>
    <t>Hoorn</t>
  </si>
  <si>
    <t>~6:21</t>
  </si>
  <si>
    <t>~6:51</t>
  </si>
  <si>
    <t>~6:38</t>
  </si>
  <si>
    <t>~7:08</t>
  </si>
  <si>
    <t>~23:38</t>
  </si>
  <si>
    <t>~0:21</t>
  </si>
  <si>
    <t>~23:51</t>
  </si>
  <si>
    <t>~23:21</t>
  </si>
  <si>
    <t>(eind)</t>
  </si>
  <si>
    <t>Ledn</t>
  </si>
  <si>
    <t>(begin)</t>
  </si>
  <si>
    <t>(uit 3400</t>
  </si>
  <si>
    <t>Hlm-Hn)</t>
  </si>
  <si>
    <t>Amf</t>
  </si>
  <si>
    <t>&lt;80568&gt;</t>
  </si>
  <si>
    <t>80108 (ma-vr): Shl (08.10)-Gv (08.52) uit 1618, wordt 83705.</t>
  </si>
  <si>
    <t>over op:</t>
  </si>
  <si>
    <t>Asdz</t>
  </si>
  <si>
    <t>van:</t>
  </si>
  <si>
    <t>(7)3317</t>
  </si>
  <si>
    <t>?</t>
  </si>
  <si>
    <t>Wgm?</t>
  </si>
  <si>
    <t>HiSpeed</t>
  </si>
  <si>
    <t>213-215</t>
  </si>
  <si>
    <t>overdag:</t>
  </si>
  <si>
    <t>'s ochtends</t>
  </si>
  <si>
    <t>s avonds</t>
  </si>
  <si>
    <t>3x 140</t>
  </si>
  <si>
    <t>(naar</t>
  </si>
  <si>
    <t>83705)</t>
  </si>
  <si>
    <t>(van</t>
  </si>
  <si>
    <t>(wordt met</t>
  </si>
  <si>
    <t>gekoppeld,</t>
  </si>
  <si>
    <t>over op</t>
  </si>
  <si>
    <t>70739)</t>
  </si>
  <si>
    <t>gekoppeld)</t>
  </si>
  <si>
    <t>(deel wordt</t>
  </si>
  <si>
    <t>afgekoppeld</t>
  </si>
  <si>
    <t>71681)</t>
  </si>
  <si>
    <t>70768)</t>
  </si>
  <si>
    <t>70776)</t>
  </si>
  <si>
    <t>2x 700</t>
  </si>
  <si>
    <t>xxx</t>
  </si>
  <si>
    <t>Nee, deze moet naar Aswplm als trein 80472</t>
  </si>
  <si>
    <t>(dat is bij Asdta)</t>
  </si>
  <si>
    <t>(7:11)</t>
  </si>
  <si>
    <t>(leeg naar</t>
  </si>
  <si>
    <t>Leiden)</t>
  </si>
  <si>
    <t>3x 5700</t>
  </si>
  <si>
    <t>(7)5719</t>
  </si>
  <si>
    <t>III</t>
  </si>
  <si>
    <t>spoor</t>
  </si>
  <si>
    <t>als 71677)</t>
  </si>
  <si>
    <t>(over op</t>
  </si>
  <si>
    <t>Globaal spoor: 222</t>
  </si>
  <si>
    <t>I</t>
  </si>
  <si>
    <t>II</t>
  </si>
  <si>
    <t>of nee</t>
  </si>
  <si>
    <t>(70)731</t>
  </si>
  <si>
    <t>spoor 221</t>
  </si>
  <si>
    <t>spoor 222</t>
  </si>
  <si>
    <t>als 71689)</t>
  </si>
  <si>
    <t>(wordt aan</t>
  </si>
  <si>
    <t>71617 vertrekt van 222, 70719 (en 70723) blijft over</t>
  </si>
  <si>
    <t>70719 vertrekt van 222, 70723 blijft over</t>
  </si>
  <si>
    <t>74317 vertrekt van 221, 75717 (en 73723) blijft over</t>
  </si>
  <si>
    <t>75717 vertrekt van 221, 73723 blijft over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</si>
</sst>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1"/>
  <sheetViews>
    <sheetView tabSelected="1" workbookViewId="0">
      <selection activeCell="J3" sqref="J3"/>
    </sheetView>
  </sheetViews>
  <sheetFormatPr defaultRowHeight="15"/>
  <cols>
    <col min="1" max="1" width="11.28515625" customWidth="1"/>
    <col min="2" max="8" width="9.140625" style="3"/>
    <col min="9" max="9" width="9.140625" style="10"/>
    <col min="11" max="17" width="9.140625" style="3"/>
    <col min="18" max="18" width="9.140625" style="10"/>
  </cols>
  <sheetData>
    <row r="1" spans="1:18">
      <c r="J1" s="4">
        <v>0.23680555555555557</v>
      </c>
      <c r="K1" s="20" t="s">
        <v>107</v>
      </c>
    </row>
    <row r="2" spans="1:18">
      <c r="B2" s="3">
        <v>212</v>
      </c>
      <c r="C2" s="3" t="s">
        <v>65</v>
      </c>
      <c r="D2" s="3">
        <v>216</v>
      </c>
      <c r="E2" s="3">
        <v>221</v>
      </c>
      <c r="F2" s="3">
        <v>222</v>
      </c>
      <c r="G2" s="3">
        <v>223</v>
      </c>
      <c r="H2" s="3">
        <v>233</v>
      </c>
      <c r="I2" s="10">
        <v>234</v>
      </c>
      <c r="J2" s="4">
        <v>0.23750000000000002</v>
      </c>
      <c r="K2" s="20" t="s">
        <v>105</v>
      </c>
    </row>
    <row r="3" spans="1:18">
      <c r="A3" s="15" t="s">
        <v>67</v>
      </c>
      <c r="B3" s="3">
        <v>3500</v>
      </c>
      <c r="C3" s="3" t="s">
        <v>69</v>
      </c>
      <c r="D3" s="3">
        <v>3200</v>
      </c>
      <c r="E3" s="16">
        <v>74317</v>
      </c>
      <c r="F3" s="3">
        <v>71617</v>
      </c>
      <c r="J3" s="4">
        <v>0.24652777777777779</v>
      </c>
      <c r="K3" s="20" t="s">
        <v>108</v>
      </c>
    </row>
    <row r="4" spans="1:18">
      <c r="E4" s="16">
        <v>75717</v>
      </c>
      <c r="F4" s="3">
        <v>70719</v>
      </c>
      <c r="G4" s="16">
        <v>3500</v>
      </c>
      <c r="J4" s="4">
        <v>0.25833333333333336</v>
      </c>
      <c r="K4" s="20" t="s">
        <v>106</v>
      </c>
    </row>
    <row r="5" spans="1:18">
      <c r="E5" s="16">
        <v>73723</v>
      </c>
      <c r="F5" s="3">
        <v>70723</v>
      </c>
      <c r="G5" s="16"/>
    </row>
    <row r="6" spans="1:18">
      <c r="A6" s="15" t="s">
        <v>68</v>
      </c>
      <c r="B6" s="3">
        <v>3500</v>
      </c>
      <c r="C6" s="3" t="s">
        <v>69</v>
      </c>
      <c r="D6" s="3">
        <v>3200</v>
      </c>
      <c r="F6" s="3" t="s">
        <v>83</v>
      </c>
      <c r="G6" s="3">
        <v>3300</v>
      </c>
      <c r="H6" s="3">
        <v>3100</v>
      </c>
      <c r="I6" s="3" t="s">
        <v>90</v>
      </c>
    </row>
    <row r="7" spans="1:18">
      <c r="B7" s="3">
        <v>3500</v>
      </c>
      <c r="F7" s="3">
        <v>1600</v>
      </c>
      <c r="G7" s="3">
        <v>3300</v>
      </c>
      <c r="I7" s="3" t="s">
        <v>62</v>
      </c>
    </row>
    <row r="8" spans="1:18">
      <c r="I8" s="3"/>
      <c r="K8" s="3">
        <v>212</v>
      </c>
      <c r="L8" s="3" t="s">
        <v>65</v>
      </c>
      <c r="M8" s="3">
        <v>216</v>
      </c>
      <c r="N8" s="3">
        <v>221</v>
      </c>
      <c r="O8" s="3">
        <v>222</v>
      </c>
      <c r="P8" s="3">
        <v>223</v>
      </c>
      <c r="Q8" s="3">
        <v>233</v>
      </c>
      <c r="R8" s="10">
        <v>234</v>
      </c>
    </row>
    <row r="9" spans="1:18">
      <c r="A9" t="s">
        <v>66</v>
      </c>
    </row>
    <row r="10" spans="1:18">
      <c r="A10">
        <v>0</v>
      </c>
      <c r="B10" s="7">
        <v>3500</v>
      </c>
      <c r="C10" s="8" t="s">
        <v>64</v>
      </c>
      <c r="F10" s="6">
        <v>700</v>
      </c>
      <c r="G10" s="9">
        <v>3300</v>
      </c>
      <c r="H10" s="10"/>
      <c r="J10">
        <v>30</v>
      </c>
      <c r="K10" s="14">
        <v>3500</v>
      </c>
      <c r="L10" s="8" t="s">
        <v>64</v>
      </c>
      <c r="M10" s="10"/>
      <c r="O10" s="13">
        <v>1600</v>
      </c>
      <c r="P10" s="9">
        <v>3300</v>
      </c>
      <c r="Q10" s="10"/>
    </row>
    <row r="11" spans="1:18">
      <c r="A11">
        <v>1</v>
      </c>
      <c r="B11" s="7"/>
      <c r="C11" s="8"/>
      <c r="D11" s="10"/>
      <c r="F11" s="6"/>
      <c r="G11" s="9"/>
      <c r="H11" s="10"/>
      <c r="J11">
        <v>31</v>
      </c>
      <c r="K11" s="14"/>
      <c r="L11" s="8"/>
      <c r="M11" s="10"/>
      <c r="O11" s="13"/>
      <c r="P11" s="9"/>
      <c r="Q11" s="10"/>
    </row>
    <row r="12" spans="1:18">
      <c r="A12">
        <v>2</v>
      </c>
      <c r="B12" s="7"/>
      <c r="C12" s="8"/>
      <c r="D12" s="10"/>
      <c r="F12" s="6"/>
      <c r="G12" s="9"/>
      <c r="H12" s="10"/>
      <c r="J12">
        <v>32</v>
      </c>
      <c r="K12" s="14"/>
      <c r="L12" s="8"/>
      <c r="M12" s="10"/>
      <c r="O12" s="13"/>
      <c r="P12" s="9"/>
      <c r="Q12" s="10"/>
    </row>
    <row r="13" spans="1:18">
      <c r="A13">
        <v>3</v>
      </c>
      <c r="B13" s="7"/>
      <c r="C13" s="8"/>
      <c r="D13" s="11">
        <v>3200</v>
      </c>
      <c r="F13" s="6"/>
      <c r="G13" s="9"/>
      <c r="H13" s="10"/>
      <c r="J13">
        <v>33</v>
      </c>
      <c r="K13" s="14"/>
      <c r="L13" s="8"/>
      <c r="M13" s="11">
        <v>3200</v>
      </c>
      <c r="O13" s="13"/>
      <c r="P13" s="9"/>
      <c r="Q13" s="10"/>
    </row>
    <row r="14" spans="1:18">
      <c r="A14">
        <v>4</v>
      </c>
      <c r="B14" s="7"/>
      <c r="C14" s="8"/>
      <c r="D14" s="11"/>
      <c r="F14" s="6"/>
      <c r="G14" s="9"/>
      <c r="H14" s="10"/>
      <c r="I14" s="17">
        <v>5700</v>
      </c>
      <c r="J14">
        <v>34</v>
      </c>
      <c r="K14" s="14"/>
      <c r="L14" s="8"/>
      <c r="M14" s="11"/>
      <c r="O14" s="13"/>
      <c r="P14" s="9"/>
      <c r="Q14" s="10"/>
      <c r="R14" s="17">
        <v>5700</v>
      </c>
    </row>
    <row r="15" spans="1:18">
      <c r="A15">
        <v>5</v>
      </c>
      <c r="B15" s="7"/>
      <c r="C15" s="8"/>
      <c r="D15" s="11"/>
      <c r="F15" s="6"/>
      <c r="G15" s="9"/>
      <c r="I15" s="17"/>
      <c r="J15">
        <v>35</v>
      </c>
      <c r="K15" s="14"/>
      <c r="L15" s="8"/>
      <c r="M15" s="11"/>
      <c r="O15" s="13"/>
      <c r="P15" s="9"/>
      <c r="R15" s="17"/>
    </row>
    <row r="16" spans="1:18">
      <c r="A16">
        <v>6</v>
      </c>
      <c r="B16" s="7"/>
      <c r="C16" s="8"/>
      <c r="D16" s="11"/>
      <c r="F16" s="6"/>
      <c r="G16" s="9"/>
      <c r="I16" s="17"/>
      <c r="J16">
        <v>36</v>
      </c>
      <c r="K16" s="14"/>
      <c r="L16" s="8"/>
      <c r="M16" s="11"/>
      <c r="O16" s="13"/>
      <c r="P16" s="9"/>
      <c r="R16" s="17"/>
    </row>
    <row r="17" spans="1:18">
      <c r="A17">
        <v>7</v>
      </c>
      <c r="B17" s="7"/>
      <c r="C17" s="8"/>
      <c r="D17" s="11"/>
      <c r="F17" s="6"/>
      <c r="G17" s="9"/>
      <c r="H17" s="12">
        <v>3100</v>
      </c>
      <c r="I17" s="17"/>
      <c r="J17">
        <v>37</v>
      </c>
      <c r="K17" s="14"/>
      <c r="L17" s="8"/>
      <c r="M17" s="11"/>
      <c r="O17" s="13"/>
      <c r="P17" s="9"/>
      <c r="Q17" s="12">
        <v>3100</v>
      </c>
      <c r="R17" s="17"/>
    </row>
    <row r="18" spans="1:18">
      <c r="A18">
        <v>8</v>
      </c>
      <c r="B18" s="10"/>
      <c r="C18" s="8"/>
      <c r="D18" s="11"/>
      <c r="F18" s="6"/>
      <c r="G18" s="9"/>
      <c r="H18" s="12"/>
      <c r="I18" s="17"/>
      <c r="J18">
        <v>38</v>
      </c>
      <c r="K18" s="10"/>
      <c r="L18" s="8"/>
      <c r="M18" s="11"/>
      <c r="O18" s="13"/>
      <c r="P18" s="9"/>
      <c r="Q18" s="12"/>
      <c r="R18" s="17"/>
    </row>
    <row r="19" spans="1:18">
      <c r="A19">
        <v>9</v>
      </c>
      <c r="B19" s="10"/>
      <c r="C19" s="8"/>
      <c r="D19" s="11"/>
      <c r="F19" s="6"/>
      <c r="H19" s="12"/>
      <c r="I19" s="17"/>
      <c r="J19">
        <v>39</v>
      </c>
      <c r="K19" s="10"/>
      <c r="L19" s="8"/>
      <c r="M19" s="11"/>
      <c r="O19" s="13"/>
      <c r="Q19" s="12"/>
      <c r="R19" s="17"/>
    </row>
    <row r="20" spans="1:18">
      <c r="A20">
        <v>10</v>
      </c>
      <c r="B20" s="10"/>
      <c r="C20" s="8"/>
      <c r="D20" s="11"/>
      <c r="F20" s="6"/>
      <c r="H20" s="12"/>
      <c r="I20" s="17"/>
      <c r="J20">
        <v>40</v>
      </c>
      <c r="L20" s="8"/>
      <c r="M20" s="11"/>
      <c r="O20" s="13"/>
      <c r="Q20" s="12"/>
      <c r="R20" s="17"/>
    </row>
    <row r="21" spans="1:18">
      <c r="A21">
        <v>11</v>
      </c>
      <c r="B21" s="10"/>
      <c r="C21" s="8"/>
      <c r="D21" s="11"/>
      <c r="F21" s="6"/>
      <c r="H21" s="12"/>
      <c r="I21" s="17"/>
      <c r="J21">
        <v>41</v>
      </c>
      <c r="L21" s="8"/>
      <c r="M21" s="11"/>
      <c r="O21" s="13"/>
      <c r="Q21" s="12"/>
      <c r="R21" s="17"/>
    </row>
    <row r="22" spans="1:18">
      <c r="A22">
        <v>12</v>
      </c>
      <c r="B22" s="10"/>
      <c r="C22" s="8"/>
      <c r="D22" s="11"/>
      <c r="F22" s="6"/>
      <c r="H22" s="12"/>
      <c r="I22" s="17"/>
      <c r="J22">
        <v>42</v>
      </c>
      <c r="L22" s="8"/>
      <c r="M22" s="11"/>
      <c r="O22" s="13"/>
      <c r="Q22" s="12"/>
      <c r="R22" s="17"/>
    </row>
    <row r="23" spans="1:18">
      <c r="A23">
        <v>13</v>
      </c>
      <c r="B23" s="10"/>
      <c r="C23" s="8"/>
      <c r="D23" s="11"/>
      <c r="F23" s="10"/>
      <c r="H23" s="12"/>
      <c r="I23" s="17"/>
      <c r="J23">
        <v>43</v>
      </c>
      <c r="L23" s="8"/>
      <c r="M23" s="11"/>
      <c r="O23" s="10"/>
      <c r="Q23" s="12"/>
      <c r="R23" s="17"/>
    </row>
    <row r="24" spans="1:18">
      <c r="A24">
        <v>14</v>
      </c>
      <c r="B24" s="10"/>
      <c r="C24" s="8"/>
      <c r="D24" s="11"/>
      <c r="H24" s="12"/>
      <c r="I24" s="17"/>
      <c r="J24">
        <v>44</v>
      </c>
      <c r="L24" s="8"/>
      <c r="M24" s="11"/>
      <c r="Q24" s="12"/>
      <c r="R24" s="17"/>
    </row>
    <row r="25" spans="1:18">
      <c r="A25">
        <v>15</v>
      </c>
      <c r="B25" s="10"/>
      <c r="C25" s="8"/>
      <c r="D25" s="11"/>
      <c r="F25" s="10"/>
      <c r="H25" s="12"/>
      <c r="I25" s="17"/>
      <c r="J25">
        <v>45</v>
      </c>
      <c r="L25" s="8"/>
      <c r="M25" s="11"/>
      <c r="O25" s="10"/>
      <c r="Q25" s="12"/>
      <c r="R25" s="17"/>
    </row>
    <row r="26" spans="1:18">
      <c r="A26">
        <v>16</v>
      </c>
      <c r="B26" s="10"/>
      <c r="C26" s="8"/>
      <c r="D26" s="11"/>
      <c r="F26" s="10"/>
      <c r="H26" s="12"/>
      <c r="I26" s="17"/>
      <c r="J26">
        <v>46</v>
      </c>
      <c r="L26" s="8"/>
      <c r="M26" s="11"/>
      <c r="O26" s="10"/>
      <c r="Q26" s="12"/>
      <c r="R26" s="17"/>
    </row>
    <row r="27" spans="1:18">
      <c r="A27">
        <v>17</v>
      </c>
      <c r="B27" s="10"/>
      <c r="C27" s="8"/>
      <c r="D27" s="11"/>
      <c r="F27" s="10"/>
      <c r="H27" s="12"/>
      <c r="I27" s="17"/>
      <c r="J27">
        <v>47</v>
      </c>
      <c r="L27" s="8"/>
      <c r="M27" s="11"/>
      <c r="O27" s="10"/>
      <c r="Q27" s="12"/>
      <c r="R27" s="17"/>
    </row>
    <row r="28" spans="1:18">
      <c r="A28">
        <v>18</v>
      </c>
      <c r="B28" s="10"/>
      <c r="C28" s="8"/>
      <c r="D28" s="11"/>
      <c r="F28" s="13">
        <v>1600</v>
      </c>
      <c r="H28" s="12"/>
      <c r="I28" s="17"/>
      <c r="J28">
        <v>48</v>
      </c>
      <c r="L28" s="8"/>
      <c r="M28" s="11"/>
      <c r="O28" s="6">
        <v>700</v>
      </c>
      <c r="Q28" s="12"/>
      <c r="R28" s="17"/>
    </row>
    <row r="29" spans="1:18">
      <c r="A29">
        <v>19</v>
      </c>
      <c r="B29" s="10"/>
      <c r="C29" s="8"/>
      <c r="D29" s="11"/>
      <c r="F29" s="13"/>
      <c r="H29" s="12"/>
      <c r="I29" s="17"/>
      <c r="J29">
        <v>49</v>
      </c>
      <c r="L29" s="8"/>
      <c r="M29" s="11"/>
      <c r="O29" s="6"/>
      <c r="Q29" s="12"/>
      <c r="R29" s="17"/>
    </row>
    <row r="30" spans="1:18">
      <c r="A30">
        <v>20</v>
      </c>
      <c r="B30" s="10"/>
      <c r="C30" s="8"/>
      <c r="D30" s="11"/>
      <c r="F30" s="13"/>
      <c r="H30" s="12"/>
      <c r="I30" s="17"/>
      <c r="J30">
        <v>50</v>
      </c>
      <c r="K30" s="10"/>
      <c r="L30" s="8"/>
      <c r="M30" s="11"/>
      <c r="O30" s="6"/>
      <c r="Q30" s="12"/>
      <c r="R30" s="17"/>
    </row>
    <row r="31" spans="1:18">
      <c r="A31">
        <v>21</v>
      </c>
      <c r="B31" s="10"/>
      <c r="C31" s="8"/>
      <c r="D31" s="11"/>
      <c r="F31" s="13"/>
      <c r="G31" s="9">
        <v>3300</v>
      </c>
      <c r="H31" s="12"/>
      <c r="I31" s="17"/>
      <c r="J31">
        <v>51</v>
      </c>
      <c r="K31" s="10"/>
      <c r="L31" s="8"/>
      <c r="M31" s="11"/>
      <c r="O31" s="6"/>
      <c r="P31" s="9">
        <v>3300</v>
      </c>
      <c r="Q31" s="12"/>
      <c r="R31" s="17"/>
    </row>
    <row r="32" spans="1:18">
      <c r="A32">
        <v>22</v>
      </c>
      <c r="B32" s="14">
        <v>3500</v>
      </c>
      <c r="C32" s="8"/>
      <c r="D32" s="11"/>
      <c r="F32" s="13"/>
      <c r="G32" s="9"/>
      <c r="H32" s="12"/>
      <c r="I32" s="17"/>
      <c r="J32">
        <v>52</v>
      </c>
      <c r="K32" s="14">
        <v>3500</v>
      </c>
      <c r="L32" s="8"/>
      <c r="M32" s="11"/>
      <c r="O32" s="6"/>
      <c r="P32" s="9"/>
      <c r="Q32" s="12"/>
      <c r="R32" s="17"/>
    </row>
    <row r="33" spans="1:18">
      <c r="A33">
        <v>23</v>
      </c>
      <c r="B33" s="14"/>
      <c r="C33" s="8"/>
      <c r="D33" s="11"/>
      <c r="F33" s="13"/>
      <c r="G33" s="9"/>
      <c r="I33" s="17"/>
      <c r="J33">
        <v>53</v>
      </c>
      <c r="K33" s="14"/>
      <c r="L33" s="8"/>
      <c r="M33" s="11"/>
      <c r="O33" s="6"/>
      <c r="P33" s="9"/>
      <c r="R33" s="17"/>
    </row>
    <row r="34" spans="1:18">
      <c r="A34">
        <v>24</v>
      </c>
      <c r="B34" s="14"/>
      <c r="C34" s="8"/>
      <c r="D34" s="11"/>
      <c r="F34" s="13"/>
      <c r="G34" s="9"/>
      <c r="I34" s="17"/>
      <c r="J34">
        <v>54</v>
      </c>
      <c r="K34" s="14"/>
      <c r="L34" s="8"/>
      <c r="M34" s="11"/>
      <c r="O34" s="6"/>
      <c r="P34" s="9"/>
      <c r="R34" s="17"/>
    </row>
    <row r="35" spans="1:18">
      <c r="A35">
        <v>25</v>
      </c>
      <c r="B35" s="14"/>
      <c r="C35" s="8"/>
      <c r="D35" s="11"/>
      <c r="F35" s="13"/>
      <c r="G35" s="9"/>
      <c r="H35" s="10"/>
      <c r="I35" s="17"/>
      <c r="J35">
        <v>55</v>
      </c>
      <c r="K35" s="7"/>
      <c r="L35" s="8"/>
      <c r="M35" s="11"/>
      <c r="O35" s="6"/>
      <c r="P35" s="9"/>
      <c r="Q35" s="10"/>
      <c r="R35" s="17"/>
    </row>
    <row r="36" spans="1:18">
      <c r="A36">
        <v>26</v>
      </c>
      <c r="B36" s="14"/>
      <c r="C36" s="8"/>
      <c r="D36" s="11"/>
      <c r="F36" s="13"/>
      <c r="G36" s="9"/>
      <c r="H36" s="10"/>
      <c r="I36" s="17"/>
      <c r="J36">
        <v>56</v>
      </c>
      <c r="K36" s="7"/>
      <c r="L36" s="8"/>
      <c r="M36" s="11"/>
      <c r="O36" s="6"/>
      <c r="P36" s="9"/>
      <c r="Q36" s="10"/>
      <c r="R36" s="17"/>
    </row>
    <row r="37" spans="1:18">
      <c r="A37">
        <v>27</v>
      </c>
      <c r="B37" s="14"/>
      <c r="C37" s="8"/>
      <c r="D37" s="11"/>
      <c r="F37" s="13"/>
      <c r="G37" s="9"/>
      <c r="H37" s="10"/>
      <c r="I37" s="17"/>
      <c r="J37">
        <v>57</v>
      </c>
      <c r="K37" s="7"/>
      <c r="L37" s="8"/>
      <c r="M37" s="11"/>
      <c r="O37" s="6"/>
      <c r="P37" s="9"/>
      <c r="Q37" s="10"/>
      <c r="R37" s="17"/>
    </row>
    <row r="38" spans="1:18">
      <c r="A38">
        <v>28</v>
      </c>
      <c r="B38" s="14"/>
      <c r="C38" s="8"/>
      <c r="F38" s="13"/>
      <c r="G38" s="9"/>
      <c r="H38" s="10"/>
      <c r="J38">
        <v>58</v>
      </c>
      <c r="K38" s="7"/>
      <c r="L38" s="8"/>
      <c r="M38" s="10"/>
      <c r="O38" s="6"/>
      <c r="P38" s="9"/>
      <c r="Q38" s="10"/>
    </row>
    <row r="39" spans="1:18">
      <c r="A39">
        <v>29</v>
      </c>
      <c r="B39" s="14"/>
      <c r="C39" s="8"/>
      <c r="F39" s="13"/>
      <c r="G39" s="9"/>
      <c r="H39" s="10"/>
      <c r="J39">
        <v>59</v>
      </c>
      <c r="K39" s="7"/>
      <c r="L39" s="8"/>
      <c r="M39" s="10"/>
      <c r="O39" s="6"/>
      <c r="P39" s="9"/>
      <c r="Q39" s="10"/>
    </row>
    <row r="40" spans="1:18">
      <c r="K40" s="10"/>
      <c r="M40" s="10"/>
    </row>
    <row r="41" spans="1:18">
      <c r="M41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7"/>
  <sheetViews>
    <sheetView workbookViewId="0">
      <selection activeCell="E26" sqref="E26"/>
    </sheetView>
  </sheetViews>
  <sheetFormatPr defaultRowHeight="15"/>
  <sheetData>
    <row r="1" spans="1:16">
      <c r="C1">
        <v>141</v>
      </c>
      <c r="D1">
        <v>143</v>
      </c>
      <c r="E1">
        <v>145</v>
      </c>
      <c r="F1">
        <v>242</v>
      </c>
      <c r="G1">
        <v>147</v>
      </c>
      <c r="H1">
        <v>240</v>
      </c>
      <c r="I1">
        <v>149</v>
      </c>
      <c r="J1">
        <v>148</v>
      </c>
      <c r="K1">
        <v>241</v>
      </c>
      <c r="L1">
        <v>146</v>
      </c>
      <c r="M1">
        <v>243</v>
      </c>
      <c r="N1">
        <v>144</v>
      </c>
      <c r="O1">
        <v>142</v>
      </c>
      <c r="P1">
        <v>140</v>
      </c>
    </row>
    <row r="2" spans="1:16">
      <c r="C2" t="s">
        <v>6</v>
      </c>
      <c r="D2" t="s">
        <v>6</v>
      </c>
      <c r="E2" t="s">
        <v>6</v>
      </c>
      <c r="G2" t="s">
        <v>6</v>
      </c>
      <c r="I2" t="s">
        <v>6</v>
      </c>
      <c r="K2" t="s">
        <v>6</v>
      </c>
      <c r="M2" t="s">
        <v>6</v>
      </c>
    </row>
    <row r="3" spans="1:16">
      <c r="F3" t="s">
        <v>5</v>
      </c>
      <c r="H3" t="s">
        <v>5</v>
      </c>
      <c r="J3" t="s">
        <v>5</v>
      </c>
      <c r="L3" t="s">
        <v>5</v>
      </c>
      <c r="N3" t="s">
        <v>5</v>
      </c>
      <c r="O3" t="s">
        <v>5</v>
      </c>
      <c r="P3" t="s">
        <v>5</v>
      </c>
    </row>
    <row r="4" spans="1:16">
      <c r="A4" t="s">
        <v>1</v>
      </c>
      <c r="C4" s="1">
        <v>0.28680555555555554</v>
      </c>
      <c r="D4" s="1">
        <v>0.37083333333333335</v>
      </c>
      <c r="E4" s="1">
        <v>0.45347222222222222</v>
      </c>
      <c r="F4" s="1">
        <v>0.4604166666666667</v>
      </c>
      <c r="G4" s="1">
        <v>0.53680555555555554</v>
      </c>
      <c r="H4" s="1">
        <v>0.54375000000000007</v>
      </c>
      <c r="I4" s="1">
        <v>0.62013888888888891</v>
      </c>
      <c r="J4" s="1">
        <v>0.62847222222222221</v>
      </c>
      <c r="K4" s="1">
        <v>0.70347222222222217</v>
      </c>
      <c r="L4" s="1">
        <v>0.71180555555555547</v>
      </c>
      <c r="M4" s="1">
        <v>0.78680555555555554</v>
      </c>
      <c r="N4" s="1">
        <v>0.79513888888888884</v>
      </c>
      <c r="O4" s="1">
        <v>0.87847222222222221</v>
      </c>
      <c r="P4" s="1">
        <v>0.9604166666666667</v>
      </c>
    </row>
    <row r="5" spans="1:16">
      <c r="A5" t="s">
        <v>0</v>
      </c>
      <c r="C5" s="1">
        <v>0.28402777777777777</v>
      </c>
      <c r="D5" s="1">
        <v>0.36736111111111108</v>
      </c>
      <c r="E5" s="1">
        <v>0.45069444444444445</v>
      </c>
      <c r="F5" s="1">
        <v>0.46388888888888885</v>
      </c>
      <c r="G5" s="1">
        <v>0.53402777777777799</v>
      </c>
      <c r="H5" s="1">
        <v>0.54722222222222217</v>
      </c>
      <c r="I5" s="1">
        <v>0.61736111111111114</v>
      </c>
      <c r="J5" s="1">
        <v>0.63124999999999998</v>
      </c>
      <c r="K5" s="1">
        <v>0.7006944444444444</v>
      </c>
      <c r="L5" s="1">
        <v>0.71458333333333324</v>
      </c>
      <c r="M5" s="1">
        <v>0.78402777777777777</v>
      </c>
      <c r="N5" s="1">
        <v>0.79791666666666661</v>
      </c>
      <c r="O5" s="1">
        <v>0.88124999999999998</v>
      </c>
      <c r="P5" s="1">
        <v>0.96388888888888891</v>
      </c>
    </row>
    <row r="6" spans="1:16">
      <c r="A6" t="s">
        <v>0</v>
      </c>
    </row>
    <row r="7" spans="1:16">
      <c r="A7" t="s">
        <v>2</v>
      </c>
    </row>
    <row r="8" spans="1:16">
      <c r="A8" t="s">
        <v>3</v>
      </c>
    </row>
    <row r="9" spans="1:16">
      <c r="A9" t="s">
        <v>4</v>
      </c>
      <c r="F9" t="s">
        <v>7</v>
      </c>
      <c r="G9" t="s">
        <v>8</v>
      </c>
    </row>
    <row r="12" spans="1:16">
      <c r="A12" t="s">
        <v>26</v>
      </c>
    </row>
    <row r="13" spans="1:16">
      <c r="A13" t="s">
        <v>9</v>
      </c>
    </row>
    <row r="14" spans="1:16">
      <c r="A14" t="s">
        <v>23</v>
      </c>
    </row>
    <row r="15" spans="1:16">
      <c r="A15" t="s">
        <v>24</v>
      </c>
    </row>
    <row r="16" spans="1:16">
      <c r="A16" t="s">
        <v>25</v>
      </c>
    </row>
    <row r="17" spans="1:12">
      <c r="A17" t="s">
        <v>10</v>
      </c>
    </row>
    <row r="19" spans="1:12">
      <c r="D19" t="s">
        <v>11</v>
      </c>
      <c r="E19" t="s">
        <v>12</v>
      </c>
      <c r="F19" t="s">
        <v>11</v>
      </c>
      <c r="G19" t="s">
        <v>12</v>
      </c>
    </row>
    <row r="20" spans="1:12">
      <c r="A20" t="s">
        <v>15</v>
      </c>
      <c r="C20" s="2" t="s">
        <v>13</v>
      </c>
      <c r="D20">
        <v>14</v>
      </c>
      <c r="G20">
        <v>43</v>
      </c>
      <c r="I20">
        <v>3</v>
      </c>
      <c r="J20">
        <v>20</v>
      </c>
      <c r="K20">
        <v>38</v>
      </c>
      <c r="L20">
        <v>55</v>
      </c>
    </row>
    <row r="21" spans="1:12">
      <c r="A21" t="s">
        <v>16</v>
      </c>
      <c r="C21" s="2">
        <v>700</v>
      </c>
      <c r="E21">
        <v>13</v>
      </c>
      <c r="F21">
        <v>45</v>
      </c>
      <c r="I21">
        <v>4</v>
      </c>
      <c r="J21">
        <v>21</v>
      </c>
      <c r="K21">
        <v>39</v>
      </c>
      <c r="L21">
        <v>57</v>
      </c>
    </row>
    <row r="22" spans="1:12">
      <c r="A22" t="s">
        <v>17</v>
      </c>
      <c r="C22" s="2">
        <v>1600</v>
      </c>
      <c r="D22">
        <v>15</v>
      </c>
      <c r="G22">
        <v>44</v>
      </c>
      <c r="I22">
        <v>5</v>
      </c>
      <c r="J22">
        <v>24</v>
      </c>
      <c r="K22">
        <v>43</v>
      </c>
    </row>
    <row r="23" spans="1:12">
      <c r="A23" t="s">
        <v>18</v>
      </c>
      <c r="C23" s="2">
        <v>3100</v>
      </c>
      <c r="D23">
        <v>5</v>
      </c>
      <c r="E23">
        <v>24</v>
      </c>
      <c r="F23">
        <v>35</v>
      </c>
      <c r="G23">
        <v>54</v>
      </c>
      <c r="I23">
        <v>8</v>
      </c>
      <c r="J23">
        <v>25</v>
      </c>
      <c r="K23">
        <v>44</v>
      </c>
    </row>
    <row r="24" spans="1:12">
      <c r="A24" t="s">
        <v>19</v>
      </c>
      <c r="C24" s="2">
        <v>3200</v>
      </c>
      <c r="D24">
        <v>33</v>
      </c>
      <c r="E24">
        <v>57</v>
      </c>
      <c r="F24">
        <v>3</v>
      </c>
      <c r="G24">
        <v>27</v>
      </c>
      <c r="I24">
        <v>9</v>
      </c>
      <c r="J24">
        <v>27</v>
      </c>
      <c r="K24">
        <v>45</v>
      </c>
    </row>
    <row r="25" spans="1:12">
      <c r="A25" t="s">
        <v>20</v>
      </c>
      <c r="C25" s="2">
        <v>3300</v>
      </c>
      <c r="D25">
        <v>51</v>
      </c>
      <c r="E25">
        <v>8</v>
      </c>
      <c r="F25">
        <v>21</v>
      </c>
      <c r="G25">
        <v>38</v>
      </c>
      <c r="I25">
        <v>13</v>
      </c>
      <c r="J25">
        <v>33</v>
      </c>
      <c r="K25">
        <v>50</v>
      </c>
    </row>
    <row r="26" spans="1:12">
      <c r="A26" t="s">
        <v>21</v>
      </c>
      <c r="C26" s="2">
        <v>3500</v>
      </c>
      <c r="D26">
        <v>50</v>
      </c>
      <c r="E26">
        <v>9</v>
      </c>
      <c r="F26">
        <v>20</v>
      </c>
      <c r="G26">
        <v>39</v>
      </c>
      <c r="I26">
        <v>14</v>
      </c>
      <c r="J26">
        <v>34</v>
      </c>
      <c r="K26">
        <v>51</v>
      </c>
    </row>
    <row r="27" spans="1:12">
      <c r="A27" t="s">
        <v>22</v>
      </c>
      <c r="C27" s="2" t="s">
        <v>14</v>
      </c>
      <c r="D27">
        <v>55</v>
      </c>
      <c r="E27">
        <v>4</v>
      </c>
      <c r="F27">
        <v>25</v>
      </c>
      <c r="G27">
        <v>34</v>
      </c>
      <c r="I27">
        <v>15</v>
      </c>
      <c r="J27">
        <v>35</v>
      </c>
      <c r="K27">
        <v>54</v>
      </c>
    </row>
  </sheetData>
  <sortState ref="I25:I54">
    <sortCondition ref="I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AA19"/>
  <sheetViews>
    <sheetView workbookViewId="0">
      <selection activeCell="B6" sqref="B6"/>
    </sheetView>
  </sheetViews>
  <sheetFormatPr defaultRowHeight="15"/>
  <cols>
    <col min="2" max="27" width="9.140625" style="3"/>
  </cols>
  <sheetData>
    <row r="4" spans="1:10">
      <c r="B4" s="3" t="s">
        <v>37</v>
      </c>
    </row>
    <row r="5" spans="1:10">
      <c r="B5" s="3" t="s">
        <v>38</v>
      </c>
    </row>
    <row r="6" spans="1:10">
      <c r="B6" s="3">
        <v>3723</v>
      </c>
      <c r="C6" s="3">
        <v>3725</v>
      </c>
      <c r="E6" s="3">
        <v>3773</v>
      </c>
      <c r="F6" s="3">
        <v>3775</v>
      </c>
      <c r="G6" s="3">
        <v>3777</v>
      </c>
      <c r="H6" s="3">
        <v>3779</v>
      </c>
      <c r="I6" s="3">
        <v>3781</v>
      </c>
      <c r="J6" s="3">
        <v>3783</v>
      </c>
    </row>
    <row r="7" spans="1:10">
      <c r="B7" s="3" t="s">
        <v>28</v>
      </c>
      <c r="C7" s="3" t="s">
        <v>28</v>
      </c>
      <c r="E7" s="3" t="s">
        <v>28</v>
      </c>
      <c r="F7" s="3" t="s">
        <v>28</v>
      </c>
      <c r="G7" s="3" t="s">
        <v>28</v>
      </c>
      <c r="H7" s="3" t="s">
        <v>28</v>
      </c>
      <c r="I7" s="3" t="s">
        <v>28</v>
      </c>
      <c r="J7" s="3" t="s">
        <v>28</v>
      </c>
    </row>
    <row r="8" spans="1:10">
      <c r="A8" t="s">
        <v>51</v>
      </c>
      <c r="C8" s="4">
        <v>0.30694444444444441</v>
      </c>
      <c r="E8" s="4">
        <v>0.80694444444444446</v>
      </c>
      <c r="F8" s="4">
        <v>0.82777777777777783</v>
      </c>
      <c r="G8" s="4">
        <v>0.84861111111111109</v>
      </c>
      <c r="H8" s="4">
        <v>0.86944444444444402</v>
      </c>
      <c r="I8" s="4">
        <v>0.89027777777777795</v>
      </c>
      <c r="J8" s="4">
        <v>0.91111111111111198</v>
      </c>
    </row>
    <row r="9" spans="1:10">
      <c r="A9" t="s">
        <v>0</v>
      </c>
      <c r="B9" s="4">
        <v>0.29722222222222222</v>
      </c>
      <c r="C9" s="4">
        <v>0.31736111111111115</v>
      </c>
      <c r="E9" s="4">
        <v>0.81736111111111109</v>
      </c>
      <c r="F9" s="4">
        <v>0.83819444444444446</v>
      </c>
      <c r="G9" s="4">
        <v>0.85902777777777783</v>
      </c>
      <c r="H9" s="4">
        <v>0.87986111111111098</v>
      </c>
      <c r="I9" s="4">
        <v>0.90069444444444502</v>
      </c>
      <c r="J9" s="4">
        <v>0.92152777777777894</v>
      </c>
    </row>
    <row r="10" spans="1:10">
      <c r="A10" t="s">
        <v>59</v>
      </c>
      <c r="B10" s="4">
        <v>0.30277777777777776</v>
      </c>
      <c r="C10" s="4">
        <v>0.32361111111111113</v>
      </c>
      <c r="E10" s="4">
        <v>0.82361111111111107</v>
      </c>
      <c r="F10" s="3" t="s">
        <v>31</v>
      </c>
      <c r="G10" s="3" t="s">
        <v>31</v>
      </c>
      <c r="H10" s="3" t="s">
        <v>31</v>
      </c>
      <c r="I10" s="3" t="s">
        <v>31</v>
      </c>
      <c r="J10" s="3" t="s">
        <v>31</v>
      </c>
    </row>
    <row r="11" spans="1:10">
      <c r="F11" s="3" t="s">
        <v>28</v>
      </c>
      <c r="G11" s="3" t="s">
        <v>28</v>
      </c>
      <c r="H11" s="3" t="s">
        <v>28</v>
      </c>
      <c r="I11" s="3" t="s">
        <v>28</v>
      </c>
      <c r="J11" s="3" t="s">
        <v>28</v>
      </c>
    </row>
    <row r="12" spans="1:10">
      <c r="A12" t="s">
        <v>63</v>
      </c>
      <c r="D12" s="3" t="s">
        <v>32</v>
      </c>
      <c r="F12" s="3" t="s">
        <v>62</v>
      </c>
      <c r="G12" s="3" t="s">
        <v>62</v>
      </c>
      <c r="H12" s="3" t="s">
        <v>62</v>
      </c>
      <c r="I12" s="3" t="s">
        <v>62</v>
      </c>
      <c r="J12" s="3" t="s">
        <v>62</v>
      </c>
    </row>
    <row r="13" spans="1:10">
      <c r="A13" t="s">
        <v>63</v>
      </c>
      <c r="F13" s="3" t="s">
        <v>62</v>
      </c>
      <c r="G13" s="3" t="s">
        <v>62</v>
      </c>
      <c r="H13" s="3" t="s">
        <v>62</v>
      </c>
      <c r="I13" s="3" t="s">
        <v>62</v>
      </c>
    </row>
    <row r="14" spans="1:10">
      <c r="F14" s="3" t="s">
        <v>31</v>
      </c>
      <c r="G14" s="3" t="s">
        <v>31</v>
      </c>
      <c r="H14" s="3" t="s">
        <v>31</v>
      </c>
      <c r="I14" s="3" t="s">
        <v>31</v>
      </c>
    </row>
    <row r="15" spans="1:10">
      <c r="A15" t="s">
        <v>59</v>
      </c>
      <c r="B15" s="4"/>
      <c r="C15" s="4">
        <v>0.28125</v>
      </c>
      <c r="E15" s="4">
        <v>0.84375</v>
      </c>
      <c r="F15" s="3" t="s">
        <v>28</v>
      </c>
      <c r="G15" s="3" t="s">
        <v>28</v>
      </c>
      <c r="H15" s="3" t="s">
        <v>28</v>
      </c>
      <c r="I15" s="3" t="s">
        <v>28</v>
      </c>
    </row>
    <row r="16" spans="1:10">
      <c r="A16" t="s">
        <v>0</v>
      </c>
      <c r="B16" s="4"/>
      <c r="C16" s="4">
        <v>0.28611111111111115</v>
      </c>
      <c r="D16" s="4"/>
      <c r="E16" s="4">
        <v>0.84861111111111109</v>
      </c>
      <c r="F16" s="4">
        <v>0.86944444444444446</v>
      </c>
      <c r="G16" s="4">
        <v>0.89027777777777783</v>
      </c>
      <c r="H16" s="4">
        <v>0.91111111111111098</v>
      </c>
      <c r="I16" s="4">
        <v>0.93194444444444502</v>
      </c>
    </row>
    <row r="17" spans="1:9">
      <c r="A17" t="s">
        <v>51</v>
      </c>
      <c r="C17" s="4">
        <v>0.29722222222222222</v>
      </c>
      <c r="E17" s="4">
        <v>0.85972222222222217</v>
      </c>
      <c r="F17" s="4">
        <v>0.88055555555555554</v>
      </c>
      <c r="G17" s="4">
        <v>0.90138888888888891</v>
      </c>
      <c r="H17" s="4">
        <v>0.92222222222222205</v>
      </c>
      <c r="I17" s="4">
        <v>0.94305555555555598</v>
      </c>
    </row>
    <row r="18" spans="1:9">
      <c r="C18" s="4" t="s">
        <v>28</v>
      </c>
      <c r="D18" s="4"/>
      <c r="E18" s="3" t="s">
        <v>28</v>
      </c>
      <c r="F18" s="3" t="s">
        <v>28</v>
      </c>
      <c r="G18" s="3" t="s">
        <v>28</v>
      </c>
      <c r="H18" s="3" t="s">
        <v>28</v>
      </c>
      <c r="I18" s="3" t="s">
        <v>28</v>
      </c>
    </row>
    <row r="19" spans="1:9">
      <c r="C19" s="3">
        <v>3714</v>
      </c>
      <c r="E19" s="3">
        <v>3768</v>
      </c>
      <c r="F19" s="3">
        <v>3770</v>
      </c>
      <c r="G19" s="3">
        <v>3772</v>
      </c>
      <c r="H19" s="3">
        <v>3774</v>
      </c>
      <c r="I19" s="3">
        <v>3776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2"/>
  <sheetViews>
    <sheetView topLeftCell="A13" workbookViewId="0">
      <selection activeCell="G33" sqref="G33"/>
    </sheetView>
  </sheetViews>
  <sheetFormatPr defaultRowHeight="15"/>
  <cols>
    <col min="2" max="16" width="9.140625" style="3"/>
  </cols>
  <sheetData>
    <row r="1" spans="1:16">
      <c r="A1" t="s">
        <v>33</v>
      </c>
    </row>
    <row r="3" spans="1:16">
      <c r="C3" s="3">
        <v>3519</v>
      </c>
      <c r="D3" s="3">
        <v>3521</v>
      </c>
      <c r="E3" s="3">
        <v>3523</v>
      </c>
      <c r="F3" s="3">
        <v>3516</v>
      </c>
      <c r="G3" s="3">
        <v>3525</v>
      </c>
      <c r="H3" s="3">
        <v>3518</v>
      </c>
      <c r="J3" s="3">
        <v>3112</v>
      </c>
      <c r="K3" s="3">
        <v>3123</v>
      </c>
      <c r="L3" s="3">
        <v>3114</v>
      </c>
      <c r="M3" s="3">
        <v>3125</v>
      </c>
      <c r="N3" s="3">
        <v>3116</v>
      </c>
    </row>
    <row r="4" spans="1:16">
      <c r="C4" s="3" t="s">
        <v>6</v>
      </c>
      <c r="D4" s="3" t="s">
        <v>6</v>
      </c>
      <c r="E4" s="3" t="s">
        <v>6</v>
      </c>
      <c r="F4" s="3" t="s">
        <v>28</v>
      </c>
      <c r="G4" s="3" t="s">
        <v>6</v>
      </c>
      <c r="H4" s="3" t="s">
        <v>28</v>
      </c>
      <c r="J4" s="3" t="s">
        <v>28</v>
      </c>
      <c r="K4" s="3" t="s">
        <v>6</v>
      </c>
      <c r="L4" s="3" t="s">
        <v>28</v>
      </c>
      <c r="M4" s="3" t="s">
        <v>6</v>
      </c>
      <c r="N4" s="3" t="s">
        <v>28</v>
      </c>
    </row>
    <row r="5" spans="1:16">
      <c r="A5" t="s">
        <v>29</v>
      </c>
      <c r="F5" s="4" t="s">
        <v>35</v>
      </c>
      <c r="J5" s="3" t="s">
        <v>34</v>
      </c>
      <c r="K5" s="4">
        <v>0.35625000000000001</v>
      </c>
      <c r="L5" s="3" t="s">
        <v>36</v>
      </c>
      <c r="M5" s="4">
        <v>0.37708333333333338</v>
      </c>
      <c r="N5" s="3" t="s">
        <v>36</v>
      </c>
    </row>
    <row r="6" spans="1:16">
      <c r="A6" t="s">
        <v>30</v>
      </c>
      <c r="B6" s="4"/>
      <c r="C6" s="4">
        <v>0.32222222222222224</v>
      </c>
      <c r="D6" s="4">
        <v>0.3430555555555555</v>
      </c>
      <c r="E6" s="4">
        <v>0.36388888888888887</v>
      </c>
      <c r="F6" s="3" t="s">
        <v>31</v>
      </c>
      <c r="G6" s="4">
        <v>0.38472222222222219</v>
      </c>
      <c r="H6" s="4">
        <v>0.26180555555555557</v>
      </c>
      <c r="J6" s="3" t="s">
        <v>31</v>
      </c>
      <c r="K6" s="4" t="s">
        <v>31</v>
      </c>
      <c r="L6" s="3" t="s">
        <v>31</v>
      </c>
      <c r="M6" s="3" t="s">
        <v>31</v>
      </c>
      <c r="N6" s="3" t="s">
        <v>31</v>
      </c>
    </row>
    <row r="7" spans="1:16">
      <c r="A7" t="s">
        <v>0</v>
      </c>
      <c r="B7" s="4"/>
      <c r="C7" s="4">
        <v>0.26041666666666669</v>
      </c>
      <c r="D7" s="4">
        <v>0.28125</v>
      </c>
      <c r="E7" s="4">
        <v>0.30208333333333331</v>
      </c>
      <c r="F7" s="4">
        <v>0.30138888888888887</v>
      </c>
      <c r="G7" s="4">
        <v>0.32291666666666669</v>
      </c>
      <c r="H7" s="4">
        <v>0.32222222222222224</v>
      </c>
      <c r="J7" s="4">
        <v>0.27013888888888887</v>
      </c>
      <c r="K7" s="4">
        <v>0.29166666666666669</v>
      </c>
      <c r="L7" s="4">
        <v>0.29097222222222224</v>
      </c>
      <c r="M7" s="4">
        <v>0.3125</v>
      </c>
      <c r="N7" s="4">
        <v>0.31180555555555556</v>
      </c>
    </row>
    <row r="8" spans="1:16">
      <c r="C8" s="3" t="s">
        <v>6</v>
      </c>
      <c r="D8" s="3" t="s">
        <v>6</v>
      </c>
      <c r="E8" s="3" t="s">
        <v>6</v>
      </c>
      <c r="F8" s="3" t="s">
        <v>31</v>
      </c>
      <c r="G8" s="3" t="s">
        <v>6</v>
      </c>
      <c r="H8" s="3" t="s">
        <v>31</v>
      </c>
      <c r="J8" s="3" t="s">
        <v>31</v>
      </c>
      <c r="K8" s="3" t="s">
        <v>6</v>
      </c>
      <c r="L8" s="3" t="s">
        <v>31</v>
      </c>
      <c r="M8" s="3" t="s">
        <v>6</v>
      </c>
      <c r="N8" s="3" t="s">
        <v>31</v>
      </c>
    </row>
    <row r="9" spans="1:16">
      <c r="C9" s="3" t="s">
        <v>31</v>
      </c>
      <c r="D9" s="3" t="s">
        <v>31</v>
      </c>
      <c r="E9" s="3" t="s">
        <v>31</v>
      </c>
      <c r="F9" s="3" t="s">
        <v>28</v>
      </c>
      <c r="G9" s="3" t="s">
        <v>31</v>
      </c>
      <c r="H9" s="3" t="s">
        <v>28</v>
      </c>
      <c r="J9" s="3" t="s">
        <v>28</v>
      </c>
      <c r="K9" s="3" t="s">
        <v>31</v>
      </c>
      <c r="L9" s="3" t="s">
        <v>28</v>
      </c>
      <c r="M9" s="3" t="s">
        <v>31</v>
      </c>
      <c r="N9" s="3" t="s">
        <v>28</v>
      </c>
    </row>
    <row r="10" spans="1:16">
      <c r="A10" t="s">
        <v>4</v>
      </c>
      <c r="C10" s="4">
        <v>0.25486111111111109</v>
      </c>
      <c r="D10" s="4">
        <v>0.27569444444444446</v>
      </c>
      <c r="E10" s="4">
        <v>0.29652777777777778</v>
      </c>
      <c r="F10" s="4">
        <v>0.30694444444444441</v>
      </c>
      <c r="G10" s="4">
        <v>0.31736111111111115</v>
      </c>
      <c r="H10" s="4">
        <v>0.32777777777777778</v>
      </c>
      <c r="J10" s="4">
        <v>0.27569444444444446</v>
      </c>
      <c r="K10" s="4">
        <v>0.28611111111111115</v>
      </c>
      <c r="L10" s="4">
        <v>0.29652777777777778</v>
      </c>
      <c r="M10" s="4">
        <v>0.30694444444444441</v>
      </c>
      <c r="N10" s="4">
        <v>0.31736111111111115</v>
      </c>
    </row>
    <row r="11" spans="1:16">
      <c r="C11" s="3" t="s">
        <v>37</v>
      </c>
      <c r="D11" s="3" t="s">
        <v>37</v>
      </c>
      <c r="E11" s="3" t="s">
        <v>6</v>
      </c>
    </row>
    <row r="12" spans="1:16">
      <c r="C12" s="3" t="s">
        <v>38</v>
      </c>
      <c r="D12" s="3" t="s">
        <v>38</v>
      </c>
      <c r="E12" s="3" t="s">
        <v>31</v>
      </c>
      <c r="M12" s="5"/>
      <c r="O12" s="5"/>
      <c r="P12" s="5"/>
    </row>
    <row r="13" spans="1:16">
      <c r="E13" s="3" t="s">
        <v>31</v>
      </c>
    </row>
    <row r="14" spans="1:16">
      <c r="C14" s="3" t="s">
        <v>55</v>
      </c>
      <c r="E14" s="3" t="s">
        <v>4</v>
      </c>
    </row>
    <row r="15" spans="1:16">
      <c r="C15" s="4">
        <v>0.24166666666666667</v>
      </c>
      <c r="D15" s="3" t="s">
        <v>56</v>
      </c>
      <c r="E15" s="4">
        <v>0.28263888888888888</v>
      </c>
      <c r="J15" s="5"/>
    </row>
    <row r="18" spans="1:17">
      <c r="A18" t="s">
        <v>39</v>
      </c>
    </row>
    <row r="20" spans="1:17">
      <c r="B20" s="3">
        <v>3175</v>
      </c>
      <c r="C20" s="3">
        <v>3166</v>
      </c>
      <c r="D20" s="3">
        <v>3177</v>
      </c>
      <c r="E20" s="3">
        <v>3168</v>
      </c>
      <c r="F20" s="3">
        <v>3179</v>
      </c>
      <c r="G20" s="3">
        <v>3170</v>
      </c>
      <c r="I20" s="3">
        <v>3587</v>
      </c>
      <c r="J20" s="3">
        <v>3580</v>
      </c>
      <c r="K20" s="3">
        <v>3589</v>
      </c>
      <c r="L20" s="3">
        <v>3582</v>
      </c>
      <c r="M20" s="3">
        <v>3584</v>
      </c>
      <c r="Q20" s="3"/>
    </row>
    <row r="21" spans="1:17">
      <c r="B21" s="3" t="s">
        <v>6</v>
      </c>
      <c r="C21" s="3" t="s">
        <v>28</v>
      </c>
      <c r="D21" s="3" t="s">
        <v>6</v>
      </c>
      <c r="E21" s="3" t="s">
        <v>28</v>
      </c>
      <c r="F21" s="3" t="s">
        <v>6</v>
      </c>
      <c r="G21" s="3" t="s">
        <v>28</v>
      </c>
      <c r="I21" s="3" t="s">
        <v>6</v>
      </c>
      <c r="J21" s="3" t="s">
        <v>28</v>
      </c>
      <c r="K21" s="3" t="s">
        <v>6</v>
      </c>
      <c r="L21" s="3" t="s">
        <v>28</v>
      </c>
      <c r="M21" s="3" t="s">
        <v>28</v>
      </c>
      <c r="Q21" s="3"/>
    </row>
    <row r="22" spans="1:17">
      <c r="A22" t="s">
        <v>29</v>
      </c>
      <c r="B22" s="4">
        <v>0.8979166666666667</v>
      </c>
      <c r="C22" s="4">
        <v>0.76874999999999993</v>
      </c>
      <c r="D22" s="4">
        <v>0.91875000000000007</v>
      </c>
      <c r="E22" s="4">
        <v>0.7895833333333333</v>
      </c>
      <c r="F22" s="4">
        <v>0.93958333333333333</v>
      </c>
      <c r="G22" s="4">
        <v>0.81041666666666667</v>
      </c>
      <c r="I22" s="3" t="s">
        <v>34</v>
      </c>
      <c r="J22" s="3" t="s">
        <v>34</v>
      </c>
      <c r="K22" s="3" t="s">
        <v>34</v>
      </c>
      <c r="L22" s="3" t="s">
        <v>34</v>
      </c>
      <c r="M22" s="3" t="s">
        <v>34</v>
      </c>
      <c r="Q22" s="3"/>
    </row>
    <row r="23" spans="1:17">
      <c r="A23" t="s">
        <v>30</v>
      </c>
      <c r="B23" s="4" t="s">
        <v>31</v>
      </c>
      <c r="C23" s="4" t="s">
        <v>31</v>
      </c>
      <c r="D23" s="4" t="s">
        <v>31</v>
      </c>
      <c r="E23" s="3" t="s">
        <v>31</v>
      </c>
      <c r="F23" s="3" t="s">
        <v>31</v>
      </c>
      <c r="G23" s="4" t="s">
        <v>31</v>
      </c>
      <c r="I23" s="3" t="s">
        <v>31</v>
      </c>
      <c r="J23" s="3" t="s">
        <v>31</v>
      </c>
      <c r="K23" s="3" t="s">
        <v>31</v>
      </c>
      <c r="L23" s="3" t="s">
        <v>31</v>
      </c>
      <c r="M23" s="3" t="s">
        <v>31</v>
      </c>
      <c r="N23" s="4"/>
      <c r="Q23" s="3"/>
    </row>
    <row r="24" spans="1:17">
      <c r="A24" t="s">
        <v>0</v>
      </c>
      <c r="B24" s="4">
        <v>0.83333333333333337</v>
      </c>
      <c r="C24" s="4">
        <v>0.83263888888888893</v>
      </c>
      <c r="D24" s="4">
        <v>0.85416666666666663</v>
      </c>
      <c r="E24" s="4">
        <v>0.8534722222222223</v>
      </c>
      <c r="F24" s="4">
        <v>0.875</v>
      </c>
      <c r="G24" s="4">
        <v>0.87430555555555556</v>
      </c>
      <c r="I24" s="4">
        <v>0.96875</v>
      </c>
      <c r="J24" s="4">
        <v>0.96805555555555556</v>
      </c>
      <c r="K24" s="4">
        <v>0.98958333333333337</v>
      </c>
      <c r="L24" s="4">
        <v>0.98888888888888893</v>
      </c>
      <c r="M24" s="4">
        <v>9.7222222222222224E-3</v>
      </c>
      <c r="N24" s="4"/>
      <c r="O24" s="4"/>
      <c r="P24" s="4"/>
      <c r="Q24" s="3"/>
    </row>
    <row r="25" spans="1:17">
      <c r="B25" s="3" t="s">
        <v>6</v>
      </c>
      <c r="C25" s="3" t="s">
        <v>31</v>
      </c>
      <c r="D25" s="3" t="s">
        <v>6</v>
      </c>
      <c r="E25" s="3" t="s">
        <v>31</v>
      </c>
      <c r="F25" s="3" t="s">
        <v>6</v>
      </c>
      <c r="G25" s="3" t="s">
        <v>31</v>
      </c>
      <c r="I25" s="3" t="s">
        <v>6</v>
      </c>
      <c r="J25" s="3" t="s">
        <v>31</v>
      </c>
      <c r="K25" s="3" t="s">
        <v>6</v>
      </c>
      <c r="L25" s="3" t="s">
        <v>31</v>
      </c>
      <c r="M25" s="3" t="s">
        <v>31</v>
      </c>
      <c r="Q25" s="3"/>
    </row>
    <row r="26" spans="1:17">
      <c r="B26" s="3" t="s">
        <v>31</v>
      </c>
      <c r="C26" s="3" t="s">
        <v>28</v>
      </c>
      <c r="D26" s="3" t="s">
        <v>31</v>
      </c>
      <c r="E26" s="3" t="s">
        <v>28</v>
      </c>
      <c r="F26" s="3" t="s">
        <v>31</v>
      </c>
      <c r="G26" s="3" t="s">
        <v>28</v>
      </c>
      <c r="I26" s="3" t="s">
        <v>31</v>
      </c>
      <c r="J26" s="3" t="s">
        <v>28</v>
      </c>
      <c r="K26" s="3" t="s">
        <v>31</v>
      </c>
      <c r="L26" s="3" t="s">
        <v>28</v>
      </c>
      <c r="M26" s="3" t="s">
        <v>28</v>
      </c>
      <c r="Q26" s="3"/>
    </row>
    <row r="27" spans="1:17">
      <c r="A27" t="s">
        <v>4</v>
      </c>
      <c r="B27" s="4">
        <v>0.82777777777777783</v>
      </c>
      <c r="C27" s="4">
        <v>0.83819444444444446</v>
      </c>
      <c r="D27" s="4">
        <v>0.84861111111111109</v>
      </c>
      <c r="E27" s="4">
        <v>0.85902777777777783</v>
      </c>
      <c r="F27" s="4">
        <v>0.86944444444444446</v>
      </c>
      <c r="G27" s="4">
        <v>0.87986111111111109</v>
      </c>
      <c r="I27" s="4">
        <v>0.96319444444444446</v>
      </c>
      <c r="J27" s="4">
        <v>0.97361111111111109</v>
      </c>
      <c r="K27" s="4">
        <v>0.98402777777777783</v>
      </c>
      <c r="L27" s="4">
        <v>0.99444444444444446</v>
      </c>
      <c r="M27" s="4">
        <v>1.5277777777777777E-2</v>
      </c>
      <c r="N27" s="4"/>
      <c r="O27" s="4"/>
      <c r="P27" s="4"/>
      <c r="Q27" s="3"/>
    </row>
    <row r="28" spans="1:17">
      <c r="G28" s="3" t="s">
        <v>37</v>
      </c>
      <c r="I28"/>
      <c r="J28"/>
      <c r="K28"/>
      <c r="L28" s="3" t="s">
        <v>37</v>
      </c>
      <c r="M28" s="3" t="s">
        <v>37</v>
      </c>
      <c r="Q28" s="3"/>
    </row>
    <row r="29" spans="1:17">
      <c r="B29" s="5"/>
      <c r="D29" s="5"/>
      <c r="F29" s="5"/>
      <c r="G29" s="3" t="s">
        <v>38</v>
      </c>
      <c r="I29"/>
      <c r="J29" s="5"/>
      <c r="K29"/>
      <c r="L29" s="3" t="s">
        <v>38</v>
      </c>
      <c r="M29" s="3" t="s">
        <v>38</v>
      </c>
      <c r="Q29" s="3"/>
    </row>
    <row r="30" spans="1:17">
      <c r="G30" s="3" t="s">
        <v>84</v>
      </c>
      <c r="Q30" s="3"/>
    </row>
    <row r="31" spans="1:17">
      <c r="G31" s="3" t="s">
        <v>85</v>
      </c>
      <c r="Q31" s="3"/>
    </row>
    <row r="32" spans="1:17">
      <c r="G32" s="3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L45"/>
  <sheetViews>
    <sheetView topLeftCell="A10" workbookViewId="0">
      <selection activeCell="Y22" sqref="Y22"/>
    </sheetView>
  </sheetViews>
  <sheetFormatPr defaultRowHeight="15"/>
  <cols>
    <col min="2" max="13" width="9.140625" style="3"/>
  </cols>
  <sheetData>
    <row r="2" spans="1:28">
      <c r="B2" s="3" t="s">
        <v>53</v>
      </c>
    </row>
    <row r="3" spans="1:28">
      <c r="B3" s="3" t="s">
        <v>54</v>
      </c>
    </row>
    <row r="4" spans="1:28">
      <c r="B4" s="3">
        <v>3317</v>
      </c>
      <c r="C4" s="3">
        <v>3319</v>
      </c>
      <c r="D4" s="3">
        <v>3316</v>
      </c>
      <c r="E4" s="3">
        <v>3321</v>
      </c>
      <c r="F4" s="3">
        <v>3318</v>
      </c>
      <c r="H4" s="3">
        <v>3387</v>
      </c>
      <c r="I4" s="3">
        <v>3384</v>
      </c>
      <c r="J4" s="3">
        <v>3389</v>
      </c>
      <c r="K4" s="3">
        <v>3391</v>
      </c>
    </row>
    <row r="5" spans="1:28">
      <c r="B5" s="3" t="s">
        <v>28</v>
      </c>
      <c r="C5" s="3" t="s">
        <v>28</v>
      </c>
      <c r="D5" s="3" t="s">
        <v>6</v>
      </c>
      <c r="E5" s="3" t="s">
        <v>28</v>
      </c>
      <c r="F5" s="3" t="s">
        <v>6</v>
      </c>
      <c r="H5" s="3" t="s">
        <v>28</v>
      </c>
      <c r="I5" s="3" t="s">
        <v>6</v>
      </c>
      <c r="J5" s="3" t="s">
        <v>28</v>
      </c>
      <c r="K5" s="3" t="s">
        <v>28</v>
      </c>
    </row>
    <row r="6" spans="1:28">
      <c r="A6" t="s">
        <v>40</v>
      </c>
      <c r="B6" s="4">
        <v>0.19583333333333333</v>
      </c>
      <c r="C6" s="4"/>
    </row>
    <row r="7" spans="1:28">
      <c r="A7" t="s">
        <v>41</v>
      </c>
      <c r="B7" s="4" t="s">
        <v>31</v>
      </c>
      <c r="C7" s="4">
        <v>0.22430555555555556</v>
      </c>
      <c r="D7" s="4">
        <v>0.31736111111111115</v>
      </c>
      <c r="E7" s="4">
        <v>0.24513888888888888</v>
      </c>
      <c r="F7" s="4">
        <v>0.33819444444444446</v>
      </c>
      <c r="G7" s="3" t="s">
        <v>32</v>
      </c>
      <c r="H7" s="4">
        <v>0.93263888888888891</v>
      </c>
      <c r="I7" s="4">
        <v>2.5694444444444447E-2</v>
      </c>
      <c r="J7" s="4">
        <v>0.95347222222222217</v>
      </c>
      <c r="K7" s="4">
        <v>0.97430555555555554</v>
      </c>
    </row>
    <row r="8" spans="1:28">
      <c r="A8" t="s">
        <v>2</v>
      </c>
      <c r="B8" s="4">
        <v>0.24861111111111112</v>
      </c>
      <c r="C8" s="4">
        <v>0.26319444444444445</v>
      </c>
      <c r="D8" s="4">
        <v>0.27777777777777779</v>
      </c>
      <c r="E8" s="4">
        <v>0.28402777777777777</v>
      </c>
      <c r="F8" s="4">
        <v>0.2986111111111111</v>
      </c>
      <c r="H8" s="4">
        <v>0.97152777777777777</v>
      </c>
      <c r="I8" s="4">
        <v>0.98611111111111116</v>
      </c>
      <c r="J8" s="4">
        <v>0.99236111111111114</v>
      </c>
      <c r="K8" s="4">
        <v>1.3194444444444444E-2</v>
      </c>
    </row>
    <row r="9" spans="1:28">
      <c r="B9" s="3" t="s">
        <v>31</v>
      </c>
      <c r="C9" s="3" t="s">
        <v>31</v>
      </c>
      <c r="D9" s="3" t="s">
        <v>6</v>
      </c>
      <c r="E9" s="3" t="s">
        <v>31</v>
      </c>
      <c r="F9" s="3" t="s">
        <v>6</v>
      </c>
      <c r="H9" s="3" t="s">
        <v>31</v>
      </c>
      <c r="I9" s="3" t="s">
        <v>6</v>
      </c>
      <c r="J9" s="3" t="s">
        <v>31</v>
      </c>
      <c r="K9" s="3" t="s">
        <v>31</v>
      </c>
    </row>
    <row r="10" spans="1:28">
      <c r="B10" s="3" t="s">
        <v>28</v>
      </c>
      <c r="C10" s="3" t="s">
        <v>28</v>
      </c>
      <c r="D10" s="3" t="s">
        <v>31</v>
      </c>
      <c r="E10" s="3" t="s">
        <v>28</v>
      </c>
      <c r="F10" s="3" t="s">
        <v>31</v>
      </c>
      <c r="H10" s="3" t="s">
        <v>28</v>
      </c>
      <c r="I10" s="3" t="s">
        <v>31</v>
      </c>
      <c r="J10" s="3" t="s">
        <v>28</v>
      </c>
      <c r="K10" s="3" t="s">
        <v>28</v>
      </c>
    </row>
    <row r="11" spans="1:28">
      <c r="A11" t="s">
        <v>4</v>
      </c>
      <c r="B11" s="4">
        <v>0.25277777777777777</v>
      </c>
      <c r="C11" s="3" t="s">
        <v>42</v>
      </c>
      <c r="D11" s="3" t="s">
        <v>44</v>
      </c>
      <c r="E11" s="3" t="s">
        <v>43</v>
      </c>
      <c r="F11" s="3" t="s">
        <v>45</v>
      </c>
      <c r="H11" s="3" t="s">
        <v>49</v>
      </c>
      <c r="I11" s="3" t="s">
        <v>46</v>
      </c>
      <c r="J11" s="3" t="s">
        <v>48</v>
      </c>
      <c r="K11" s="3" t="s">
        <v>47</v>
      </c>
    </row>
    <row r="12" spans="1:28">
      <c r="B12" s="3" t="s">
        <v>58</v>
      </c>
      <c r="J12" s="3" t="s">
        <v>50</v>
      </c>
      <c r="K12" s="3" t="s">
        <v>50</v>
      </c>
    </row>
    <row r="13" spans="1:28">
      <c r="B13" s="3" t="s">
        <v>91</v>
      </c>
    </row>
    <row r="15" spans="1:28">
      <c r="A15" s="18"/>
      <c r="B15" s="10"/>
      <c r="C15" s="10"/>
      <c r="D15" s="10"/>
      <c r="E15" s="10">
        <v>5712</v>
      </c>
      <c r="F15" s="10">
        <v>5714</v>
      </c>
      <c r="G15" s="10">
        <v>5716</v>
      </c>
      <c r="H15" s="10">
        <v>5718</v>
      </c>
      <c r="I15" s="10">
        <v>5720</v>
      </c>
      <c r="J15" s="10">
        <v>5722</v>
      </c>
      <c r="K15" s="10">
        <v>5724</v>
      </c>
      <c r="L15" s="10">
        <v>5726</v>
      </c>
      <c r="M15" s="10"/>
      <c r="N15" s="10">
        <v>5746</v>
      </c>
      <c r="O15" s="10">
        <v>5748</v>
      </c>
      <c r="P15" s="10">
        <v>5750</v>
      </c>
      <c r="Q15" s="10">
        <v>5752</v>
      </c>
      <c r="R15" s="10">
        <v>5754</v>
      </c>
      <c r="S15" s="10">
        <v>5756</v>
      </c>
      <c r="T15" s="10">
        <v>5758</v>
      </c>
      <c r="U15" s="10">
        <v>5760</v>
      </c>
      <c r="V15" s="10">
        <v>5762</v>
      </c>
      <c r="W15" s="3"/>
      <c r="X15" s="3">
        <v>5778</v>
      </c>
      <c r="Y15" s="3">
        <v>5780</v>
      </c>
      <c r="Z15" s="3">
        <v>5782</v>
      </c>
      <c r="AA15" s="3">
        <v>5784</v>
      </c>
      <c r="AB15" s="3">
        <v>5786</v>
      </c>
    </row>
    <row r="16" spans="1:28">
      <c r="A16" s="18"/>
      <c r="B16" s="10"/>
      <c r="C16" s="10"/>
      <c r="D16" s="10"/>
      <c r="E16" s="10" t="s">
        <v>28</v>
      </c>
      <c r="F16" s="10" t="s">
        <v>28</v>
      </c>
      <c r="G16" s="10" t="s">
        <v>28</v>
      </c>
      <c r="H16" s="10" t="s">
        <v>28</v>
      </c>
      <c r="I16" s="10" t="s">
        <v>28</v>
      </c>
      <c r="J16" s="10" t="s">
        <v>28</v>
      </c>
      <c r="K16" s="10" t="s">
        <v>28</v>
      </c>
      <c r="L16" s="10" t="s">
        <v>28</v>
      </c>
      <c r="M16" s="10"/>
      <c r="N16" s="10" t="s">
        <v>28</v>
      </c>
      <c r="O16" s="10" t="s">
        <v>28</v>
      </c>
      <c r="P16" s="10" t="s">
        <v>28</v>
      </c>
      <c r="Q16" s="10" t="s">
        <v>28</v>
      </c>
      <c r="R16" s="10" t="s">
        <v>28</v>
      </c>
      <c r="S16" s="10" t="s">
        <v>28</v>
      </c>
      <c r="T16" s="10" t="s">
        <v>28</v>
      </c>
      <c r="U16" s="10" t="s">
        <v>28</v>
      </c>
      <c r="V16" s="10" t="s">
        <v>28</v>
      </c>
      <c r="W16" s="3"/>
      <c r="X16" s="3" t="s">
        <v>28</v>
      </c>
      <c r="Y16" s="3" t="s">
        <v>28</v>
      </c>
      <c r="Z16" s="3" t="s">
        <v>28</v>
      </c>
      <c r="AA16" s="3" t="s">
        <v>28</v>
      </c>
      <c r="AB16" s="3" t="s">
        <v>28</v>
      </c>
    </row>
    <row r="17" spans="1:38">
      <c r="A17" s="18" t="s">
        <v>0</v>
      </c>
      <c r="B17" s="10"/>
      <c r="C17" s="10"/>
      <c r="D17" s="10"/>
      <c r="E17" s="19">
        <v>0.26319444444444445</v>
      </c>
      <c r="F17" s="19">
        <v>0.28402777777777777</v>
      </c>
      <c r="G17" s="19">
        <v>0.30486111111111108</v>
      </c>
      <c r="H17" s="19">
        <v>0.32569444444444445</v>
      </c>
      <c r="I17" s="19">
        <v>0.34652777777777799</v>
      </c>
      <c r="J17" s="19">
        <v>0.36736111111111103</v>
      </c>
      <c r="K17" s="19">
        <v>0.38819444444444401</v>
      </c>
      <c r="L17" s="19">
        <v>0.40902777777777777</v>
      </c>
      <c r="M17" s="19"/>
      <c r="N17" s="19">
        <v>0.61736111111111502</v>
      </c>
      <c r="O17" s="19">
        <v>0.63819444444444895</v>
      </c>
      <c r="P17" s="19">
        <v>0.65902777777778299</v>
      </c>
      <c r="Q17" s="19">
        <v>0.67986111111111702</v>
      </c>
      <c r="R17" s="19">
        <v>0.7006944444444444</v>
      </c>
      <c r="S17" s="19">
        <v>0.72152777777777199</v>
      </c>
      <c r="T17" s="19">
        <v>0.74236111111109904</v>
      </c>
      <c r="U17" s="19">
        <v>0.76319444444444595</v>
      </c>
      <c r="V17" s="19">
        <v>0.78402777777777899</v>
      </c>
      <c r="W17" s="4"/>
      <c r="X17" s="4">
        <v>0.95069444444444295</v>
      </c>
      <c r="Y17" s="4">
        <v>0.97152777777777599</v>
      </c>
      <c r="Z17" s="4">
        <v>0.99236111111110903</v>
      </c>
      <c r="AA17" s="4">
        <v>1.0131944444444401</v>
      </c>
      <c r="AB17" s="4">
        <v>1.03402777777777</v>
      </c>
    </row>
    <row r="18" spans="1:38">
      <c r="A18" s="18" t="s">
        <v>2</v>
      </c>
      <c r="B18" s="10"/>
      <c r="C18" s="10"/>
      <c r="D18" s="10"/>
      <c r="E18" s="19">
        <v>0.26597222222222222</v>
      </c>
      <c r="F18" s="19">
        <v>0.28680555555555554</v>
      </c>
      <c r="G18" s="19">
        <v>0.31041666666666667</v>
      </c>
      <c r="H18" s="19">
        <v>0.33124999999999999</v>
      </c>
      <c r="I18" s="19">
        <v>0.35208333333333303</v>
      </c>
      <c r="J18" s="19">
        <v>0.37291666666666701</v>
      </c>
      <c r="K18" s="19">
        <v>0.39097222222222222</v>
      </c>
      <c r="L18" s="19">
        <v>0.41180555555555554</v>
      </c>
      <c r="M18" s="19"/>
      <c r="N18" s="19">
        <v>0.62013888888888902</v>
      </c>
      <c r="O18" s="19">
        <v>0.64097222222222205</v>
      </c>
      <c r="P18" s="19">
        <v>0.66180555555555498</v>
      </c>
      <c r="Q18" s="19">
        <v>0.68541666666666667</v>
      </c>
      <c r="R18" s="19">
        <v>0.70624999999999993</v>
      </c>
      <c r="S18" s="19">
        <v>0.72708333333333297</v>
      </c>
      <c r="T18" s="19">
        <v>0.74791666666666601</v>
      </c>
      <c r="U18" s="19">
        <v>0.76597222222221895</v>
      </c>
      <c r="V18" s="19">
        <v>0.78680555555555198</v>
      </c>
      <c r="W18" s="4"/>
      <c r="X18" s="4">
        <v>0.95347222222221595</v>
      </c>
      <c r="Y18" s="4">
        <v>0.97430555555554899</v>
      </c>
      <c r="Z18" s="4">
        <v>0.99513888888888202</v>
      </c>
      <c r="AA18" s="4">
        <v>1.0159722222222101</v>
      </c>
      <c r="AB18" s="4">
        <v>1.03680555555555</v>
      </c>
    </row>
    <row r="19" spans="1:38">
      <c r="A19" s="18" t="s">
        <v>51</v>
      </c>
      <c r="B19" s="10"/>
      <c r="C19" s="10"/>
      <c r="D19" s="10"/>
      <c r="E19" s="19" t="s">
        <v>31</v>
      </c>
      <c r="F19" s="19" t="s">
        <v>87</v>
      </c>
      <c r="G19" s="19">
        <v>0.32222222222222224</v>
      </c>
      <c r="H19" s="19">
        <v>0.3430555555555555</v>
      </c>
      <c r="I19" s="19">
        <v>0.36388888888888898</v>
      </c>
      <c r="J19" s="19">
        <v>0.38472222222222202</v>
      </c>
      <c r="K19" s="10" t="s">
        <v>31</v>
      </c>
      <c r="L19" s="10" t="s">
        <v>31</v>
      </c>
      <c r="M19" s="10"/>
      <c r="N19" s="10" t="s">
        <v>31</v>
      </c>
      <c r="O19" s="10" t="s">
        <v>31</v>
      </c>
      <c r="P19" s="10" t="s">
        <v>31</v>
      </c>
      <c r="Q19" s="19">
        <v>0.6972222222222223</v>
      </c>
      <c r="R19" s="19">
        <v>0.71805555555555556</v>
      </c>
      <c r="S19" s="19">
        <v>0.73888888888888904</v>
      </c>
      <c r="T19" s="19">
        <v>0.75972222222222197</v>
      </c>
      <c r="U19" s="10" t="s">
        <v>31</v>
      </c>
      <c r="V19" s="10" t="s">
        <v>31</v>
      </c>
      <c r="W19" s="3"/>
      <c r="X19" s="3" t="s">
        <v>31</v>
      </c>
      <c r="Y19" s="3" t="s">
        <v>31</v>
      </c>
      <c r="Z19" s="3" t="s">
        <v>31</v>
      </c>
      <c r="AA19" s="3" t="s">
        <v>31</v>
      </c>
      <c r="AB19" s="3" t="s">
        <v>31</v>
      </c>
    </row>
    <row r="20" spans="1:38">
      <c r="A20" s="18"/>
      <c r="B20" s="10"/>
      <c r="C20" s="10"/>
      <c r="D20" s="10" t="s">
        <v>60</v>
      </c>
      <c r="E20" s="10" t="s">
        <v>28</v>
      </c>
      <c r="F20" s="10" t="s">
        <v>88</v>
      </c>
      <c r="G20" s="10"/>
      <c r="H20" s="10"/>
      <c r="I20" s="10"/>
      <c r="J20" s="10"/>
      <c r="K20" s="10" t="s">
        <v>28</v>
      </c>
      <c r="L20" s="10" t="s">
        <v>28</v>
      </c>
      <c r="M20" s="10"/>
      <c r="N20" s="10" t="s">
        <v>28</v>
      </c>
      <c r="O20" s="10" t="s">
        <v>28</v>
      </c>
      <c r="P20" s="10" t="s">
        <v>28</v>
      </c>
      <c r="Q20" s="10"/>
      <c r="R20" s="10"/>
      <c r="S20" s="10"/>
      <c r="T20" s="10"/>
      <c r="U20" s="10" t="s">
        <v>28</v>
      </c>
      <c r="V20" s="10" t="s">
        <v>28</v>
      </c>
      <c r="W20" s="3"/>
      <c r="X20" s="3" t="s">
        <v>28</v>
      </c>
      <c r="Y20" s="3" t="s">
        <v>28</v>
      </c>
      <c r="Z20" s="3" t="s">
        <v>28</v>
      </c>
      <c r="AA20" s="3" t="s">
        <v>28</v>
      </c>
      <c r="AB20" s="3" t="s">
        <v>28</v>
      </c>
    </row>
    <row r="21" spans="1:38">
      <c r="A21" s="18" t="s">
        <v>4</v>
      </c>
      <c r="B21" s="10"/>
      <c r="C21" s="10" t="s">
        <v>52</v>
      </c>
      <c r="D21" s="10" t="s">
        <v>61</v>
      </c>
      <c r="E21" s="19">
        <v>0.27361111111111108</v>
      </c>
      <c r="F21" s="19" t="s">
        <v>89</v>
      </c>
      <c r="G21" s="19"/>
      <c r="H21" s="19"/>
      <c r="I21" s="19"/>
      <c r="J21" s="19"/>
      <c r="K21" s="19">
        <v>0.39861111111111108</v>
      </c>
      <c r="L21" s="19">
        <v>0.41944444444444445</v>
      </c>
      <c r="M21" s="19"/>
      <c r="N21" s="19">
        <v>0.62777777777777799</v>
      </c>
      <c r="O21" s="19">
        <v>0.64861111111111114</v>
      </c>
      <c r="P21" s="19">
        <v>0.6694444444444444</v>
      </c>
      <c r="Q21" s="19"/>
      <c r="R21" s="19"/>
      <c r="S21" s="19"/>
      <c r="T21" s="19"/>
      <c r="U21" s="19">
        <v>0.77361111111111114</v>
      </c>
      <c r="V21" s="19">
        <v>0.7944444444444444</v>
      </c>
      <c r="W21" s="4" t="s">
        <v>32</v>
      </c>
      <c r="X21" s="4">
        <v>1.9611111111111099</v>
      </c>
      <c r="Y21" s="4">
        <v>0.9819444444444444</v>
      </c>
      <c r="Z21" s="4">
        <v>0.99861111111111101</v>
      </c>
      <c r="AA21" s="4">
        <v>1.9444444444444445E-2</v>
      </c>
      <c r="AB21" s="4">
        <v>4.027777777777778E-2</v>
      </c>
    </row>
    <row r="22" spans="1:38">
      <c r="A22" s="18" t="s">
        <v>4</v>
      </c>
      <c r="B22" s="10"/>
      <c r="C22" s="19">
        <v>0.24652777777777779</v>
      </c>
      <c r="D22" s="19">
        <v>0.26874999999999999</v>
      </c>
      <c r="E22" s="19">
        <v>0.28958333333333336</v>
      </c>
      <c r="F22" s="10"/>
      <c r="G22" s="10"/>
      <c r="H22" s="10"/>
      <c r="I22" s="10"/>
      <c r="J22" s="10"/>
      <c r="K22" s="19">
        <v>0.4145833333333333</v>
      </c>
      <c r="L22" s="19">
        <v>0.43541666666666662</v>
      </c>
      <c r="M22" s="19" t="s">
        <v>32</v>
      </c>
      <c r="N22" s="19">
        <v>0.64374999999999993</v>
      </c>
      <c r="O22" s="19">
        <v>0.6645833333333333</v>
      </c>
      <c r="P22" s="19">
        <v>0.68541666666666667</v>
      </c>
      <c r="Q22" s="18"/>
      <c r="R22" s="18"/>
      <c r="S22" s="18"/>
      <c r="T22" s="19"/>
      <c r="U22" s="19">
        <v>0.7895833333333333</v>
      </c>
      <c r="V22" s="19">
        <v>0.81041666666666667</v>
      </c>
      <c r="W22" s="4"/>
      <c r="X22" s="4">
        <v>0.9770833333333333</v>
      </c>
      <c r="Y22" s="4">
        <v>0.99791666666666667</v>
      </c>
      <c r="Z22" s="4" t="s">
        <v>50</v>
      </c>
      <c r="AA22" s="4" t="s">
        <v>50</v>
      </c>
      <c r="AB22" s="4" t="s">
        <v>50</v>
      </c>
    </row>
    <row r="23" spans="1:38">
      <c r="A23" s="18"/>
      <c r="B23" s="10"/>
      <c r="C23" s="10" t="s">
        <v>31</v>
      </c>
      <c r="D23" s="10" t="s">
        <v>31</v>
      </c>
      <c r="E23" s="10" t="s">
        <v>31</v>
      </c>
      <c r="F23" s="10"/>
      <c r="G23" s="10"/>
      <c r="H23" s="10"/>
      <c r="I23" s="10"/>
      <c r="J23" s="10"/>
      <c r="K23" s="10" t="s">
        <v>31</v>
      </c>
      <c r="L23" s="10" t="s">
        <v>31</v>
      </c>
      <c r="M23" s="10"/>
      <c r="N23" s="10" t="s">
        <v>31</v>
      </c>
      <c r="O23" s="10" t="s">
        <v>31</v>
      </c>
      <c r="P23" s="10" t="s">
        <v>31</v>
      </c>
      <c r="Q23" s="18"/>
      <c r="R23" s="18"/>
      <c r="S23" s="18"/>
      <c r="T23" s="18"/>
      <c r="U23" s="10" t="s">
        <v>31</v>
      </c>
      <c r="V23" s="10" t="s">
        <v>31</v>
      </c>
      <c r="W23" s="3"/>
      <c r="X23" s="3" t="s">
        <v>31</v>
      </c>
      <c r="Y23" s="3" t="s">
        <v>31</v>
      </c>
      <c r="Z23" s="3"/>
    </row>
    <row r="24" spans="1:38">
      <c r="A24" s="18" t="s">
        <v>51</v>
      </c>
      <c r="B24" s="19">
        <v>0.22222222222222221</v>
      </c>
      <c r="C24" s="10" t="s">
        <v>28</v>
      </c>
      <c r="D24" s="10" t="s">
        <v>28</v>
      </c>
      <c r="E24" s="10" t="s">
        <v>28</v>
      </c>
      <c r="F24" s="19">
        <v>0.30277777777777776</v>
      </c>
      <c r="G24" s="19">
        <v>0.32361111111111113</v>
      </c>
      <c r="H24" s="19">
        <v>0.344444444444444</v>
      </c>
      <c r="I24" s="19">
        <v>0.36527777777777798</v>
      </c>
      <c r="J24" s="19">
        <v>0.38611111111111202</v>
      </c>
      <c r="K24" s="19" t="s">
        <v>28</v>
      </c>
      <c r="L24" s="10" t="s">
        <v>28</v>
      </c>
      <c r="M24" s="10"/>
      <c r="N24" s="10" t="s">
        <v>28</v>
      </c>
      <c r="O24" s="19" t="s">
        <v>28</v>
      </c>
      <c r="P24" s="19" t="s">
        <v>28</v>
      </c>
      <c r="Q24" s="19">
        <v>0.69861111111111107</v>
      </c>
      <c r="R24" s="19">
        <v>0.71944444444444444</v>
      </c>
      <c r="S24" s="19">
        <v>0.74027777777777803</v>
      </c>
      <c r="T24" s="19">
        <v>0.76111111111111096</v>
      </c>
      <c r="U24" s="10" t="s">
        <v>28</v>
      </c>
      <c r="V24" s="10" t="s">
        <v>28</v>
      </c>
      <c r="W24" s="3"/>
      <c r="X24" s="3" t="s">
        <v>28</v>
      </c>
      <c r="Y24" s="3" t="s">
        <v>28</v>
      </c>
      <c r="Z24" s="3"/>
    </row>
    <row r="25" spans="1:38">
      <c r="A25" s="18" t="s">
        <v>2</v>
      </c>
      <c r="B25" s="19">
        <v>0.23402777777777781</v>
      </c>
      <c r="C25" s="19">
        <v>0.25416666666666665</v>
      </c>
      <c r="D25" s="19">
        <v>0.27499999999999997</v>
      </c>
      <c r="E25" s="19">
        <v>0.295833333333333</v>
      </c>
      <c r="F25" s="19">
        <v>0.31666666666666665</v>
      </c>
      <c r="G25" s="19">
        <v>0.33749999999999997</v>
      </c>
      <c r="H25" s="19">
        <v>0.358333333333333</v>
      </c>
      <c r="I25" s="19">
        <v>0.37916666666666698</v>
      </c>
      <c r="J25" s="19">
        <v>0.40000000000000102</v>
      </c>
      <c r="K25" s="19">
        <v>0.420833333333335</v>
      </c>
      <c r="L25" s="19">
        <v>0.44166666666666898</v>
      </c>
      <c r="M25" s="19"/>
      <c r="N25" s="19">
        <v>0.65000000000000902</v>
      </c>
      <c r="O25" s="19">
        <v>0.67083333333334305</v>
      </c>
      <c r="P25" s="19">
        <v>0.69166666666667698</v>
      </c>
      <c r="Q25" s="19">
        <v>0.71250000000001101</v>
      </c>
      <c r="R25" s="19">
        <v>0.73333333333334505</v>
      </c>
      <c r="S25" s="19">
        <v>0.75416666666667898</v>
      </c>
      <c r="T25" s="19">
        <v>0.77500000000001301</v>
      </c>
      <c r="U25" s="19">
        <v>0.79583333333334705</v>
      </c>
      <c r="V25" s="19">
        <v>0.81666666666666676</v>
      </c>
      <c r="W25" s="4"/>
      <c r="X25" s="4">
        <v>0.98333333333322404</v>
      </c>
      <c r="Y25" s="4">
        <v>1.0041666666665401</v>
      </c>
      <c r="Z25" s="4"/>
    </row>
    <row r="26" spans="1:38">
      <c r="A26" s="18" t="s">
        <v>0</v>
      </c>
      <c r="B26" s="19">
        <v>0.23680555555555557</v>
      </c>
      <c r="C26" s="19">
        <v>0.25694444444444448</v>
      </c>
      <c r="D26" s="19">
        <v>0.27777777777777779</v>
      </c>
      <c r="E26" s="19">
        <v>0.29861111111111099</v>
      </c>
      <c r="F26" s="19">
        <v>0.31944444444444448</v>
      </c>
      <c r="G26" s="19">
        <v>0.34027777777777801</v>
      </c>
      <c r="H26" s="19">
        <v>0.36111111111111099</v>
      </c>
      <c r="I26" s="19">
        <v>0.38194444444444497</v>
      </c>
      <c r="J26" s="19">
        <v>0.40277777777777801</v>
      </c>
      <c r="K26" s="19">
        <v>0.42361111111111199</v>
      </c>
      <c r="L26" s="19">
        <v>0.44444444444444497</v>
      </c>
      <c r="M26" s="19"/>
      <c r="N26" s="19">
        <v>0.65277777777778001</v>
      </c>
      <c r="O26" s="19">
        <v>0.67361111111111405</v>
      </c>
      <c r="P26" s="19">
        <v>0.69444444444444697</v>
      </c>
      <c r="Q26" s="19">
        <v>0.71527777777778101</v>
      </c>
      <c r="R26" s="19">
        <v>0.73611111111111405</v>
      </c>
      <c r="S26" s="19">
        <v>0.75694444444444797</v>
      </c>
      <c r="T26" s="19">
        <v>0.77777777777778101</v>
      </c>
      <c r="U26" s="19">
        <v>0.79861111111111505</v>
      </c>
      <c r="V26" s="19">
        <v>0.81944444444444797</v>
      </c>
      <c r="W26" s="4"/>
      <c r="X26" s="4">
        <v>0.98611111111111105</v>
      </c>
      <c r="Y26" s="4">
        <v>1.00694444444444</v>
      </c>
      <c r="Z26" s="4"/>
    </row>
    <row r="27" spans="1:38">
      <c r="A27" s="18"/>
      <c r="B27" s="10" t="s">
        <v>28</v>
      </c>
      <c r="C27" s="10" t="s">
        <v>28</v>
      </c>
      <c r="D27" s="10" t="s">
        <v>28</v>
      </c>
      <c r="E27" s="10" t="s">
        <v>28</v>
      </c>
      <c r="F27" s="10" t="s">
        <v>28</v>
      </c>
      <c r="G27" s="10" t="s">
        <v>28</v>
      </c>
      <c r="H27" s="10" t="s">
        <v>28</v>
      </c>
      <c r="I27" s="10" t="s">
        <v>28</v>
      </c>
      <c r="J27" s="10" t="s">
        <v>28</v>
      </c>
      <c r="K27" s="10" t="s">
        <v>28</v>
      </c>
      <c r="L27" s="10" t="s">
        <v>28</v>
      </c>
      <c r="M27" s="10"/>
      <c r="N27" s="10" t="s">
        <v>28</v>
      </c>
      <c r="O27" s="10" t="s">
        <v>28</v>
      </c>
      <c r="P27" s="10" t="s">
        <v>28</v>
      </c>
      <c r="Q27" s="10" t="s">
        <v>28</v>
      </c>
      <c r="R27" s="10" t="s">
        <v>28</v>
      </c>
      <c r="S27" s="10" t="s">
        <v>28</v>
      </c>
      <c r="T27" s="10" t="s">
        <v>28</v>
      </c>
      <c r="U27" s="10" t="s">
        <v>28</v>
      </c>
      <c r="V27" s="10" t="s">
        <v>28</v>
      </c>
      <c r="W27" s="3"/>
      <c r="X27" s="3" t="s">
        <v>28</v>
      </c>
      <c r="Y27" s="3" t="s">
        <v>28</v>
      </c>
      <c r="Z27" s="3"/>
    </row>
    <row r="28" spans="1:38">
      <c r="A28" s="18"/>
      <c r="B28" s="10">
        <v>5715</v>
      </c>
      <c r="C28" s="10">
        <v>5717</v>
      </c>
      <c r="D28" s="10">
        <v>5719</v>
      </c>
      <c r="E28" s="10">
        <v>5721</v>
      </c>
      <c r="F28" s="10">
        <v>5723</v>
      </c>
      <c r="G28" s="10">
        <v>5725</v>
      </c>
      <c r="H28" s="10">
        <v>5727</v>
      </c>
      <c r="I28" s="10">
        <v>5729</v>
      </c>
      <c r="J28" s="10">
        <v>5731</v>
      </c>
      <c r="K28" s="10">
        <v>5733</v>
      </c>
      <c r="L28" s="10">
        <v>5735</v>
      </c>
      <c r="M28" s="10"/>
      <c r="N28" s="10">
        <v>5755</v>
      </c>
      <c r="O28" s="10">
        <v>5757</v>
      </c>
      <c r="P28" s="10">
        <v>5759</v>
      </c>
      <c r="Q28" s="10">
        <v>5761</v>
      </c>
      <c r="R28" s="10">
        <v>5763</v>
      </c>
      <c r="S28" s="10">
        <v>5765</v>
      </c>
      <c r="T28" s="10">
        <v>5767</v>
      </c>
      <c r="U28" s="10">
        <v>5769</v>
      </c>
      <c r="V28" s="10">
        <v>5771</v>
      </c>
      <c r="W28" s="3"/>
      <c r="X28" s="3">
        <v>5787</v>
      </c>
      <c r="Y28" s="3">
        <v>5789</v>
      </c>
      <c r="Z28" s="3"/>
    </row>
    <row r="29" spans="1:38">
      <c r="A29" s="18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8"/>
      <c r="O29" s="18"/>
      <c r="P29" s="18"/>
      <c r="Q29" s="18"/>
      <c r="R29" s="18"/>
      <c r="S29" s="18"/>
      <c r="T29" s="18"/>
      <c r="U29" s="18"/>
      <c r="V29" s="18"/>
    </row>
    <row r="30" spans="1:38">
      <c r="A30" s="18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8"/>
      <c r="O30" s="18"/>
      <c r="P30" s="18"/>
      <c r="Q30" s="18"/>
      <c r="R30" s="18"/>
      <c r="S30" s="18"/>
      <c r="T30" s="18"/>
      <c r="U30" s="18"/>
      <c r="V30" s="18"/>
    </row>
    <row r="31" spans="1:38">
      <c r="A31" s="18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8"/>
      <c r="O31" s="18"/>
      <c r="P31" s="18"/>
      <c r="Q31" s="18"/>
      <c r="R31" s="18"/>
      <c r="S31" s="18"/>
      <c r="T31" s="18"/>
      <c r="U31" s="18"/>
      <c r="V31" s="18"/>
    </row>
    <row r="32" spans="1:38">
      <c r="D32" s="3">
        <v>3206</v>
      </c>
      <c r="E32" s="3">
        <v>3208</v>
      </c>
      <c r="F32" s="3">
        <v>3210</v>
      </c>
      <c r="G32" s="3">
        <v>3212</v>
      </c>
      <c r="I32" s="3">
        <v>3276</v>
      </c>
      <c r="J32" s="3">
        <v>3278</v>
      </c>
      <c r="K32" s="3">
        <v>3280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D33" s="3" t="s">
        <v>28</v>
      </c>
      <c r="E33" s="3" t="s">
        <v>28</v>
      </c>
      <c r="F33" s="3" t="s">
        <v>28</v>
      </c>
      <c r="G33" s="3" t="s">
        <v>28</v>
      </c>
      <c r="I33" s="3" t="s">
        <v>28</v>
      </c>
      <c r="J33" s="3" t="s">
        <v>28</v>
      </c>
      <c r="K33" s="3" t="s">
        <v>28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t="s">
        <v>27</v>
      </c>
      <c r="D34" s="4">
        <v>0.21249999999999999</v>
      </c>
      <c r="E34" s="4">
        <v>0.23194444444444443</v>
      </c>
      <c r="F34" s="4">
        <v>0.25277777777777799</v>
      </c>
      <c r="G34" s="4">
        <v>0.27361111111111203</v>
      </c>
      <c r="H34" s="4"/>
      <c r="I34" s="4">
        <v>0.94027777777778498</v>
      </c>
      <c r="J34" s="4">
        <v>0.96111111111111902</v>
      </c>
      <c r="K34" s="4">
        <v>0.98194444444445195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t="s">
        <v>2</v>
      </c>
      <c r="D35" s="4">
        <v>0.22708333333333333</v>
      </c>
      <c r="E35" s="4">
        <v>0.24652777777777779</v>
      </c>
      <c r="F35" s="4">
        <v>0.26736111111111099</v>
      </c>
      <c r="G35" s="4">
        <v>0.28819444444444398</v>
      </c>
      <c r="H35" s="4"/>
      <c r="I35" s="4">
        <v>0.95486111111110705</v>
      </c>
      <c r="J35" s="4">
        <v>0.97569444444443998</v>
      </c>
      <c r="K35" s="4">
        <v>0.99652777777777302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>
      <c r="D36" s="4">
        <v>0.22916666666666666</v>
      </c>
      <c r="E36" s="4">
        <v>0.24791666666666667</v>
      </c>
      <c r="F36" s="4">
        <v>0.26874999999999999</v>
      </c>
      <c r="G36" s="4">
        <v>0.29166666666666669</v>
      </c>
      <c r="H36" s="4"/>
      <c r="I36" s="4">
        <v>0.95833333333333404</v>
      </c>
      <c r="J36" s="4">
        <v>0.97916666666666696</v>
      </c>
      <c r="K36" s="4">
        <v>1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>
      <c r="D37" s="3" t="s">
        <v>28</v>
      </c>
      <c r="E37" s="3" t="s">
        <v>28</v>
      </c>
      <c r="F37" s="3" t="s">
        <v>28</v>
      </c>
      <c r="G37" s="3" t="s">
        <v>28</v>
      </c>
      <c r="I37" s="3" t="s">
        <v>28</v>
      </c>
      <c r="J37" s="3" t="s">
        <v>28</v>
      </c>
      <c r="K37" s="3" t="s">
        <v>28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t="s">
        <v>4</v>
      </c>
      <c r="C38" s="3" t="s">
        <v>52</v>
      </c>
      <c r="D38" s="4">
        <v>0.23124999999999998</v>
      </c>
      <c r="E38" s="4">
        <v>0.25</v>
      </c>
      <c r="F38" s="4">
        <v>0.27083333333333331</v>
      </c>
      <c r="G38" s="4">
        <v>0.29375000000000001</v>
      </c>
      <c r="H38" s="4" t="s">
        <v>32</v>
      </c>
      <c r="I38" s="4">
        <v>0.9604166666666667</v>
      </c>
      <c r="J38" s="4">
        <v>0.98125000000000007</v>
      </c>
      <c r="K38" s="4">
        <v>1.0006944444444501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>
      <c r="A39" t="s">
        <v>4</v>
      </c>
      <c r="C39" s="4">
        <v>0.22638888888888889</v>
      </c>
      <c r="D39" s="4">
        <v>0.24791666666666667</v>
      </c>
      <c r="E39" s="4">
        <v>0.26874999999999999</v>
      </c>
      <c r="F39" s="4">
        <v>0.28958333333333336</v>
      </c>
      <c r="G39" s="4">
        <v>0.31041666666666667</v>
      </c>
      <c r="H39" s="4"/>
      <c r="I39" s="4">
        <v>0.97708333333333197</v>
      </c>
      <c r="J39" s="4">
        <v>0.99791666666666601</v>
      </c>
      <c r="K39" s="3" t="s">
        <v>50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>
      <c r="C40" s="3" t="s">
        <v>28</v>
      </c>
      <c r="D40" s="3" t="s">
        <v>28</v>
      </c>
      <c r="E40" s="3" t="s">
        <v>28</v>
      </c>
      <c r="F40" s="3" t="s">
        <v>28</v>
      </c>
      <c r="G40" s="3" t="s">
        <v>28</v>
      </c>
      <c r="I40" s="3" t="s">
        <v>28</v>
      </c>
      <c r="J40" s="3" t="s">
        <v>28</v>
      </c>
      <c r="K4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B41" s="4"/>
      <c r="C41" s="4">
        <v>0.22916666666666666</v>
      </c>
      <c r="D41" s="4">
        <v>0.25069444444444444</v>
      </c>
      <c r="E41" s="4">
        <v>0.27152777777777776</v>
      </c>
      <c r="F41" s="4">
        <v>0.29166666666666669</v>
      </c>
      <c r="G41" s="4">
        <v>0.3125</v>
      </c>
      <c r="H41" s="4"/>
      <c r="I41" s="4">
        <v>0.97916666666666596</v>
      </c>
      <c r="J41" s="4">
        <v>1</v>
      </c>
      <c r="K4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>
      <c r="A42" t="s">
        <v>2</v>
      </c>
      <c r="B42" s="4"/>
      <c r="C42" s="4">
        <v>0.23611111111111113</v>
      </c>
      <c r="D42" s="4">
        <v>0.25347222222222221</v>
      </c>
      <c r="E42" s="4">
        <v>0.27430555555555602</v>
      </c>
      <c r="F42" s="4">
        <v>0.29513888888888901</v>
      </c>
      <c r="G42" s="4">
        <v>0.31597222222222199</v>
      </c>
      <c r="H42" s="4"/>
      <c r="I42" s="4">
        <v>0.98263888888887796</v>
      </c>
      <c r="J42" s="4">
        <v>1.0034722222222101</v>
      </c>
      <c r="K42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>
      <c r="A43" t="s">
        <v>27</v>
      </c>
      <c r="B43" s="4"/>
      <c r="C43" s="4">
        <v>0.25138888888888888</v>
      </c>
      <c r="D43" s="4">
        <v>0.26805555555555555</v>
      </c>
      <c r="E43" s="4">
        <v>0.28888888888888897</v>
      </c>
      <c r="F43" s="4">
        <v>0.30972222222222201</v>
      </c>
      <c r="G43" s="4">
        <v>0.33055555555555599</v>
      </c>
      <c r="H43" s="4"/>
      <c r="I43" s="4">
        <v>0.99722222222221102</v>
      </c>
      <c r="J43" s="4">
        <v>1.0180555555555399</v>
      </c>
      <c r="K4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>
      <c r="C44" s="3" t="s">
        <v>28</v>
      </c>
      <c r="D44" s="3" t="s">
        <v>28</v>
      </c>
      <c r="E44" s="3" t="s">
        <v>28</v>
      </c>
      <c r="F44" s="3" t="s">
        <v>28</v>
      </c>
      <c r="G44" s="3" t="s">
        <v>28</v>
      </c>
      <c r="I44" s="3" t="s">
        <v>28</v>
      </c>
      <c r="J44" s="3" t="s">
        <v>28</v>
      </c>
      <c r="K44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C45" s="3">
        <v>3217</v>
      </c>
      <c r="D45" s="3">
        <v>3219</v>
      </c>
      <c r="E45" s="3">
        <v>3221</v>
      </c>
      <c r="F45" s="3">
        <v>3223</v>
      </c>
      <c r="G45" s="3">
        <v>3225</v>
      </c>
      <c r="I45" s="3">
        <v>3289</v>
      </c>
      <c r="J45" s="3">
        <v>3291</v>
      </c>
      <c r="K4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I33"/>
  <sheetViews>
    <sheetView workbookViewId="0"/>
  </sheetViews>
  <sheetFormatPr defaultRowHeight="15"/>
  <cols>
    <col min="1" max="1" width="9.140625" style="18"/>
    <col min="2" max="49" width="9.140625" style="10"/>
    <col min="50" max="16384" width="9.140625" style="18"/>
  </cols>
  <sheetData>
    <row r="1" spans="1:61" s="18" customFormat="1">
      <c r="A1" s="18" t="s">
        <v>57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</row>
    <row r="2" spans="1:61" s="18" customFormat="1">
      <c r="A2" s="18" t="s">
        <v>96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1:61" s="18" customFormat="1">
      <c r="B3" s="10"/>
      <c r="C3" s="10">
        <v>719</v>
      </c>
      <c r="D3" s="10">
        <v>723</v>
      </c>
      <c r="E3" s="10"/>
      <c r="F3" s="10"/>
      <c r="G3" s="10">
        <v>716</v>
      </c>
      <c r="H3" s="10">
        <v>727</v>
      </c>
      <c r="I3" s="10"/>
      <c r="J3" s="10">
        <v>720</v>
      </c>
      <c r="K3" s="10">
        <f>H3+4</f>
        <v>731</v>
      </c>
      <c r="L3" s="10"/>
      <c r="M3" s="10"/>
      <c r="N3" s="10">
        <f>J3+4</f>
        <v>724</v>
      </c>
      <c r="O3" s="10">
        <f>K3+4</f>
        <v>735</v>
      </c>
      <c r="P3" s="10"/>
      <c r="Q3" s="10">
        <f>N3+4</f>
        <v>728</v>
      </c>
      <c r="R3" s="10">
        <f>O3+4</f>
        <v>739</v>
      </c>
      <c r="S3" s="10"/>
      <c r="T3" s="10"/>
      <c r="U3" s="10">
        <f>Q3+4</f>
        <v>732</v>
      </c>
      <c r="V3" s="10">
        <f t="shared" ref="V3" si="0">R3+4</f>
        <v>743</v>
      </c>
      <c r="W3" s="10"/>
      <c r="X3" s="10">
        <f>U3+4</f>
        <v>736</v>
      </c>
      <c r="Y3" s="10">
        <f>V3+4</f>
        <v>747</v>
      </c>
      <c r="Z3" s="10"/>
      <c r="AA3" s="10">
        <f>X3+4</f>
        <v>740</v>
      </c>
      <c r="AB3" s="10">
        <f>Y3+4</f>
        <v>751</v>
      </c>
      <c r="AC3" s="10"/>
      <c r="AD3" s="10">
        <f t="shared" ref="AD3" si="1">AA3+4</f>
        <v>744</v>
      </c>
      <c r="AE3" s="10">
        <f t="shared" ref="AE3" si="2">AB3+4</f>
        <v>755</v>
      </c>
      <c r="AF3" s="10"/>
      <c r="AG3" s="10">
        <f t="shared" ref="AG3" si="3">AD3+4</f>
        <v>748</v>
      </c>
      <c r="AH3" s="10">
        <f t="shared" ref="AH3" si="4">AE3+4</f>
        <v>759</v>
      </c>
      <c r="AI3" s="10"/>
      <c r="AJ3" s="10">
        <f t="shared" ref="AJ3" si="5">AG3+4</f>
        <v>752</v>
      </c>
      <c r="AK3" s="10">
        <f t="shared" ref="AK3" si="6">AH3+4</f>
        <v>763</v>
      </c>
      <c r="AL3" s="10"/>
      <c r="AM3" s="10">
        <f t="shared" ref="AM3" si="7">AJ3+4</f>
        <v>756</v>
      </c>
      <c r="AN3" s="10">
        <f t="shared" ref="AN3" si="8">AK3+4</f>
        <v>767</v>
      </c>
      <c r="AO3" s="10"/>
      <c r="AP3" s="10">
        <f t="shared" ref="AP3" si="9">AM3+4</f>
        <v>760</v>
      </c>
      <c r="AQ3" s="10">
        <f t="shared" ref="AQ3" si="10">AN3+4</f>
        <v>771</v>
      </c>
      <c r="AR3" s="10"/>
      <c r="AS3" s="10">
        <f t="shared" ref="AS3" si="11">AP3+4</f>
        <v>764</v>
      </c>
      <c r="AT3" s="10">
        <f t="shared" ref="AT3" si="12">AQ3+4</f>
        <v>775</v>
      </c>
      <c r="AU3" s="10"/>
      <c r="AV3" s="10">
        <f>AS3+4</f>
        <v>768</v>
      </c>
      <c r="AW3" s="10"/>
      <c r="AX3" s="10">
        <f t="shared" ref="AX3" si="13">AT3+4</f>
        <v>779</v>
      </c>
      <c r="AY3" s="10"/>
      <c r="AZ3" s="10">
        <f>AV3+4</f>
        <v>772</v>
      </c>
      <c r="BA3" s="10">
        <f t="shared" ref="BA3" si="14">AX3+4</f>
        <v>783</v>
      </c>
      <c r="BB3" s="10"/>
      <c r="BC3" s="10"/>
      <c r="BD3" s="10">
        <v>776</v>
      </c>
      <c r="BE3" s="10">
        <v>787</v>
      </c>
      <c r="BF3" s="10"/>
      <c r="BG3" s="10">
        <v>780</v>
      </c>
      <c r="BH3" s="10"/>
      <c r="BI3" s="10">
        <v>784</v>
      </c>
    </row>
    <row r="4" spans="1:61" s="18" customFormat="1">
      <c r="B4" s="10"/>
      <c r="C4" s="10" t="s">
        <v>6</v>
      </c>
      <c r="D4" s="10" t="s">
        <v>6</v>
      </c>
      <c r="E4" s="10"/>
      <c r="F4" s="10"/>
      <c r="G4" s="10" t="s">
        <v>28</v>
      </c>
      <c r="H4" s="10" t="s">
        <v>6</v>
      </c>
      <c r="I4" s="10"/>
      <c r="J4" s="10" t="s">
        <v>28</v>
      </c>
      <c r="K4" s="10" t="str">
        <f>D4</f>
        <v>^</v>
      </c>
      <c r="L4" s="10"/>
      <c r="M4" s="10"/>
      <c r="N4" s="10" t="str">
        <f>G4</f>
        <v>v</v>
      </c>
      <c r="O4" s="10" t="str">
        <f>H4</f>
        <v>^</v>
      </c>
      <c r="P4" s="10"/>
      <c r="Q4" s="10" t="str">
        <f>J4</f>
        <v>v</v>
      </c>
      <c r="R4" s="10" t="str">
        <f>K4</f>
        <v>^</v>
      </c>
      <c r="S4" s="10"/>
      <c r="T4" s="10"/>
      <c r="U4" s="10" t="str">
        <f>N4</f>
        <v>v</v>
      </c>
      <c r="V4" s="10" t="str">
        <f t="shared" ref="V4" si="15">O4</f>
        <v>^</v>
      </c>
      <c r="W4" s="10"/>
      <c r="X4" s="10" t="str">
        <f>Q4</f>
        <v>v</v>
      </c>
      <c r="Y4" s="10" t="str">
        <f>R4</f>
        <v>^</v>
      </c>
      <c r="Z4" s="10"/>
      <c r="AA4" s="10" t="str">
        <f t="shared" ref="AA4" si="16">U4</f>
        <v>v</v>
      </c>
      <c r="AB4" s="10" t="str">
        <f t="shared" ref="AB4" si="17">V4</f>
        <v>^</v>
      </c>
      <c r="AC4" s="10"/>
      <c r="AD4" s="10" t="str">
        <f>X4</f>
        <v>v</v>
      </c>
      <c r="AE4" s="10" t="str">
        <f>Y4</f>
        <v>^</v>
      </c>
      <c r="AF4" s="10"/>
      <c r="AG4" s="10" t="str">
        <f t="shared" ref="AG4" si="18">AA4</f>
        <v>v</v>
      </c>
      <c r="AH4" s="10" t="str">
        <f t="shared" ref="AH4" si="19">AB4</f>
        <v>^</v>
      </c>
      <c r="AI4" s="10"/>
      <c r="AJ4" s="10" t="str">
        <f t="shared" ref="AJ4" si="20">AD4</f>
        <v>v</v>
      </c>
      <c r="AK4" s="10" t="str">
        <f t="shared" ref="AK4" si="21">AE4</f>
        <v>^</v>
      </c>
      <c r="AL4" s="10"/>
      <c r="AM4" s="10" t="str">
        <f t="shared" ref="AM4" si="22">AG4</f>
        <v>v</v>
      </c>
      <c r="AN4" s="10" t="str">
        <f t="shared" ref="AN4" si="23">AH4</f>
        <v>^</v>
      </c>
      <c r="AO4" s="10"/>
      <c r="AP4" s="10" t="str">
        <f t="shared" ref="AP4" si="24">AJ4</f>
        <v>v</v>
      </c>
      <c r="AQ4" s="10" t="str">
        <f t="shared" ref="AQ4" si="25">AK4</f>
        <v>^</v>
      </c>
      <c r="AR4" s="10"/>
      <c r="AS4" s="10" t="str">
        <f t="shared" ref="AS4" si="26">AM4</f>
        <v>v</v>
      </c>
      <c r="AT4" s="10" t="str">
        <f t="shared" ref="AT4" si="27">AN4</f>
        <v>^</v>
      </c>
      <c r="AU4" s="10"/>
      <c r="AV4" s="10" t="str">
        <f t="shared" ref="AV4" si="28">AP4</f>
        <v>v</v>
      </c>
      <c r="AW4" s="10"/>
      <c r="AX4" s="10" t="str">
        <f t="shared" ref="AX4" si="29">AQ4</f>
        <v>^</v>
      </c>
      <c r="AY4" s="10"/>
      <c r="AZ4" s="10" t="str">
        <f>AS4</f>
        <v>v</v>
      </c>
      <c r="BA4" s="10" t="str">
        <f t="shared" ref="BA4" si="30">AT4</f>
        <v>^</v>
      </c>
      <c r="BB4" s="10"/>
      <c r="BC4" s="10"/>
      <c r="BD4" s="10" t="s">
        <v>28</v>
      </c>
      <c r="BE4" s="10" t="s">
        <v>6</v>
      </c>
      <c r="BF4" s="10"/>
      <c r="BG4" s="10" t="s">
        <v>28</v>
      </c>
      <c r="BH4" s="10"/>
      <c r="BI4" s="10" t="s">
        <v>28</v>
      </c>
    </row>
    <row r="5" spans="1:61" s="18" customFormat="1">
      <c r="A5" s="18" t="s">
        <v>1</v>
      </c>
      <c r="B5" s="10"/>
      <c r="C5" s="19">
        <v>0.26666666666666666</v>
      </c>
      <c r="D5" s="19">
        <v>0.30833333333333335</v>
      </c>
      <c r="E5" s="10"/>
      <c r="F5" s="10"/>
      <c r="G5" s="19">
        <v>0.31527777777777777</v>
      </c>
      <c r="H5" s="19">
        <v>0.35</v>
      </c>
      <c r="I5" s="10"/>
      <c r="J5" s="19">
        <v>0.35694444444444445</v>
      </c>
      <c r="K5" s="19">
        <f>H5+TIME(1,0,0)</f>
        <v>0.39166666666666666</v>
      </c>
      <c r="L5" s="10"/>
      <c r="M5" s="10"/>
      <c r="N5" s="19">
        <f>J5+TIME(1,0,0)</f>
        <v>0.39861111111111114</v>
      </c>
      <c r="O5" s="19">
        <f>K5+TIME(1,0,0)</f>
        <v>0.43333333333333335</v>
      </c>
      <c r="P5" s="19"/>
      <c r="Q5" s="19">
        <f>N5+TIME(1,0,0)</f>
        <v>0.44027777777777782</v>
      </c>
      <c r="R5" s="19">
        <f>O5+TIME(1,0,0)</f>
        <v>0.47500000000000003</v>
      </c>
      <c r="S5" s="19"/>
      <c r="T5" s="19"/>
      <c r="U5" s="19">
        <f>Q5+TIME(1,0,0)</f>
        <v>0.48194444444444451</v>
      </c>
      <c r="V5" s="19">
        <f t="shared" ref="V5:V8" si="31">R5+TIME(1,0,0)</f>
        <v>0.51666666666666672</v>
      </c>
      <c r="W5" s="19"/>
      <c r="X5" s="19">
        <f>U5+TIME(1,0,0)</f>
        <v>0.52361111111111114</v>
      </c>
      <c r="Y5" s="19">
        <f>V5+TIME(1,0,0)</f>
        <v>0.55833333333333335</v>
      </c>
      <c r="Z5" s="10"/>
      <c r="AA5" s="19">
        <f>X5+TIME(1,0,0)</f>
        <v>0.56527777777777777</v>
      </c>
      <c r="AB5" s="19">
        <f>Y5+TIME(1,0,0)</f>
        <v>0.6</v>
      </c>
      <c r="AC5" s="19"/>
      <c r="AD5" s="19">
        <f t="shared" ref="AD5:AD8" si="32">AA5+TIME(1,0,0)</f>
        <v>0.6069444444444444</v>
      </c>
      <c r="AE5" s="19">
        <f t="shared" ref="AE5:AE8" si="33">AB5+TIME(1,0,0)</f>
        <v>0.64166666666666661</v>
      </c>
      <c r="AF5" s="19"/>
      <c r="AG5" s="19">
        <f t="shared" ref="AG5:AG8" si="34">AD5+TIME(1,0,0)</f>
        <v>0.64861111111111103</v>
      </c>
      <c r="AH5" s="19">
        <f t="shared" ref="AH5:AH8" si="35">AE5+TIME(1,0,0)</f>
        <v>0.68333333333333324</v>
      </c>
      <c r="AI5" s="19"/>
      <c r="AJ5" s="19">
        <f t="shared" ref="AJ5:AJ8" si="36">AG5+TIME(1,0,0)</f>
        <v>0.69027777777777766</v>
      </c>
      <c r="AK5" s="19">
        <f t="shared" ref="AK5:AK8" si="37">AH5+TIME(1,0,0)</f>
        <v>0.72499999999999987</v>
      </c>
      <c r="AL5" s="19"/>
      <c r="AM5" s="19">
        <f t="shared" ref="AM5:AM8" si="38">AJ5+TIME(1,0,0)</f>
        <v>0.73194444444444429</v>
      </c>
      <c r="AN5" s="19">
        <f t="shared" ref="AN5:AN8" si="39">AK5+TIME(1,0,0)</f>
        <v>0.7666666666666665</v>
      </c>
      <c r="AO5" s="19"/>
      <c r="AP5" s="19">
        <f t="shared" ref="AP5:AP8" si="40">AM5+TIME(1,0,0)</f>
        <v>0.77361111111111092</v>
      </c>
      <c r="AQ5" s="19">
        <f t="shared" ref="AQ5:AQ8" si="41">AN5+TIME(1,0,0)</f>
        <v>0.80833333333333313</v>
      </c>
      <c r="AR5" s="19"/>
      <c r="AS5" s="19">
        <f t="shared" ref="AS5:AS8" si="42">AP5+TIME(1,0,0)</f>
        <v>0.81527777777777755</v>
      </c>
      <c r="AT5" s="19">
        <f t="shared" ref="AT5:AT8" si="43">AQ5+TIME(1,0,0)</f>
        <v>0.84999999999999976</v>
      </c>
      <c r="AU5" s="19"/>
      <c r="AV5" s="19">
        <f>AS5+TIME(1,0,0)</f>
        <v>0.85694444444444418</v>
      </c>
      <c r="AW5" s="19"/>
      <c r="AX5" s="19">
        <f t="shared" ref="AX5:AX8" si="44">AT5+TIME(1,0,0)</f>
        <v>0.89166666666666639</v>
      </c>
      <c r="AY5" s="19"/>
      <c r="AZ5" s="19">
        <f>AV5+TIME(1,0,0)</f>
        <v>0.89861111111111081</v>
      </c>
      <c r="BA5" s="19">
        <f t="shared" ref="BA5:BA8" si="45">AX5+TIME(1,0,0)</f>
        <v>0.93333333333333302</v>
      </c>
      <c r="BB5" s="19"/>
      <c r="BC5" s="19"/>
      <c r="BD5" s="19">
        <v>1.9395833333333301</v>
      </c>
      <c r="BE5" s="19">
        <v>0.97499999999999998</v>
      </c>
      <c r="BF5" s="19"/>
      <c r="BG5" s="19">
        <v>0.9819444444444444</v>
      </c>
      <c r="BH5" s="19"/>
      <c r="BI5" s="19">
        <v>2.4305555555555556E-2</v>
      </c>
    </row>
    <row r="6" spans="1:61" s="18" customFormat="1">
      <c r="A6" s="18" t="s">
        <v>0</v>
      </c>
      <c r="B6" s="10"/>
      <c r="C6" s="19">
        <v>0.2638888888888889</v>
      </c>
      <c r="D6" s="19">
        <v>0.30555555555555552</v>
      </c>
      <c r="E6" s="10"/>
      <c r="F6" s="10"/>
      <c r="G6" s="19">
        <v>0.31875000000000003</v>
      </c>
      <c r="H6" s="19">
        <v>0.34722222222222227</v>
      </c>
      <c r="I6" s="10"/>
      <c r="J6" s="19">
        <v>0.36041666666666666</v>
      </c>
      <c r="K6" s="19">
        <f>H6+TIME(1,0,0)</f>
        <v>0.38888888888888895</v>
      </c>
      <c r="L6" s="10"/>
      <c r="M6" s="10"/>
      <c r="N6" s="19">
        <f>J6+TIME(1,0,0)</f>
        <v>0.40208333333333335</v>
      </c>
      <c r="O6" s="19">
        <f>K6+TIME(1,0,0)</f>
        <v>0.43055555555555564</v>
      </c>
      <c r="P6" s="19"/>
      <c r="Q6" s="19">
        <f>N6+TIME(1,0,0)</f>
        <v>0.44375000000000003</v>
      </c>
      <c r="R6" s="19">
        <f>O6+TIME(1,0,0)</f>
        <v>0.47222222222222232</v>
      </c>
      <c r="S6" s="19"/>
      <c r="T6" s="19"/>
      <c r="U6" s="19">
        <f>Q6+TIME(1,0,0)</f>
        <v>0.48541666666666672</v>
      </c>
      <c r="V6" s="19">
        <f t="shared" si="31"/>
        <v>0.51388888888888895</v>
      </c>
      <c r="W6" s="19"/>
      <c r="X6" s="19">
        <f>U6+TIME(1,0,0)</f>
        <v>0.52708333333333335</v>
      </c>
      <c r="Y6" s="19">
        <f>V6+TIME(1,0,0)</f>
        <v>0.55555555555555558</v>
      </c>
      <c r="Z6" s="10"/>
      <c r="AA6" s="19">
        <f>X6+TIME(1,0,0)</f>
        <v>0.56874999999999998</v>
      </c>
      <c r="AB6" s="19">
        <f>Y6+TIME(1,0,0)</f>
        <v>0.59722222222222221</v>
      </c>
      <c r="AC6" s="19"/>
      <c r="AD6" s="19">
        <f t="shared" si="32"/>
        <v>0.61041666666666661</v>
      </c>
      <c r="AE6" s="19">
        <f t="shared" si="33"/>
        <v>0.63888888888888884</v>
      </c>
      <c r="AF6" s="19"/>
      <c r="AG6" s="19">
        <f t="shared" si="34"/>
        <v>0.65208333333333324</v>
      </c>
      <c r="AH6" s="19">
        <f t="shared" si="35"/>
        <v>0.68055555555555547</v>
      </c>
      <c r="AI6" s="19"/>
      <c r="AJ6" s="19">
        <f t="shared" si="36"/>
        <v>0.69374999999999987</v>
      </c>
      <c r="AK6" s="19">
        <f t="shared" si="37"/>
        <v>0.7222222222222221</v>
      </c>
      <c r="AL6" s="19"/>
      <c r="AM6" s="19">
        <f t="shared" si="38"/>
        <v>0.7354166666666665</v>
      </c>
      <c r="AN6" s="19">
        <f t="shared" si="39"/>
        <v>0.76388888888888873</v>
      </c>
      <c r="AO6" s="19"/>
      <c r="AP6" s="19">
        <f t="shared" si="40"/>
        <v>0.77708333333333313</v>
      </c>
      <c r="AQ6" s="19">
        <f t="shared" si="41"/>
        <v>0.80555555555555536</v>
      </c>
      <c r="AR6" s="19"/>
      <c r="AS6" s="19">
        <f t="shared" si="42"/>
        <v>0.81874999999999976</v>
      </c>
      <c r="AT6" s="19">
        <f t="shared" si="43"/>
        <v>0.84722222222222199</v>
      </c>
      <c r="AU6" s="19"/>
      <c r="AV6" s="19">
        <f>AS6+TIME(1,0,0)</f>
        <v>0.86041666666666639</v>
      </c>
      <c r="AW6" s="19"/>
      <c r="AX6" s="19">
        <f t="shared" si="44"/>
        <v>0.88888888888888862</v>
      </c>
      <c r="AY6" s="19"/>
      <c r="AZ6" s="19">
        <f>AV6+TIME(1,0,0)</f>
        <v>0.90208333333333302</v>
      </c>
      <c r="BA6" s="19">
        <f t="shared" si="45"/>
        <v>0.93055555555555525</v>
      </c>
      <c r="BB6" s="19"/>
      <c r="BC6" s="19"/>
      <c r="BD6" s="19">
        <v>1.9437500000000001</v>
      </c>
      <c r="BE6" s="19">
        <v>0.97222222222222221</v>
      </c>
      <c r="BF6" s="19"/>
      <c r="BG6" s="19">
        <v>0.98541666666666661</v>
      </c>
      <c r="BH6" s="19"/>
      <c r="BI6" s="19">
        <v>2.7083333333333334E-2</v>
      </c>
    </row>
    <row r="7" spans="1:61" s="18" customFormat="1">
      <c r="A7" s="18" t="s">
        <v>0</v>
      </c>
      <c r="B7" s="10"/>
      <c r="C7" s="19">
        <v>0.26319444444444445</v>
      </c>
      <c r="D7" s="19">
        <v>0.30486111111111108</v>
      </c>
      <c r="E7" s="10"/>
      <c r="F7" s="10"/>
      <c r="G7" s="19">
        <v>0.31944444444444448</v>
      </c>
      <c r="H7" s="19">
        <v>0.34652777777777799</v>
      </c>
      <c r="I7" s="10"/>
      <c r="J7" s="19">
        <v>0.3611111111111111</v>
      </c>
      <c r="K7" s="19">
        <f>H7+TIME(1,0,0)</f>
        <v>0.38819444444444468</v>
      </c>
      <c r="L7" s="10"/>
      <c r="M7" s="10"/>
      <c r="N7" s="19">
        <f>J7+TIME(1,0,0)</f>
        <v>0.40277777777777779</v>
      </c>
      <c r="O7" s="19">
        <f>K7+TIME(1,0,0)</f>
        <v>0.42986111111111136</v>
      </c>
      <c r="P7" s="19"/>
      <c r="Q7" s="19">
        <f>N7+TIME(1,0,0)</f>
        <v>0.44444444444444448</v>
      </c>
      <c r="R7" s="19">
        <f>O7+TIME(1,0,0)</f>
        <v>0.47152777777777805</v>
      </c>
      <c r="S7" s="19"/>
      <c r="T7" s="19"/>
      <c r="U7" s="19">
        <f>Q7+TIME(1,0,0)</f>
        <v>0.48611111111111116</v>
      </c>
      <c r="V7" s="19">
        <f t="shared" si="31"/>
        <v>0.51319444444444473</v>
      </c>
      <c r="W7" s="19"/>
      <c r="X7" s="19">
        <f>U7+TIME(1,0,0)</f>
        <v>0.52777777777777779</v>
      </c>
      <c r="Y7" s="19">
        <f>V7+TIME(1,0,0)</f>
        <v>0.55486111111111136</v>
      </c>
      <c r="Z7" s="10"/>
      <c r="AA7" s="19">
        <f>X7+TIME(1,0,0)</f>
        <v>0.56944444444444442</v>
      </c>
      <c r="AB7" s="19">
        <f>Y7+TIME(1,0,0)</f>
        <v>0.59652777777777799</v>
      </c>
      <c r="AC7" s="19"/>
      <c r="AD7" s="19">
        <f t="shared" si="32"/>
        <v>0.61111111111111105</v>
      </c>
      <c r="AE7" s="19">
        <f t="shared" si="33"/>
        <v>0.63819444444444462</v>
      </c>
      <c r="AF7" s="19"/>
      <c r="AG7" s="19">
        <f t="shared" si="34"/>
        <v>0.65277777777777768</v>
      </c>
      <c r="AH7" s="19">
        <f t="shared" si="35"/>
        <v>0.67986111111111125</v>
      </c>
      <c r="AI7" s="19"/>
      <c r="AJ7" s="19">
        <f t="shared" si="36"/>
        <v>0.69444444444444431</v>
      </c>
      <c r="AK7" s="19">
        <f t="shared" si="37"/>
        <v>0.72152777777777788</v>
      </c>
      <c r="AL7" s="19"/>
      <c r="AM7" s="19">
        <f t="shared" si="38"/>
        <v>0.73611111111111094</v>
      </c>
      <c r="AN7" s="19">
        <f t="shared" si="39"/>
        <v>0.76319444444444451</v>
      </c>
      <c r="AO7" s="19"/>
      <c r="AP7" s="19">
        <f t="shared" si="40"/>
        <v>0.77777777777777757</v>
      </c>
      <c r="AQ7" s="19">
        <f t="shared" si="41"/>
        <v>0.80486111111111114</v>
      </c>
      <c r="AR7" s="19"/>
      <c r="AS7" s="19">
        <f t="shared" si="42"/>
        <v>0.8194444444444442</v>
      </c>
      <c r="AT7" s="19">
        <f t="shared" si="43"/>
        <v>0.84652777777777777</v>
      </c>
      <c r="AU7" s="19"/>
      <c r="AV7" s="19">
        <f>AS7+TIME(1,0,0)</f>
        <v>0.86111111111111083</v>
      </c>
      <c r="AW7" s="19"/>
      <c r="AX7" s="19">
        <f t="shared" si="44"/>
        <v>0.8881944444444444</v>
      </c>
      <c r="AY7" s="19"/>
      <c r="AZ7" s="19">
        <f>AV7+TIME(1,0,0)</f>
        <v>0.90277777777777746</v>
      </c>
      <c r="BA7" s="19">
        <f t="shared" si="45"/>
        <v>0.92986111111111103</v>
      </c>
      <c r="BB7" s="19"/>
      <c r="BC7" s="19"/>
      <c r="BD7" s="19">
        <v>1.9451388888888901</v>
      </c>
      <c r="BE7" s="19">
        <v>0.97152777777777777</v>
      </c>
      <c r="BF7" s="19"/>
      <c r="BG7" s="19">
        <v>0.9868055555555556</v>
      </c>
      <c r="BH7" s="19"/>
      <c r="BI7" s="19">
        <v>2.8472222222222222E-2</v>
      </c>
    </row>
    <row r="8" spans="1:61" s="18" customFormat="1">
      <c r="A8" s="18" t="s">
        <v>4</v>
      </c>
      <c r="B8" s="10"/>
      <c r="C8" s="19">
        <v>0.25833333333333336</v>
      </c>
      <c r="D8" s="19">
        <v>0.3</v>
      </c>
      <c r="E8" s="10"/>
      <c r="F8" s="10"/>
      <c r="G8" s="19">
        <v>0.32500000000000001</v>
      </c>
      <c r="H8" s="19">
        <v>0.34166666666666701</v>
      </c>
      <c r="I8" s="10"/>
      <c r="J8" s="19">
        <v>0.3666666666666667</v>
      </c>
      <c r="K8" s="19">
        <f>H8+TIME(1,0,0)</f>
        <v>0.38333333333333369</v>
      </c>
      <c r="L8" s="10"/>
      <c r="M8" s="10"/>
      <c r="N8" s="19">
        <f>J8+TIME(1,0,0)</f>
        <v>0.40833333333333338</v>
      </c>
      <c r="O8" s="19">
        <f>K8+TIME(1,0,0)</f>
        <v>0.42500000000000038</v>
      </c>
      <c r="P8" s="19"/>
      <c r="Q8" s="19">
        <f>N8+TIME(1,0,0)</f>
        <v>0.45000000000000007</v>
      </c>
      <c r="R8" s="19">
        <f>O8+TIME(1,0,0)</f>
        <v>0.46666666666666706</v>
      </c>
      <c r="S8" s="19"/>
      <c r="T8" s="19"/>
      <c r="U8" s="19">
        <f>Q8+TIME(1,0,0)</f>
        <v>0.49166666666666675</v>
      </c>
      <c r="V8" s="19">
        <f t="shared" si="31"/>
        <v>0.50833333333333375</v>
      </c>
      <c r="W8" s="19"/>
      <c r="X8" s="19">
        <f>U8+TIME(1,0,0)</f>
        <v>0.53333333333333344</v>
      </c>
      <c r="Y8" s="19">
        <f>V8+TIME(1,0,0)</f>
        <v>0.55000000000000038</v>
      </c>
      <c r="Z8" s="10"/>
      <c r="AA8" s="19">
        <f>X8+TIME(1,0,0)</f>
        <v>0.57500000000000007</v>
      </c>
      <c r="AB8" s="19">
        <f>Y8+TIME(1,0,0)</f>
        <v>0.59166666666666701</v>
      </c>
      <c r="AC8" s="19"/>
      <c r="AD8" s="19">
        <f t="shared" si="32"/>
        <v>0.6166666666666667</v>
      </c>
      <c r="AE8" s="19">
        <f t="shared" si="33"/>
        <v>0.63333333333333364</v>
      </c>
      <c r="AF8" s="19"/>
      <c r="AG8" s="19">
        <f t="shared" si="34"/>
        <v>0.65833333333333333</v>
      </c>
      <c r="AH8" s="19">
        <f t="shared" si="35"/>
        <v>0.67500000000000027</v>
      </c>
      <c r="AI8" s="19"/>
      <c r="AJ8" s="19">
        <f t="shared" si="36"/>
        <v>0.7</v>
      </c>
      <c r="AK8" s="19">
        <f t="shared" si="37"/>
        <v>0.7166666666666669</v>
      </c>
      <c r="AL8" s="19"/>
      <c r="AM8" s="19">
        <f t="shared" si="38"/>
        <v>0.74166666666666659</v>
      </c>
      <c r="AN8" s="19">
        <f t="shared" si="39"/>
        <v>0.75833333333333353</v>
      </c>
      <c r="AO8" s="19"/>
      <c r="AP8" s="19">
        <f t="shared" si="40"/>
        <v>0.78333333333333321</v>
      </c>
      <c r="AQ8" s="19">
        <f t="shared" si="41"/>
        <v>0.80000000000000016</v>
      </c>
      <c r="AR8" s="19"/>
      <c r="AS8" s="19">
        <f t="shared" si="42"/>
        <v>0.82499999999999984</v>
      </c>
      <c r="AT8" s="19">
        <f t="shared" si="43"/>
        <v>0.84166666666666679</v>
      </c>
      <c r="AU8" s="19"/>
      <c r="AV8" s="19">
        <f>AS8+TIME(1,0,0)</f>
        <v>0.86666666666666647</v>
      </c>
      <c r="AW8" s="19"/>
      <c r="AX8" s="19">
        <f t="shared" si="44"/>
        <v>0.88333333333333341</v>
      </c>
      <c r="AY8" s="19"/>
      <c r="AZ8" s="19">
        <f>AV8+TIME(1,0,0)</f>
        <v>0.9083333333333331</v>
      </c>
      <c r="BA8" s="19">
        <f t="shared" si="45"/>
        <v>0.92500000000000004</v>
      </c>
      <c r="BB8" s="19"/>
      <c r="BC8" s="19"/>
      <c r="BD8" s="19">
        <v>1.95</v>
      </c>
      <c r="BE8" s="19">
        <v>0.96666666666666667</v>
      </c>
      <c r="BF8" s="19"/>
      <c r="BG8" s="19">
        <v>0.9916666666666667</v>
      </c>
      <c r="BH8" s="19"/>
      <c r="BI8" s="19">
        <v>3.3333333333333333E-2</v>
      </c>
    </row>
    <row r="9" spans="1:61" s="18" customFormat="1">
      <c r="B9" s="10"/>
      <c r="C9" s="10" t="s">
        <v>6</v>
      </c>
      <c r="D9" s="10" t="s">
        <v>6</v>
      </c>
      <c r="E9" s="10"/>
      <c r="F9" s="10"/>
      <c r="G9" s="10" t="s">
        <v>28</v>
      </c>
      <c r="H9" s="10" t="s">
        <v>6</v>
      </c>
      <c r="I9" s="10"/>
      <c r="J9" s="10" t="s">
        <v>28</v>
      </c>
      <c r="K9" s="10" t="str">
        <f>D9</f>
        <v>^</v>
      </c>
      <c r="L9" s="10"/>
      <c r="M9" s="10"/>
      <c r="N9" s="10" t="str">
        <f>G9</f>
        <v>v</v>
      </c>
      <c r="O9" s="10" t="str">
        <f>H9</f>
        <v>^</v>
      </c>
      <c r="P9" s="10"/>
      <c r="Q9" s="10" t="str">
        <f>J9</f>
        <v>v</v>
      </c>
      <c r="R9" s="10" t="str">
        <f>K9</f>
        <v>^</v>
      </c>
      <c r="S9" s="10"/>
      <c r="T9" s="10"/>
      <c r="U9" s="10" t="str">
        <f>N9</f>
        <v>v</v>
      </c>
      <c r="V9" s="10" t="str">
        <f t="shared" ref="V9" si="46">O9</f>
        <v>^</v>
      </c>
      <c r="W9" s="10"/>
      <c r="X9" s="10" t="str">
        <f>Q9</f>
        <v>v</v>
      </c>
      <c r="Y9" s="10" t="str">
        <f>R9</f>
        <v>^</v>
      </c>
      <c r="Z9" s="10"/>
      <c r="AA9" s="10" t="str">
        <f t="shared" ref="AA9" si="47">U9</f>
        <v>v</v>
      </c>
      <c r="AB9" s="10" t="str">
        <f t="shared" ref="AB9" si="48">V9</f>
        <v>^</v>
      </c>
      <c r="AC9" s="10"/>
      <c r="AD9" s="10" t="str">
        <f>X9</f>
        <v>v</v>
      </c>
      <c r="AE9" s="10" t="str">
        <f>Y9</f>
        <v>^</v>
      </c>
      <c r="AF9" s="10"/>
      <c r="AG9" s="10" t="str">
        <f t="shared" ref="AG9" si="49">AA9</f>
        <v>v</v>
      </c>
      <c r="AH9" s="10" t="str">
        <f t="shared" ref="AH9" si="50">AB9</f>
        <v>^</v>
      </c>
      <c r="AI9" s="10"/>
      <c r="AJ9" s="10" t="str">
        <f t="shared" ref="AJ9" si="51">AD9</f>
        <v>v</v>
      </c>
      <c r="AK9" s="10" t="str">
        <f t="shared" ref="AK9" si="52">AE9</f>
        <v>^</v>
      </c>
      <c r="AL9" s="10"/>
      <c r="AM9" s="10" t="str">
        <f t="shared" ref="AM9" si="53">AG9</f>
        <v>v</v>
      </c>
      <c r="AN9" s="10" t="str">
        <f t="shared" ref="AN9" si="54">AH9</f>
        <v>^</v>
      </c>
      <c r="AO9" s="10"/>
      <c r="AP9" s="10" t="str">
        <f t="shared" ref="AP9" si="55">AJ9</f>
        <v>v</v>
      </c>
      <c r="AQ9" s="10" t="str">
        <f t="shared" ref="AQ9" si="56">AK9</f>
        <v>^</v>
      </c>
      <c r="AR9" s="10"/>
      <c r="AS9" s="10" t="str">
        <f t="shared" ref="AS9" si="57">AM9</f>
        <v>v</v>
      </c>
      <c r="AT9" s="10" t="str">
        <f t="shared" ref="AT9" si="58">AN9</f>
        <v>^</v>
      </c>
      <c r="AU9" s="10"/>
      <c r="AV9" s="10" t="str">
        <f t="shared" ref="AV9" si="59">AP9</f>
        <v>v</v>
      </c>
      <c r="AW9" s="10"/>
      <c r="AX9" s="10" t="str">
        <f t="shared" ref="AX9" si="60">AQ9</f>
        <v>^</v>
      </c>
      <c r="AY9" s="10"/>
      <c r="AZ9" s="10" t="str">
        <f>AS9</f>
        <v>v</v>
      </c>
      <c r="BA9" s="10" t="str">
        <f t="shared" ref="BA9" si="61">AT9</f>
        <v>^</v>
      </c>
      <c r="BB9" s="10"/>
      <c r="BC9" s="10"/>
      <c r="BD9" s="10" t="s">
        <v>28</v>
      </c>
      <c r="BE9" s="10" t="s">
        <v>6</v>
      </c>
      <c r="BF9" s="10"/>
      <c r="BG9" s="10" t="s">
        <v>28</v>
      </c>
      <c r="BH9" s="10"/>
      <c r="BI9" s="10" t="s">
        <v>28</v>
      </c>
    </row>
    <row r="10" spans="1:61" s="18" customFormat="1">
      <c r="B10" s="10"/>
      <c r="C10" s="10">
        <v>70719</v>
      </c>
      <c r="D10" s="10">
        <v>70723</v>
      </c>
      <c r="E10" s="10"/>
      <c r="F10" s="10"/>
      <c r="G10" s="10">
        <v>70716</v>
      </c>
      <c r="H10" s="10">
        <v>70727</v>
      </c>
      <c r="I10" s="10"/>
      <c r="J10" s="10">
        <v>70720</v>
      </c>
      <c r="K10" s="10">
        <f>H10+4</f>
        <v>70731</v>
      </c>
      <c r="L10" s="10"/>
      <c r="M10" s="10"/>
      <c r="N10" s="10">
        <f>J10+4</f>
        <v>70724</v>
      </c>
      <c r="O10" s="10">
        <f>K10+4</f>
        <v>70735</v>
      </c>
      <c r="P10" s="10"/>
      <c r="Q10" s="10">
        <f>N10+4</f>
        <v>70728</v>
      </c>
      <c r="R10" s="10">
        <f>O10+4</f>
        <v>70739</v>
      </c>
      <c r="S10" s="10"/>
      <c r="T10" s="10"/>
      <c r="U10" s="10">
        <f>Q10+4</f>
        <v>70732</v>
      </c>
      <c r="V10" s="10">
        <f t="shared" ref="V10" si="62">R10+4</f>
        <v>70743</v>
      </c>
      <c r="W10" s="10"/>
      <c r="X10" s="10">
        <f>U10+4</f>
        <v>70736</v>
      </c>
      <c r="Y10" s="10">
        <f>V10+4</f>
        <v>70747</v>
      </c>
      <c r="Z10" s="10"/>
      <c r="AA10" s="10">
        <f>X10+4</f>
        <v>70740</v>
      </c>
      <c r="AB10" s="10">
        <f>Y10+4</f>
        <v>70751</v>
      </c>
      <c r="AC10" s="10"/>
      <c r="AD10" s="10">
        <f t="shared" ref="AD10" si="63">AA10+4</f>
        <v>70744</v>
      </c>
      <c r="AE10" s="10">
        <f t="shared" ref="AE10" si="64">AB10+4</f>
        <v>70755</v>
      </c>
      <c r="AF10" s="10"/>
      <c r="AG10" s="10">
        <f t="shared" ref="AG10" si="65">AD10+4</f>
        <v>70748</v>
      </c>
      <c r="AH10" s="10">
        <f t="shared" ref="AH10" si="66">AE10+4</f>
        <v>70759</v>
      </c>
      <c r="AI10" s="10"/>
      <c r="AJ10" s="10">
        <f t="shared" ref="AJ10" si="67">AG10+4</f>
        <v>70752</v>
      </c>
      <c r="AK10" s="10">
        <f t="shared" ref="AK10" si="68">AH10+4</f>
        <v>70763</v>
      </c>
      <c r="AL10" s="10"/>
      <c r="AM10" s="10">
        <f t="shared" ref="AM10" si="69">AJ10+4</f>
        <v>70756</v>
      </c>
      <c r="AN10" s="10">
        <f t="shared" ref="AN10" si="70">AK10+4</f>
        <v>70767</v>
      </c>
      <c r="AO10" s="10"/>
      <c r="AP10" s="10">
        <f t="shared" ref="AP10" si="71">AM10+4</f>
        <v>70760</v>
      </c>
      <c r="AQ10" s="10">
        <f t="shared" ref="AQ10" si="72">AN10+4</f>
        <v>70771</v>
      </c>
      <c r="AR10" s="10"/>
      <c r="AS10" s="10">
        <f t="shared" ref="AS10" si="73">AP10+4</f>
        <v>70764</v>
      </c>
      <c r="AT10" s="10">
        <f t="shared" ref="AT10" si="74">AQ10+4</f>
        <v>70775</v>
      </c>
      <c r="AU10" s="10"/>
      <c r="AV10" s="10">
        <f>AS10+4</f>
        <v>70768</v>
      </c>
      <c r="AW10" s="10"/>
      <c r="AX10" s="10">
        <f t="shared" ref="AX10" si="75">AT10+4</f>
        <v>70779</v>
      </c>
      <c r="AY10" s="10"/>
      <c r="AZ10" s="10">
        <f>AV10+4</f>
        <v>70772</v>
      </c>
      <c r="BA10" s="10">
        <f t="shared" ref="BA10" si="76">AX10+4</f>
        <v>70783</v>
      </c>
      <c r="BB10" s="10"/>
      <c r="BC10" s="10"/>
      <c r="BD10" s="10">
        <v>70776</v>
      </c>
      <c r="BE10" s="10">
        <v>70787</v>
      </c>
      <c r="BF10" s="10"/>
      <c r="BG10" s="10">
        <v>70780</v>
      </c>
      <c r="BH10" s="10"/>
      <c r="BI10" s="10">
        <v>70784</v>
      </c>
    </row>
    <row r="11" spans="1:61" s="18" customFormat="1">
      <c r="B11" s="10"/>
      <c r="C11" s="10" t="s">
        <v>37</v>
      </c>
      <c r="D11" s="10" t="s">
        <v>37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 t="s">
        <v>104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 t="s">
        <v>78</v>
      </c>
      <c r="AW11" s="10"/>
      <c r="AX11" s="10"/>
      <c r="AY11" s="10"/>
      <c r="AZ11" s="10"/>
      <c r="BA11" s="10"/>
      <c r="BB11" s="10"/>
      <c r="BC11" s="10"/>
      <c r="BD11" s="10" t="s">
        <v>78</v>
      </c>
      <c r="BE11" s="10"/>
      <c r="BF11" s="10"/>
      <c r="BG11" s="10" t="s">
        <v>37</v>
      </c>
      <c r="BH11" s="10"/>
      <c r="BI11" s="10" t="s">
        <v>37</v>
      </c>
    </row>
    <row r="12" spans="1:61" s="18" customFormat="1">
      <c r="B12" s="10"/>
      <c r="C12" s="10" t="s">
        <v>38</v>
      </c>
      <c r="D12" s="10" t="s">
        <v>38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>
        <v>71626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 t="s">
        <v>79</v>
      </c>
      <c r="AW12" s="10"/>
      <c r="AX12" s="10"/>
      <c r="AY12" s="10"/>
      <c r="AZ12" s="10"/>
      <c r="BA12" s="10"/>
      <c r="BB12" s="10"/>
      <c r="BC12" s="10"/>
      <c r="BD12" s="10" t="s">
        <v>79</v>
      </c>
      <c r="BE12" s="10"/>
      <c r="BF12" s="10"/>
      <c r="BG12" s="10" t="s">
        <v>38</v>
      </c>
      <c r="BH12" s="10"/>
      <c r="BI12" s="10" t="s">
        <v>38</v>
      </c>
    </row>
    <row r="13" spans="1:61" s="18" customFormat="1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 t="s">
        <v>77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 t="s">
        <v>94</v>
      </c>
      <c r="AW13" s="10"/>
      <c r="AX13" s="10"/>
      <c r="AY13" s="10"/>
      <c r="AZ13" s="10"/>
      <c r="BA13" s="10"/>
      <c r="BB13" s="10"/>
      <c r="BC13" s="10"/>
      <c r="BD13" s="10" t="s">
        <v>103</v>
      </c>
      <c r="BE13" s="10"/>
      <c r="BF13" s="10"/>
      <c r="BG13" s="10"/>
      <c r="BH13" s="10"/>
    </row>
    <row r="14" spans="1:61" s="18" customFormat="1">
      <c r="B14" s="10" t="s">
        <v>97</v>
      </c>
      <c r="C14" s="10" t="s">
        <v>97</v>
      </c>
      <c r="D14" s="10" t="s">
        <v>97</v>
      </c>
      <c r="E14" s="10" t="s">
        <v>98</v>
      </c>
      <c r="F14" s="10" t="s">
        <v>98</v>
      </c>
      <c r="G14" s="10" t="s">
        <v>98</v>
      </c>
      <c r="H14" s="10" t="s">
        <v>98</v>
      </c>
      <c r="I14" s="10" t="s">
        <v>97</v>
      </c>
      <c r="J14" s="10" t="s">
        <v>98</v>
      </c>
      <c r="K14" s="10" t="s">
        <v>92</v>
      </c>
      <c r="L14" s="10" t="s">
        <v>98</v>
      </c>
      <c r="M14" s="10" t="s">
        <v>98</v>
      </c>
      <c r="N14" s="10" t="s">
        <v>98</v>
      </c>
      <c r="O14" s="10" t="s">
        <v>98</v>
      </c>
      <c r="P14" s="10" t="s">
        <v>97</v>
      </c>
      <c r="Q14" s="10" t="s">
        <v>98</v>
      </c>
      <c r="R14" s="10" t="s">
        <v>92</v>
      </c>
      <c r="S14" s="10" t="s">
        <v>98</v>
      </c>
      <c r="T14" s="10" t="s">
        <v>98</v>
      </c>
      <c r="U14" s="10" t="s">
        <v>98</v>
      </c>
      <c r="V14" s="10" t="s">
        <v>98</v>
      </c>
      <c r="W14" s="10" t="s">
        <v>98</v>
      </c>
      <c r="X14" s="10" t="s">
        <v>98</v>
      </c>
      <c r="Y14" s="10" t="s">
        <v>98</v>
      </c>
      <c r="Z14" s="10" t="s">
        <v>98</v>
      </c>
      <c r="AA14" s="10" t="s">
        <v>98</v>
      </c>
      <c r="AB14" s="10" t="s">
        <v>98</v>
      </c>
      <c r="AC14" s="10" t="s">
        <v>98</v>
      </c>
      <c r="AD14" s="10" t="s">
        <v>98</v>
      </c>
      <c r="AE14" s="10" t="s">
        <v>98</v>
      </c>
      <c r="AF14" s="10" t="s">
        <v>98</v>
      </c>
      <c r="AG14" s="10" t="s">
        <v>98</v>
      </c>
      <c r="AH14" s="10" t="s">
        <v>98</v>
      </c>
      <c r="AI14" s="10" t="s">
        <v>98</v>
      </c>
      <c r="AJ14" s="10" t="s">
        <v>98</v>
      </c>
      <c r="AK14" s="10" t="s">
        <v>98</v>
      </c>
      <c r="AL14" s="10" t="s">
        <v>98</v>
      </c>
      <c r="AM14" s="10" t="s">
        <v>98</v>
      </c>
      <c r="AN14" s="10" t="s">
        <v>98</v>
      </c>
      <c r="AO14" s="10" t="s">
        <v>98</v>
      </c>
      <c r="AP14" s="10" t="s">
        <v>98</v>
      </c>
      <c r="AQ14" s="10" t="s">
        <v>98</v>
      </c>
      <c r="AR14" s="10" t="s">
        <v>98</v>
      </c>
      <c r="AS14" s="10" t="s">
        <v>98</v>
      </c>
      <c r="AT14" s="10" t="s">
        <v>98</v>
      </c>
      <c r="AU14" s="10" t="s">
        <v>98</v>
      </c>
      <c r="AV14" s="10" t="s">
        <v>92</v>
      </c>
      <c r="AW14" s="10" t="s">
        <v>97</v>
      </c>
      <c r="AX14" s="10" t="s">
        <v>98</v>
      </c>
      <c r="AY14" s="10" t="s">
        <v>98</v>
      </c>
      <c r="AZ14" s="10" t="s">
        <v>98</v>
      </c>
      <c r="BA14" s="10" t="s">
        <v>98</v>
      </c>
      <c r="BB14" s="10" t="s">
        <v>98</v>
      </c>
      <c r="BC14" s="10" t="s">
        <v>98</v>
      </c>
      <c r="BD14" s="10" t="s">
        <v>98</v>
      </c>
      <c r="BE14" s="10" t="s">
        <v>97</v>
      </c>
      <c r="BF14" s="10" t="s">
        <v>97</v>
      </c>
      <c r="BG14" s="10" t="s">
        <v>97</v>
      </c>
      <c r="BH14" s="10" t="s">
        <v>97</v>
      </c>
      <c r="BI14" s="10" t="s">
        <v>97</v>
      </c>
    </row>
    <row r="16" spans="1:61" s="18" customFormat="1">
      <c r="B16" s="10">
        <v>1617</v>
      </c>
      <c r="C16" s="10"/>
      <c r="D16" s="10"/>
      <c r="E16" s="10">
        <v>1614</v>
      </c>
      <c r="F16" s="10">
        <v>1625</v>
      </c>
      <c r="G16" s="10"/>
      <c r="H16" s="10"/>
      <c r="I16" s="10">
        <v>1618</v>
      </c>
      <c r="J16" s="10"/>
      <c r="K16" s="10"/>
      <c r="L16" s="10">
        <v>1622</v>
      </c>
      <c r="M16" s="10">
        <v>1633</v>
      </c>
      <c r="N16" s="10"/>
      <c r="O16" s="10"/>
      <c r="P16" s="10">
        <v>1626</v>
      </c>
      <c r="Q16" s="10"/>
      <c r="R16" s="10"/>
      <c r="S16" s="10">
        <v>1630</v>
      </c>
      <c r="T16" s="10">
        <v>1641</v>
      </c>
      <c r="U16" s="10"/>
      <c r="V16" s="10"/>
      <c r="W16" s="10">
        <v>1634</v>
      </c>
      <c r="X16" s="10"/>
      <c r="Y16" s="10"/>
      <c r="Z16" s="10">
        <v>1649</v>
      </c>
      <c r="AA16" s="10"/>
      <c r="AB16" s="10"/>
      <c r="AC16" s="10">
        <v>1642</v>
      </c>
      <c r="AD16" s="10"/>
      <c r="AE16" s="10"/>
      <c r="AF16" s="10">
        <v>1657</v>
      </c>
      <c r="AG16" s="10"/>
      <c r="AH16" s="10"/>
      <c r="AI16" s="10">
        <v>1650</v>
      </c>
      <c r="AJ16" s="10"/>
      <c r="AK16" s="10"/>
      <c r="AL16" s="10">
        <v>1665</v>
      </c>
      <c r="AM16" s="10"/>
      <c r="AN16" s="10"/>
      <c r="AO16" s="10">
        <v>1658</v>
      </c>
      <c r="AP16" s="10"/>
      <c r="AQ16" s="10"/>
      <c r="AR16" s="10">
        <v>1673</v>
      </c>
      <c r="AS16" s="10"/>
      <c r="AT16" s="10"/>
      <c r="AU16" s="10">
        <v>1666</v>
      </c>
      <c r="AV16" s="10"/>
      <c r="AW16" s="10">
        <v>1677</v>
      </c>
      <c r="AY16" s="10">
        <v>1681</v>
      </c>
      <c r="BB16" s="10">
        <v>1674</v>
      </c>
      <c r="BC16" s="10">
        <v>1685</v>
      </c>
      <c r="BF16" s="10">
        <v>1689</v>
      </c>
      <c r="BH16" s="10">
        <v>1682</v>
      </c>
    </row>
    <row r="17" spans="1:60" s="18" customFormat="1">
      <c r="B17" s="10" t="s">
        <v>6</v>
      </c>
      <c r="C17" s="10"/>
      <c r="D17" s="10"/>
      <c r="E17" s="10" t="s">
        <v>28</v>
      </c>
      <c r="F17" s="10" t="s">
        <v>6</v>
      </c>
      <c r="G17" s="10"/>
      <c r="H17" s="10"/>
      <c r="I17" s="10" t="s">
        <v>28</v>
      </c>
      <c r="J17" s="10"/>
      <c r="K17" s="10"/>
      <c r="L17" s="10" t="s">
        <v>28</v>
      </c>
      <c r="M17" s="10" t="s">
        <v>6</v>
      </c>
      <c r="N17" s="10"/>
      <c r="O17" s="10"/>
      <c r="P17" s="10" t="s">
        <v>28</v>
      </c>
      <c r="Q17" s="10"/>
      <c r="R17" s="10"/>
      <c r="S17" s="10" t="s">
        <v>28</v>
      </c>
      <c r="T17" s="10" t="s">
        <v>6</v>
      </c>
      <c r="U17" s="10"/>
      <c r="V17" s="10"/>
      <c r="W17" s="10" t="s">
        <v>28</v>
      </c>
      <c r="X17" s="10"/>
      <c r="Y17" s="10"/>
      <c r="Z17" s="10" t="s">
        <v>6</v>
      </c>
      <c r="AA17" s="10"/>
      <c r="AB17" s="10"/>
      <c r="AC17" s="10" t="s">
        <v>28</v>
      </c>
      <c r="AD17" s="10"/>
      <c r="AE17" s="10"/>
      <c r="AF17" s="10" t="s">
        <v>6</v>
      </c>
      <c r="AG17" s="10"/>
      <c r="AH17" s="10"/>
      <c r="AI17" s="10" t="s">
        <v>28</v>
      </c>
      <c r="AJ17" s="10"/>
      <c r="AK17" s="10"/>
      <c r="AL17" s="10" t="s">
        <v>6</v>
      </c>
      <c r="AM17" s="10"/>
      <c r="AN17" s="10"/>
      <c r="AO17" s="10" t="s">
        <v>28</v>
      </c>
      <c r="AP17" s="10"/>
      <c r="AQ17" s="10"/>
      <c r="AR17" s="10" t="s">
        <v>6</v>
      </c>
      <c r="AS17" s="10"/>
      <c r="AT17" s="10"/>
      <c r="AU17" s="10" t="s">
        <v>28</v>
      </c>
      <c r="AV17" s="10"/>
      <c r="AW17" s="10" t="s">
        <v>6</v>
      </c>
      <c r="AY17" s="10" t="s">
        <v>6</v>
      </c>
      <c r="BB17" s="10" t="s">
        <v>28</v>
      </c>
      <c r="BC17" s="10" t="s">
        <v>6</v>
      </c>
      <c r="BF17" s="10" t="s">
        <v>6</v>
      </c>
      <c r="BH17" s="10" t="s">
        <v>28</v>
      </c>
    </row>
    <row r="18" spans="1:60" s="18" customFormat="1">
      <c r="A18" s="18" t="s">
        <v>1</v>
      </c>
      <c r="B18" s="19">
        <v>0.24583333333333335</v>
      </c>
      <c r="C18" s="10"/>
      <c r="D18" s="10"/>
      <c r="E18" s="19">
        <v>0.29583333333333334</v>
      </c>
      <c r="F18" s="19">
        <v>0.32847222222222222</v>
      </c>
      <c r="G18" s="10"/>
      <c r="H18" s="10"/>
      <c r="I18" s="19">
        <v>0.33749999999999997</v>
      </c>
      <c r="J18" s="10"/>
      <c r="K18" s="10"/>
      <c r="L18" s="19">
        <v>0.37916666666666698</v>
      </c>
      <c r="M18" s="19">
        <v>0.41180555555555598</v>
      </c>
      <c r="N18" s="10"/>
      <c r="O18" s="10"/>
      <c r="P18" s="19">
        <v>0.420833333333333</v>
      </c>
      <c r="Q18" s="10"/>
      <c r="R18" s="10"/>
      <c r="S18" s="19">
        <v>0.46250000000000002</v>
      </c>
      <c r="T18" s="19">
        <v>0.49513888888888902</v>
      </c>
      <c r="U18" s="10"/>
      <c r="V18" s="10"/>
      <c r="W18" s="19">
        <v>0.50416666666666599</v>
      </c>
      <c r="X18" s="10"/>
      <c r="Y18" s="10"/>
      <c r="Z18" s="19">
        <v>0.57847222222222305</v>
      </c>
      <c r="AA18" s="10"/>
      <c r="AB18" s="10"/>
      <c r="AC18" s="19">
        <v>0.58749999999999902</v>
      </c>
      <c r="AD18" s="10"/>
      <c r="AE18" s="10"/>
      <c r="AF18" s="19">
        <v>0.66180555555555698</v>
      </c>
      <c r="AG18" s="10"/>
      <c r="AH18" s="10"/>
      <c r="AI18" s="19">
        <v>0.67083333333333295</v>
      </c>
      <c r="AJ18" s="10"/>
      <c r="AK18" s="10"/>
      <c r="AL18" s="19">
        <v>0.74513888888889102</v>
      </c>
      <c r="AM18" s="10"/>
      <c r="AN18" s="10"/>
      <c r="AO18" s="19">
        <v>0.75416666666666599</v>
      </c>
      <c r="AP18" s="10"/>
      <c r="AQ18" s="10"/>
      <c r="AR18" s="19">
        <v>0.82847222222222505</v>
      </c>
      <c r="AS18" s="19"/>
      <c r="AT18" s="10"/>
      <c r="AU18" s="19">
        <v>0.83749999999999902</v>
      </c>
      <c r="AV18" s="10"/>
      <c r="AW18" s="19">
        <v>0.87013888888889201</v>
      </c>
      <c r="AY18" s="19">
        <v>0.91180555555555898</v>
      </c>
      <c r="BB18" s="19">
        <v>0.92083333333333195</v>
      </c>
      <c r="BC18" s="19">
        <v>0.95347222222222605</v>
      </c>
      <c r="BF18" s="19">
        <v>0.99513888888888891</v>
      </c>
      <c r="BH18" s="19">
        <v>1.00416666666667</v>
      </c>
    </row>
    <row r="19" spans="1:60" s="18" customFormat="1">
      <c r="A19" s="18" t="s">
        <v>0</v>
      </c>
      <c r="B19" s="19">
        <v>0.24305555555555555</v>
      </c>
      <c r="C19" s="10"/>
      <c r="D19" s="10"/>
      <c r="E19" s="19">
        <v>0.29791666666666666</v>
      </c>
      <c r="F19" s="19">
        <v>0.3263888888888889</v>
      </c>
      <c r="G19" s="10"/>
      <c r="H19" s="10"/>
      <c r="I19" s="19">
        <v>0.33958333333333335</v>
      </c>
      <c r="J19" s="10"/>
      <c r="K19" s="10"/>
      <c r="L19" s="19">
        <v>0.38124999999999998</v>
      </c>
      <c r="M19" s="19">
        <v>0.40972222222222199</v>
      </c>
      <c r="N19" s="10"/>
      <c r="O19" s="10"/>
      <c r="P19" s="19">
        <v>0.422916666666667</v>
      </c>
      <c r="Q19" s="10"/>
      <c r="R19" s="10"/>
      <c r="S19" s="19">
        <v>0.46458333333333401</v>
      </c>
      <c r="T19" s="19">
        <v>0.49305555555555503</v>
      </c>
      <c r="U19" s="10"/>
      <c r="V19" s="10"/>
      <c r="W19" s="19">
        <v>0.50624999999999998</v>
      </c>
      <c r="X19" s="10"/>
      <c r="Y19" s="10"/>
      <c r="Z19" s="19">
        <v>0.57638888888888895</v>
      </c>
      <c r="AA19" s="10"/>
      <c r="AB19" s="10"/>
      <c r="AC19" s="19">
        <v>0.58958333333333401</v>
      </c>
      <c r="AD19" s="10"/>
      <c r="AE19" s="10"/>
      <c r="AF19" s="19">
        <v>0.65972222222222299</v>
      </c>
      <c r="AG19" s="10"/>
      <c r="AH19" s="10"/>
      <c r="AI19" s="19">
        <v>0.67291666666666705</v>
      </c>
      <c r="AJ19" s="10"/>
      <c r="AK19" s="10"/>
      <c r="AL19" s="19">
        <v>0.74305555555555702</v>
      </c>
      <c r="AM19" s="10"/>
      <c r="AN19" s="10"/>
      <c r="AO19" s="19">
        <v>0.75625000000000098</v>
      </c>
      <c r="AP19" s="10"/>
      <c r="AQ19" s="10"/>
      <c r="AR19" s="19">
        <v>0.82638888888889095</v>
      </c>
      <c r="AS19" s="19"/>
      <c r="AT19" s="10"/>
      <c r="AU19" s="19">
        <v>0.83958333333333401</v>
      </c>
      <c r="AV19" s="10"/>
      <c r="AW19" s="19">
        <v>0.86805555555555802</v>
      </c>
      <c r="AY19" s="19">
        <v>0.90972222222222499</v>
      </c>
      <c r="BB19" s="19">
        <v>0.92291666666666705</v>
      </c>
      <c r="BC19" s="19">
        <v>0.95138888888889195</v>
      </c>
      <c r="BF19" s="19">
        <v>0.99305555555555547</v>
      </c>
      <c r="BH19" s="19">
        <v>1.0062500000000001</v>
      </c>
    </row>
    <row r="20" spans="1:60" s="18" customFormat="1">
      <c r="A20" s="18" t="s">
        <v>0</v>
      </c>
      <c r="B20" s="19">
        <v>0.24236111111111111</v>
      </c>
      <c r="C20" s="10"/>
      <c r="D20" s="10"/>
      <c r="E20" s="19">
        <v>0.2986111111111111</v>
      </c>
      <c r="F20" s="19">
        <v>0.32569444444444445</v>
      </c>
      <c r="G20" s="10"/>
      <c r="H20" s="10"/>
      <c r="I20" s="19">
        <v>0.34027777777777773</v>
      </c>
      <c r="J20" s="10"/>
      <c r="K20" s="10"/>
      <c r="L20" s="19">
        <v>0.38194444444444398</v>
      </c>
      <c r="M20" s="19">
        <v>0.40902777777777799</v>
      </c>
      <c r="N20" s="10"/>
      <c r="O20" s="10"/>
      <c r="P20" s="19">
        <v>0.42361111111111099</v>
      </c>
      <c r="Q20" s="10"/>
      <c r="R20" s="10"/>
      <c r="S20" s="19">
        <v>0.46527777777777801</v>
      </c>
      <c r="T20" s="19">
        <v>0.49236111111111103</v>
      </c>
      <c r="U20" s="10"/>
      <c r="V20" s="10"/>
      <c r="W20" s="19">
        <v>0.50694444444444398</v>
      </c>
      <c r="X20" s="10"/>
      <c r="Y20" s="10"/>
      <c r="Z20" s="19">
        <v>0.57569444444444495</v>
      </c>
      <c r="AA20" s="10"/>
      <c r="AB20" s="10"/>
      <c r="AC20" s="19">
        <v>0.59027777777777701</v>
      </c>
      <c r="AD20" s="10"/>
      <c r="AE20" s="10"/>
      <c r="AF20" s="19">
        <v>0.65902777777777899</v>
      </c>
      <c r="AG20" s="10"/>
      <c r="AH20" s="10"/>
      <c r="AI20" s="19">
        <v>0.67361111111111105</v>
      </c>
      <c r="AJ20" s="10"/>
      <c r="AK20" s="10"/>
      <c r="AL20" s="19">
        <v>0.74236111111111303</v>
      </c>
      <c r="AM20" s="10"/>
      <c r="AN20" s="10"/>
      <c r="AO20" s="19">
        <v>0.75694444444444398</v>
      </c>
      <c r="AP20" s="10"/>
      <c r="AQ20" s="10"/>
      <c r="AR20" s="19">
        <v>0.82569444444444695</v>
      </c>
      <c r="AS20" s="19"/>
      <c r="AT20" s="10"/>
      <c r="AU20" s="19">
        <v>0.84027777777777701</v>
      </c>
      <c r="AV20" s="10"/>
      <c r="AW20" s="19">
        <v>0.86736111111111402</v>
      </c>
      <c r="AY20" s="19">
        <v>0.90902777777778099</v>
      </c>
      <c r="BB20" s="19">
        <v>0.92361111111111005</v>
      </c>
      <c r="BC20" s="19">
        <v>0.95069444444444795</v>
      </c>
      <c r="BF20" s="19">
        <v>0.99236111111111114</v>
      </c>
      <c r="BH20" s="19">
        <v>1.00694444444444</v>
      </c>
    </row>
    <row r="21" spans="1:60" s="18" customFormat="1">
      <c r="A21" s="18" t="s">
        <v>4</v>
      </c>
      <c r="B21" s="19">
        <v>0.23750000000000002</v>
      </c>
      <c r="C21" s="10"/>
      <c r="D21" s="10"/>
      <c r="E21" s="19">
        <v>0.30416666666666664</v>
      </c>
      <c r="F21" s="19">
        <v>0.32083333333333336</v>
      </c>
      <c r="G21" s="10"/>
      <c r="H21" s="10"/>
      <c r="I21" s="19">
        <v>0.34583333333333338</v>
      </c>
      <c r="J21" s="10"/>
      <c r="K21" s="10"/>
      <c r="L21" s="19">
        <v>0.38750000000000001</v>
      </c>
      <c r="M21" s="19">
        <v>0.40416666666666701</v>
      </c>
      <c r="N21" s="10"/>
      <c r="O21" s="10"/>
      <c r="P21" s="19">
        <v>0.42916666666666697</v>
      </c>
      <c r="Q21" s="10"/>
      <c r="R21" s="10"/>
      <c r="S21" s="19">
        <v>0.47083333333333399</v>
      </c>
      <c r="T21" s="19">
        <v>0.48749999999999999</v>
      </c>
      <c r="U21" s="10"/>
      <c r="V21" s="10"/>
      <c r="W21" s="19">
        <v>0.51250000000000095</v>
      </c>
      <c r="X21" s="10"/>
      <c r="Y21" s="10"/>
      <c r="Z21" s="19">
        <v>0.57083333333333397</v>
      </c>
      <c r="AA21" s="10"/>
      <c r="AB21" s="10"/>
      <c r="AC21" s="19">
        <v>0.59583333333333399</v>
      </c>
      <c r="AD21" s="10"/>
      <c r="AE21" s="10"/>
      <c r="AF21" s="19">
        <v>0.65416666666666801</v>
      </c>
      <c r="AG21" s="10"/>
      <c r="AH21" s="10"/>
      <c r="AI21" s="19">
        <v>0.67916666666666803</v>
      </c>
      <c r="AJ21" s="10"/>
      <c r="AK21" s="10"/>
      <c r="AL21" s="19">
        <v>0.73750000000000204</v>
      </c>
      <c r="AM21" s="10"/>
      <c r="AN21" s="10"/>
      <c r="AO21" s="19">
        <v>0.76250000000000095</v>
      </c>
      <c r="AP21" s="10"/>
      <c r="AQ21" s="10"/>
      <c r="AR21" s="19">
        <v>0.82083333333333597</v>
      </c>
      <c r="AS21" s="19"/>
      <c r="AT21" s="10"/>
      <c r="AU21" s="19">
        <v>0.84583333333333499</v>
      </c>
      <c r="AV21" s="10"/>
      <c r="AW21" s="19">
        <v>0.86250000000000304</v>
      </c>
      <c r="AY21" s="19">
        <v>0.90416666666667</v>
      </c>
      <c r="BB21" s="19">
        <v>0.92916666666666803</v>
      </c>
      <c r="BC21" s="19">
        <v>0.94583333333333697</v>
      </c>
      <c r="BF21" s="19">
        <v>0.98749999999999993</v>
      </c>
      <c r="BH21" s="19">
        <v>1.0125</v>
      </c>
    </row>
    <row r="22" spans="1:60" s="18" customFormat="1">
      <c r="B22" s="10" t="s">
        <v>6</v>
      </c>
      <c r="C22" s="10"/>
      <c r="D22" s="10"/>
      <c r="E22" s="10" t="s">
        <v>28</v>
      </c>
      <c r="F22" s="10" t="s">
        <v>6</v>
      </c>
      <c r="G22" s="10"/>
      <c r="H22" s="10"/>
      <c r="I22" s="10" t="s">
        <v>28</v>
      </c>
      <c r="J22" s="10"/>
      <c r="K22" s="10"/>
      <c r="L22" s="10" t="s">
        <v>28</v>
      </c>
      <c r="M22" s="10" t="s">
        <v>6</v>
      </c>
      <c r="N22" s="10"/>
      <c r="O22" s="10"/>
      <c r="P22" s="10" t="s">
        <v>28</v>
      </c>
      <c r="Q22" s="10"/>
      <c r="R22" s="10"/>
      <c r="S22" s="10" t="s">
        <v>28</v>
      </c>
      <c r="T22" s="10" t="s">
        <v>6</v>
      </c>
      <c r="U22" s="10"/>
      <c r="V22" s="10"/>
      <c r="W22" s="10" t="s">
        <v>28</v>
      </c>
      <c r="X22" s="10"/>
      <c r="Y22" s="10"/>
      <c r="Z22" s="10" t="s">
        <v>6</v>
      </c>
      <c r="AA22" s="10"/>
      <c r="AB22" s="10"/>
      <c r="AC22" s="10" t="s">
        <v>28</v>
      </c>
      <c r="AD22" s="10"/>
      <c r="AE22" s="10"/>
      <c r="AF22" s="10" t="s">
        <v>6</v>
      </c>
      <c r="AG22" s="10"/>
      <c r="AH22" s="10"/>
      <c r="AI22" s="10" t="s">
        <v>28</v>
      </c>
      <c r="AJ22" s="10"/>
      <c r="AK22" s="10"/>
      <c r="AL22" s="10" t="s">
        <v>6</v>
      </c>
      <c r="AM22" s="10"/>
      <c r="AN22" s="10"/>
      <c r="AO22" s="10" t="s">
        <v>28</v>
      </c>
      <c r="AP22" s="10"/>
      <c r="AQ22" s="10"/>
      <c r="AR22" s="10" t="s">
        <v>6</v>
      </c>
      <c r="AS22" s="10"/>
      <c r="AT22" s="10"/>
      <c r="AU22" s="10" t="s">
        <v>28</v>
      </c>
      <c r="AV22" s="10"/>
      <c r="AW22" s="10" t="s">
        <v>6</v>
      </c>
      <c r="AY22" s="10" t="s">
        <v>6</v>
      </c>
      <c r="BB22" s="10" t="s">
        <v>28</v>
      </c>
      <c r="BC22" s="10" t="s">
        <v>6</v>
      </c>
      <c r="BF22" s="10" t="s">
        <v>6</v>
      </c>
      <c r="BH22" s="10" t="s">
        <v>28</v>
      </c>
    </row>
    <row r="23" spans="1:60" s="18" customFormat="1">
      <c r="B23" s="10">
        <v>71617</v>
      </c>
      <c r="C23" s="10"/>
      <c r="D23" s="10"/>
      <c r="E23" s="10">
        <v>71614</v>
      </c>
      <c r="F23" s="10">
        <v>71625</v>
      </c>
      <c r="G23" s="10"/>
      <c r="H23" s="10"/>
      <c r="I23" s="10">
        <v>80108</v>
      </c>
      <c r="J23" s="10"/>
      <c r="K23" s="10"/>
      <c r="L23" s="10">
        <f>L16+70000</f>
        <v>71622</v>
      </c>
      <c r="M23" s="10">
        <f>M16+70000</f>
        <v>71633</v>
      </c>
      <c r="N23" s="10"/>
      <c r="O23" s="10"/>
      <c r="P23" s="10">
        <f>P16+70000</f>
        <v>71626</v>
      </c>
      <c r="Q23" s="10"/>
      <c r="R23" s="10"/>
      <c r="S23" s="10">
        <f>S16+70000</f>
        <v>71630</v>
      </c>
      <c r="T23" s="10">
        <f>T16+70000</f>
        <v>71641</v>
      </c>
      <c r="U23" s="10"/>
      <c r="V23" s="10"/>
      <c r="W23" s="10">
        <f>W16+70000</f>
        <v>71634</v>
      </c>
      <c r="X23" s="10"/>
      <c r="Y23" s="10"/>
      <c r="Z23" s="10">
        <f>Z16+70000</f>
        <v>71649</v>
      </c>
      <c r="AA23" s="10"/>
      <c r="AB23" s="10"/>
      <c r="AC23" s="10">
        <f>AC16+70000</f>
        <v>71642</v>
      </c>
      <c r="AD23" s="10"/>
      <c r="AE23" s="10"/>
      <c r="AF23" s="10">
        <f>AF16+70000</f>
        <v>71657</v>
      </c>
      <c r="AG23" s="10"/>
      <c r="AH23" s="10"/>
      <c r="AI23" s="10">
        <f>AI16+70000</f>
        <v>71650</v>
      </c>
      <c r="AJ23" s="10"/>
      <c r="AK23" s="10"/>
      <c r="AL23" s="10">
        <f>AL16+70000</f>
        <v>71665</v>
      </c>
      <c r="AM23" s="10"/>
      <c r="AN23" s="10"/>
      <c r="AO23" s="10">
        <f>AO16+70000</f>
        <v>71658</v>
      </c>
      <c r="AP23" s="10"/>
      <c r="AQ23" s="10"/>
      <c r="AR23" s="10">
        <f>AR16+70000</f>
        <v>71673</v>
      </c>
      <c r="AS23" s="10"/>
      <c r="AT23" s="10"/>
      <c r="AU23" s="10">
        <f>AU16+70000</f>
        <v>71666</v>
      </c>
      <c r="AV23" s="10"/>
      <c r="AW23" s="10">
        <f>AW16+70000</f>
        <v>71677</v>
      </c>
      <c r="AY23" s="10">
        <f>AY16+70000</f>
        <v>71681</v>
      </c>
      <c r="BB23" s="10">
        <f>BB16+70000</f>
        <v>71674</v>
      </c>
      <c r="BC23" s="10">
        <f>BC16+70000</f>
        <v>71685</v>
      </c>
      <c r="BF23" s="10">
        <f>BF16+70000</f>
        <v>71689</v>
      </c>
      <c r="BH23" s="10">
        <f>BH16+70000</f>
        <v>71682</v>
      </c>
    </row>
    <row r="24" spans="1:60" s="18" customFormat="1">
      <c r="B24" s="10" t="s">
        <v>37</v>
      </c>
      <c r="C24" s="10"/>
      <c r="D24" s="10"/>
      <c r="E24" s="10"/>
      <c r="F24" s="10"/>
      <c r="G24" s="10"/>
      <c r="H24" s="10"/>
      <c r="I24" s="10" t="s">
        <v>70</v>
      </c>
      <c r="J24" s="10"/>
      <c r="K24" s="10"/>
      <c r="L24" s="10"/>
      <c r="M24" s="10"/>
      <c r="N24" s="10"/>
      <c r="O24" s="10"/>
      <c r="P24" s="10" t="s">
        <v>73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 t="s">
        <v>95</v>
      </c>
      <c r="AV24" s="10"/>
      <c r="AW24" s="10" t="s">
        <v>72</v>
      </c>
      <c r="AX24" s="10"/>
      <c r="AZ24" s="10"/>
      <c r="BA24" s="10"/>
      <c r="BB24" s="10"/>
      <c r="BC24" s="10"/>
      <c r="BE24" s="10"/>
      <c r="BF24" s="10" t="s">
        <v>72</v>
      </c>
      <c r="BG24" s="10"/>
      <c r="BH24" s="10" t="s">
        <v>37</v>
      </c>
    </row>
    <row r="25" spans="1:60" s="18" customFormat="1">
      <c r="B25" s="10" t="s">
        <v>38</v>
      </c>
      <c r="C25" s="10"/>
      <c r="D25" s="10"/>
      <c r="E25" s="10"/>
      <c r="F25" s="10"/>
      <c r="G25" s="10"/>
      <c r="H25" s="10"/>
      <c r="I25" s="10" t="s">
        <v>71</v>
      </c>
      <c r="J25" s="10"/>
      <c r="K25" s="10"/>
      <c r="L25" s="10"/>
      <c r="M25" s="10"/>
      <c r="N25" s="10"/>
      <c r="O25" s="10"/>
      <c r="P25" s="10">
        <v>70728</v>
      </c>
      <c r="Q25" s="10"/>
      <c r="R25" s="10"/>
      <c r="S25" s="10"/>
      <c r="T25" s="10"/>
      <c r="U25" s="10"/>
      <c r="V25" s="10"/>
      <c r="W25" s="10"/>
      <c r="X25" s="10" t="s">
        <v>93</v>
      </c>
      <c r="Y25" s="10">
        <v>221</v>
      </c>
      <c r="Z25" s="10"/>
      <c r="AA25" s="10"/>
      <c r="AB25" s="10"/>
      <c r="AC25" s="10"/>
      <c r="AD25" s="10" t="s">
        <v>93</v>
      </c>
      <c r="AE25" s="10">
        <v>221</v>
      </c>
      <c r="AF25" s="10"/>
      <c r="AG25" s="10"/>
      <c r="AH25" s="10"/>
      <c r="AI25" s="10"/>
      <c r="AJ25" s="10" t="s">
        <v>93</v>
      </c>
      <c r="AK25" s="10">
        <v>221</v>
      </c>
      <c r="AL25" s="10"/>
      <c r="AM25" s="10"/>
      <c r="AN25" s="10"/>
      <c r="AO25" s="10"/>
      <c r="AP25" s="10" t="s">
        <v>93</v>
      </c>
      <c r="AQ25" s="10">
        <v>221</v>
      </c>
      <c r="AR25" s="10"/>
      <c r="AS25" s="10"/>
      <c r="AT25" s="10"/>
      <c r="AU25" s="10" t="s">
        <v>80</v>
      </c>
      <c r="AV25" s="10"/>
      <c r="AW25" s="10" t="s">
        <v>81</v>
      </c>
      <c r="AX25" s="10"/>
      <c r="AZ25" s="10"/>
      <c r="BA25" s="10"/>
      <c r="BB25" s="10"/>
      <c r="BC25" s="10"/>
      <c r="BE25" s="10"/>
      <c r="BF25" s="10" t="s">
        <v>82</v>
      </c>
      <c r="BG25" s="10"/>
      <c r="BH25" s="10" t="s">
        <v>38</v>
      </c>
    </row>
    <row r="26" spans="1:60" s="18" customFormat="1">
      <c r="B26" s="10"/>
      <c r="C26" s="10"/>
      <c r="D26" s="10"/>
      <c r="E26" s="10"/>
      <c r="F26" s="10"/>
      <c r="G26" s="10"/>
      <c r="H26" s="10"/>
      <c r="I26" s="10" t="s">
        <v>99</v>
      </c>
      <c r="J26" s="10"/>
      <c r="K26" s="10"/>
      <c r="L26" s="10"/>
      <c r="M26" s="10"/>
      <c r="N26" s="10"/>
      <c r="O26" s="10"/>
      <c r="P26" s="10" t="s">
        <v>74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 t="s">
        <v>101</v>
      </c>
      <c r="AV26" s="10"/>
      <c r="AW26" s="10" t="s">
        <v>102</v>
      </c>
      <c r="AX26" s="10"/>
      <c r="AY26" s="10" t="s">
        <v>101</v>
      </c>
    </row>
    <row r="27" spans="1:60" s="18" customFormat="1">
      <c r="B27" s="10"/>
      <c r="C27" s="10"/>
      <c r="D27" s="10"/>
      <c r="E27" s="10"/>
      <c r="F27" s="10"/>
      <c r="G27" s="10"/>
      <c r="H27" s="10"/>
      <c r="I27" s="10" t="s">
        <v>75</v>
      </c>
      <c r="J27" s="10"/>
      <c r="K27" s="10"/>
      <c r="L27" s="10"/>
      <c r="M27" s="10"/>
      <c r="N27" s="10"/>
      <c r="O27" s="10"/>
      <c r="P27" s="10" t="s">
        <v>75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</row>
    <row r="28" spans="1:60" s="18" customFormat="1">
      <c r="B28" s="10"/>
      <c r="C28" s="10"/>
      <c r="D28" s="10"/>
      <c r="E28" s="10"/>
      <c r="F28" s="10"/>
      <c r="G28" s="10"/>
      <c r="H28" s="10"/>
      <c r="I28" s="10" t="s">
        <v>100</v>
      </c>
      <c r="J28" s="10"/>
      <c r="K28" s="10"/>
      <c r="L28" s="10"/>
      <c r="M28" s="10"/>
      <c r="N28" s="10"/>
      <c r="O28" s="10"/>
      <c r="P28" s="10" t="s">
        <v>76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</row>
    <row r="30" spans="1:60" s="18" customFormat="1">
      <c r="B30" s="10"/>
      <c r="C30" s="10"/>
      <c r="D30" s="10"/>
      <c r="E30" s="10"/>
      <c r="F30" s="10"/>
      <c r="G30" s="10"/>
      <c r="H30" s="10"/>
      <c r="I30" s="19"/>
      <c r="J30" s="10"/>
      <c r="K30" s="19"/>
      <c r="L30" s="10"/>
      <c r="M30" s="19"/>
      <c r="N30" s="10"/>
      <c r="O30" s="19"/>
      <c r="P30" s="19"/>
      <c r="Q30" s="10"/>
      <c r="R30" s="19"/>
      <c r="S30" s="19"/>
      <c r="T30" s="19"/>
      <c r="U30" s="10"/>
      <c r="V30" s="19"/>
      <c r="W30" s="19"/>
      <c r="X30" s="19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1:60" s="18" customFormat="1">
      <c r="B31" s="10"/>
      <c r="C31" s="10"/>
      <c r="D31" s="10"/>
      <c r="E31" s="10"/>
      <c r="F31" s="10"/>
      <c r="G31" s="10"/>
      <c r="H31" s="10"/>
      <c r="I31" s="19"/>
      <c r="J31" s="10"/>
      <c r="K31" s="19"/>
      <c r="L31" s="10"/>
      <c r="M31" s="19"/>
      <c r="N31" s="10"/>
      <c r="O31" s="19"/>
      <c r="P31" s="19"/>
      <c r="Q31" s="10"/>
      <c r="R31" s="19"/>
      <c r="S31" s="19"/>
      <c r="T31" s="19"/>
      <c r="U31" s="10"/>
      <c r="V31" s="19"/>
      <c r="W31" s="19"/>
      <c r="X31" s="19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</row>
    <row r="32" spans="1:60" s="18" customFormat="1">
      <c r="B32" s="10"/>
      <c r="C32" s="10"/>
      <c r="D32" s="10"/>
      <c r="E32" s="10"/>
      <c r="F32" s="10"/>
      <c r="G32" s="10"/>
      <c r="H32" s="10"/>
      <c r="I32" s="19"/>
      <c r="J32" s="10"/>
      <c r="K32" s="19"/>
      <c r="L32" s="10"/>
      <c r="M32" s="19"/>
      <c r="N32" s="10"/>
      <c r="O32" s="19"/>
      <c r="P32" s="19"/>
      <c r="Q32" s="10"/>
      <c r="R32" s="19"/>
      <c r="S32" s="19"/>
      <c r="T32" s="19"/>
      <c r="U32" s="10"/>
      <c r="V32" s="19"/>
      <c r="W32" s="19"/>
      <c r="X32" s="19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pans="2:49" s="18" customFormat="1">
      <c r="B33" s="10"/>
      <c r="C33" s="10"/>
      <c r="D33" s="10"/>
      <c r="E33" s="10"/>
      <c r="F33" s="10"/>
      <c r="G33" s="10"/>
      <c r="H33" s="10"/>
      <c r="I33" s="19"/>
      <c r="J33" s="10"/>
      <c r="K33" s="19"/>
      <c r="L33" s="10"/>
      <c r="M33" s="19"/>
      <c r="N33" s="10"/>
      <c r="O33" s="19"/>
      <c r="P33" s="19"/>
      <c r="Q33" s="10"/>
      <c r="R33" s="19"/>
      <c r="S33" s="19"/>
      <c r="T33" s="19"/>
      <c r="U33" s="10"/>
      <c r="V33" s="19"/>
      <c r="W33" s="19"/>
      <c r="X33" s="19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Globaal</vt:lpstr>
      <vt:lpstr>140-240</vt:lpstr>
      <vt:lpstr>3700</vt:lpstr>
      <vt:lpstr>3100-3500</vt:lpstr>
      <vt:lpstr>3300-5700-3200</vt:lpstr>
      <vt:lpstr>700-1600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Goedkoop</dc:creator>
  <cp:lastModifiedBy>Daan Goedkoop</cp:lastModifiedBy>
  <dcterms:created xsi:type="dcterms:W3CDTF">2012-07-04T17:10:23Z</dcterms:created>
  <dcterms:modified xsi:type="dcterms:W3CDTF">2012-07-30T16:31:27Z</dcterms:modified>
</cp:coreProperties>
</file>