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37F4FA51-09FC-4639-8E9E-156ED49512D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5" i="1"/>
  <c r="T66" i="1" l="1"/>
  <c r="W40" i="1" l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39" i="1"/>
  <c r="V64" i="1"/>
  <c r="V62" i="1"/>
  <c r="V60" i="1"/>
  <c r="V58" i="1"/>
  <c r="V50" i="1"/>
  <c r="V52" i="1"/>
  <c r="V54" i="1"/>
  <c r="V56" i="1"/>
  <c r="V66" i="1"/>
  <c r="V48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39" i="1"/>
</calcChain>
</file>

<file path=xl/sharedStrings.xml><?xml version="1.0" encoding="utf-8"?>
<sst xmlns="http://schemas.openxmlformats.org/spreadsheetml/2006/main" count="28" uniqueCount="14">
  <si>
    <t>Year</t>
  </si>
  <si>
    <t>% increase RPN</t>
  </si>
  <si>
    <t>% increase trawl</t>
  </si>
  <si>
    <t>% increase CPUE</t>
  </si>
  <si>
    <t>Relative Population Numbers (RPNS)</t>
  </si>
  <si>
    <t>Relative Population Weights (RPWs) or Biomass</t>
  </si>
  <si>
    <t>Japanese COOP LL Survey</t>
  </si>
  <si>
    <t>Fixed Gear Fishery CPUE</t>
  </si>
  <si>
    <t>NOAA GOA Trawl Survey</t>
  </si>
  <si>
    <t>Japanese Fishery CPUE</t>
  </si>
  <si>
    <t>NOAA Domestic LL Survey*</t>
  </si>
  <si>
    <t>RPW</t>
  </si>
  <si>
    <t>RPN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</si>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</sst>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/>
    </xf>
    <xf numFmtId="164" fontId="3" fillId="2" borderId="0" xfId="1" applyNumberFormat="1" applyFont="1" applyFill="1" applyAlignment="1">
      <alignment horizontal="right" vertical="top"/>
    </xf>
    <xf numFmtId="0" fontId="3" fillId="2" borderId="2" xfId="0" applyFont="1" applyFill="1" applyBorder="1" applyAlignment="1">
      <alignment horizontal="center" vertical="top"/>
    </xf>
    <xf numFmtId="164" fontId="3" fillId="2" borderId="2" xfId="1" applyNumberFormat="1" applyFont="1" applyFill="1" applyBorder="1" applyAlignment="1">
      <alignment horizontal="right" vertical="top"/>
    </xf>
    <xf numFmtId="43" fontId="3" fillId="2" borderId="0" xfId="1" applyNumberFormat="1" applyFont="1" applyFill="1" applyAlignment="1">
      <alignment horizontal="right" vertical="top"/>
    </xf>
    <xf numFmtId="43" fontId="3" fillId="2" borderId="2" xfId="1" applyNumberFormat="1" applyFont="1" applyFill="1" applyBorder="1" applyAlignment="1">
      <alignment horizontal="right" vertical="top"/>
    </xf>
    <xf numFmtId="164" fontId="3" fillId="2" borderId="4" xfId="1" applyNumberFormat="1" applyFont="1" applyFill="1" applyBorder="1" applyAlignment="1">
      <alignment horizontal="right" vertical="top"/>
    </xf>
    <xf numFmtId="164" fontId="3" fillId="2" borderId="5" xfId="1" applyNumberFormat="1" applyFont="1" applyFill="1" applyBorder="1" applyAlignment="1">
      <alignment horizontal="right" vertical="top"/>
    </xf>
    <xf numFmtId="43" fontId="3" fillId="2" borderId="0" xfId="0" applyNumberFormat="1" applyFont="1" applyFill="1"/>
    <xf numFmtId="9" fontId="3" fillId="2" borderId="0" xfId="2" applyFont="1" applyFill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right" vertical="top"/>
    </xf>
    <xf numFmtId="2" fontId="3" fillId="2" borderId="4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W66"/>
  <sheetViews>
    <sheetView tabSelected="1" topLeftCell="C1" workbookViewId="0">
      <selection activeCell="C1" sqref="A1:XFD1048576"/>
    </sheetView>
  </sheetViews>
  <sheetFormatPr defaultRowHeight="10.199999999999999" x14ac:dyDescent="0.2"/>
  <cols>
    <col min="1" max="3" width="8.88671875" style="1"/>
    <col min="4" max="4" width="8.77734375" style="1" customWidth="1"/>
    <col min="5" max="6" width="8.6640625" style="1" customWidth="1"/>
    <col min="7" max="10" width="8.77734375" style="1" customWidth="1"/>
    <col min="11" max="12" width="8.6640625" style="1" customWidth="1"/>
    <col min="13" max="18" width="8.77734375" style="1" customWidth="1"/>
    <col min="19" max="20" width="8.88671875" style="1"/>
    <col min="21" max="21" width="14" style="1" customWidth="1"/>
    <col min="22" max="22" width="15.33203125" style="1" customWidth="1"/>
    <col min="23" max="23" width="16.6640625" style="1" customWidth="1"/>
    <col min="24" max="16384" width="8.88671875" style="1"/>
  </cols>
  <sheetData>
    <row r="4" spans="4:18" x14ac:dyDescent="0.2">
      <c r="D4" s="21"/>
      <c r="E4" s="22" t="s">
        <v>4</v>
      </c>
      <c r="F4" s="22"/>
      <c r="G4" s="22"/>
      <c r="H4" s="23"/>
      <c r="I4" s="24" t="s">
        <v>5</v>
      </c>
      <c r="J4" s="13"/>
      <c r="K4" s="13"/>
      <c r="L4" s="13"/>
      <c r="M4" s="13"/>
      <c r="N4" s="13"/>
      <c r="O4" s="13"/>
      <c r="P4" s="13"/>
      <c r="Q4" s="13"/>
      <c r="R4" s="13"/>
    </row>
    <row r="5" spans="4:18" ht="22.8" customHeight="1" x14ac:dyDescent="0.2">
      <c r="D5" s="14" t="s">
        <v>0</v>
      </c>
      <c r="E5" s="15" t="s">
        <v>10</v>
      </c>
      <c r="F5" s="15"/>
      <c r="G5" s="15" t="s">
        <v>6</v>
      </c>
      <c r="H5" s="16"/>
      <c r="I5" s="17" t="s">
        <v>10</v>
      </c>
      <c r="J5" s="15"/>
      <c r="K5" s="15" t="s">
        <v>6</v>
      </c>
      <c r="L5" s="15"/>
      <c r="M5" s="15" t="s">
        <v>8</v>
      </c>
      <c r="N5" s="15"/>
      <c r="O5" s="15" t="s">
        <v>9</v>
      </c>
      <c r="P5" s="15"/>
      <c r="Q5" s="15" t="s">
        <v>7</v>
      </c>
      <c r="R5" s="15"/>
    </row>
    <row r="6" spans="4:18" ht="11.4" customHeight="1" x14ac:dyDescent="0.2">
      <c r="D6" s="18"/>
      <c r="E6" s="19" t="s">
        <v>12</v>
      </c>
      <c r="F6" s="19" t="s">
        <v>13</v>
      </c>
      <c r="G6" s="19" t="s">
        <v>12</v>
      </c>
      <c r="H6" s="20" t="s">
        <v>13</v>
      </c>
      <c r="I6" s="19" t="s">
        <v>11</v>
      </c>
      <c r="J6" s="19" t="s">
        <v>13</v>
      </c>
      <c r="K6" s="2" t="s">
        <v>11</v>
      </c>
      <c r="L6" s="2" t="s">
        <v>13</v>
      </c>
      <c r="M6" s="2" t="s">
        <v>11</v>
      </c>
      <c r="N6" s="2" t="s">
        <v>13</v>
      </c>
      <c r="O6" s="2" t="s">
        <v>11</v>
      </c>
      <c r="P6" s="2" t="s">
        <v>13</v>
      </c>
      <c r="Q6" s="2" t="s">
        <v>11</v>
      </c>
      <c r="R6" s="2" t="s">
        <v>13</v>
      </c>
    </row>
    <row r="7" spans="4:18" x14ac:dyDescent="0.2">
      <c r="D7" s="3">
        <v>1964</v>
      </c>
      <c r="E7" s="4"/>
      <c r="F7" s="4"/>
      <c r="G7" s="4"/>
      <c r="H7" s="9"/>
      <c r="I7" s="4"/>
      <c r="J7" s="4"/>
      <c r="K7" s="4"/>
      <c r="L7" s="4"/>
      <c r="M7" s="4"/>
      <c r="N7" s="4"/>
      <c r="O7" s="4">
        <v>1452</v>
      </c>
      <c r="P7" s="7">
        <v>7.4999999999999997E-2</v>
      </c>
      <c r="Q7" s="7"/>
      <c r="R7" s="7"/>
    </row>
    <row r="8" spans="4:18" x14ac:dyDescent="0.2">
      <c r="D8" s="3">
        <v>1965</v>
      </c>
      <c r="E8" s="4"/>
      <c r="F8" s="4"/>
      <c r="G8" s="4"/>
      <c r="H8" s="9"/>
      <c r="I8" s="4"/>
      <c r="J8" s="4"/>
      <c r="K8" s="4"/>
      <c r="L8" s="4"/>
      <c r="M8" s="4"/>
      <c r="N8" s="4"/>
      <c r="O8" s="4">
        <v>1806</v>
      </c>
      <c r="P8" s="7">
        <v>9.2999999999999999E-2</v>
      </c>
      <c r="Q8" s="7"/>
      <c r="R8" s="7"/>
    </row>
    <row r="9" spans="4:18" x14ac:dyDescent="0.2">
      <c r="D9" s="3">
        <v>1966</v>
      </c>
      <c r="E9" s="4"/>
      <c r="F9" s="4"/>
      <c r="G9" s="4"/>
      <c r="H9" s="9"/>
      <c r="I9" s="4"/>
      <c r="J9" s="4"/>
      <c r="K9" s="4"/>
      <c r="L9" s="4"/>
      <c r="M9" s="4"/>
      <c r="N9" s="4"/>
      <c r="O9" s="4">
        <v>2462</v>
      </c>
      <c r="P9" s="7">
        <v>0.127</v>
      </c>
      <c r="Q9" s="7"/>
      <c r="R9" s="7"/>
    </row>
    <row r="10" spans="4:18" x14ac:dyDescent="0.2">
      <c r="D10" s="3">
        <v>1967</v>
      </c>
      <c r="E10" s="4"/>
      <c r="F10" s="4"/>
      <c r="G10" s="4"/>
      <c r="H10" s="9"/>
      <c r="I10" s="4"/>
      <c r="J10" s="4"/>
      <c r="K10" s="4"/>
      <c r="L10" s="4"/>
      <c r="M10" s="4"/>
      <c r="N10" s="4"/>
      <c r="O10" s="4">
        <v>2855</v>
      </c>
      <c r="P10" s="7">
        <v>0.14699999999999999</v>
      </c>
      <c r="Q10" s="7"/>
      <c r="R10" s="7"/>
    </row>
    <row r="11" spans="4:18" x14ac:dyDescent="0.2">
      <c r="D11" s="3">
        <v>1968</v>
      </c>
      <c r="E11" s="4"/>
      <c r="F11" s="4"/>
      <c r="G11" s="4"/>
      <c r="H11" s="9"/>
      <c r="I11" s="4"/>
      <c r="J11" s="4"/>
      <c r="K11" s="4"/>
      <c r="L11" s="4"/>
      <c r="M11" s="4"/>
      <c r="N11" s="4"/>
      <c r="O11" s="4">
        <v>2336</v>
      </c>
      <c r="P11" s="7">
        <v>0.12</v>
      </c>
      <c r="Q11" s="7"/>
      <c r="R11" s="7"/>
    </row>
    <row r="12" spans="4:18" x14ac:dyDescent="0.2">
      <c r="D12" s="3">
        <v>1969</v>
      </c>
      <c r="E12" s="4"/>
      <c r="F12" s="4"/>
      <c r="G12" s="4"/>
      <c r="H12" s="9"/>
      <c r="I12" s="4"/>
      <c r="J12" s="4"/>
      <c r="K12" s="4"/>
      <c r="L12" s="4"/>
      <c r="M12" s="4"/>
      <c r="N12" s="4"/>
      <c r="O12" s="4">
        <v>2443</v>
      </c>
      <c r="P12" s="7">
        <v>0.126</v>
      </c>
      <c r="Q12" s="7"/>
      <c r="R12" s="7"/>
    </row>
    <row r="13" spans="4:18" x14ac:dyDescent="0.2">
      <c r="D13" s="3">
        <v>1970</v>
      </c>
      <c r="E13" s="4"/>
      <c r="F13" s="4"/>
      <c r="G13" s="4"/>
      <c r="H13" s="9"/>
      <c r="I13" s="4"/>
      <c r="J13" s="4"/>
      <c r="K13" s="4"/>
      <c r="L13" s="4"/>
      <c r="M13" s="4"/>
      <c r="N13" s="4"/>
      <c r="O13" s="4">
        <v>2912</v>
      </c>
      <c r="P13" s="7">
        <v>0.15</v>
      </c>
      <c r="Q13" s="7"/>
      <c r="R13" s="7"/>
    </row>
    <row r="14" spans="4:18" x14ac:dyDescent="0.2">
      <c r="D14" s="3">
        <v>1971</v>
      </c>
      <c r="E14" s="4"/>
      <c r="F14" s="4"/>
      <c r="G14" s="4"/>
      <c r="H14" s="9"/>
      <c r="I14" s="4"/>
      <c r="J14" s="4"/>
      <c r="K14" s="4"/>
      <c r="L14" s="4"/>
      <c r="M14" s="4"/>
      <c r="N14" s="4"/>
      <c r="O14" s="4">
        <v>2401</v>
      </c>
      <c r="P14" s="7">
        <v>0.124</v>
      </c>
      <c r="Q14" s="7"/>
      <c r="R14" s="7"/>
    </row>
    <row r="15" spans="4:18" x14ac:dyDescent="0.2">
      <c r="D15" s="3">
        <v>1972</v>
      </c>
      <c r="E15" s="4"/>
      <c r="F15" s="4"/>
      <c r="G15" s="4"/>
      <c r="H15" s="9"/>
      <c r="I15" s="4"/>
      <c r="J15" s="4"/>
      <c r="K15" s="4"/>
      <c r="L15" s="4"/>
      <c r="M15" s="4"/>
      <c r="N15" s="4"/>
      <c r="O15" s="4">
        <v>2247</v>
      </c>
      <c r="P15" s="7">
        <v>0.11600000000000001</v>
      </c>
      <c r="Q15" s="7"/>
      <c r="R15" s="7"/>
    </row>
    <row r="16" spans="4:18" x14ac:dyDescent="0.2">
      <c r="D16" s="3">
        <v>1973</v>
      </c>
      <c r="E16" s="4"/>
      <c r="F16" s="4"/>
      <c r="G16" s="4"/>
      <c r="H16" s="9"/>
      <c r="I16" s="4"/>
      <c r="J16" s="4"/>
      <c r="K16" s="4"/>
      <c r="L16" s="4"/>
      <c r="M16" s="4"/>
      <c r="N16" s="4"/>
      <c r="O16" s="4">
        <v>2318</v>
      </c>
      <c r="P16" s="7">
        <v>0.12</v>
      </c>
      <c r="Q16" s="7"/>
      <c r="R16" s="7"/>
    </row>
    <row r="17" spans="4:18" x14ac:dyDescent="0.2">
      <c r="D17" s="3">
        <v>1974</v>
      </c>
      <c r="E17" s="4"/>
      <c r="F17" s="4"/>
      <c r="G17" s="4"/>
      <c r="H17" s="9"/>
      <c r="I17" s="4"/>
      <c r="J17" s="4"/>
      <c r="K17" s="4"/>
      <c r="L17" s="4"/>
      <c r="M17" s="4"/>
      <c r="N17" s="4"/>
      <c r="O17" s="4">
        <v>2295</v>
      </c>
      <c r="P17" s="7">
        <v>0.11799999999999999</v>
      </c>
      <c r="Q17" s="7"/>
      <c r="R17" s="7"/>
    </row>
    <row r="18" spans="4:18" x14ac:dyDescent="0.2">
      <c r="D18" s="3">
        <v>1975</v>
      </c>
      <c r="E18" s="4"/>
      <c r="F18" s="4"/>
      <c r="G18" s="4"/>
      <c r="H18" s="9"/>
      <c r="I18" s="4"/>
      <c r="J18" s="4"/>
      <c r="K18" s="4"/>
      <c r="L18" s="4"/>
      <c r="M18" s="4"/>
      <c r="N18" s="4"/>
      <c r="O18" s="4">
        <v>1953</v>
      </c>
      <c r="P18" s="7">
        <v>0.10100000000000001</v>
      </c>
      <c r="Q18" s="7"/>
      <c r="R18" s="7"/>
    </row>
    <row r="19" spans="4:18" x14ac:dyDescent="0.2">
      <c r="D19" s="3">
        <v>1976</v>
      </c>
      <c r="E19" s="4"/>
      <c r="F19" s="4"/>
      <c r="G19" s="4"/>
      <c r="H19" s="9"/>
      <c r="I19" s="4"/>
      <c r="J19" s="4"/>
      <c r="K19" s="4"/>
      <c r="L19" s="4"/>
      <c r="M19" s="4"/>
      <c r="N19" s="4"/>
      <c r="O19" s="4">
        <v>1780</v>
      </c>
      <c r="P19" s="7">
        <v>9.1999999999999998E-2</v>
      </c>
      <c r="Q19" s="7"/>
      <c r="R19" s="7"/>
    </row>
    <row r="20" spans="4:18" x14ac:dyDescent="0.2">
      <c r="D20" s="3">
        <v>1977</v>
      </c>
      <c r="E20" s="4"/>
      <c r="F20" s="4"/>
      <c r="G20" s="4"/>
      <c r="H20" s="9"/>
      <c r="I20" s="4"/>
      <c r="J20" s="4"/>
      <c r="K20" s="4"/>
      <c r="L20" s="4"/>
      <c r="M20" s="4"/>
      <c r="N20" s="4"/>
      <c r="O20" s="4">
        <v>1511</v>
      </c>
      <c r="P20" s="7">
        <v>7.8E-2</v>
      </c>
      <c r="Q20" s="7"/>
      <c r="R20" s="7"/>
    </row>
    <row r="21" spans="4:18" x14ac:dyDescent="0.2">
      <c r="D21" s="3">
        <v>1978</v>
      </c>
      <c r="E21" s="4"/>
      <c r="F21" s="4"/>
      <c r="G21" s="4"/>
      <c r="H21" s="9"/>
      <c r="I21" s="4"/>
      <c r="J21" s="4"/>
      <c r="K21" s="4"/>
      <c r="L21" s="4"/>
      <c r="M21" s="4"/>
      <c r="N21" s="4"/>
      <c r="O21" s="4">
        <v>942</v>
      </c>
      <c r="P21" s="7">
        <v>4.9000000000000002E-2</v>
      </c>
      <c r="Q21" s="7"/>
      <c r="R21" s="7"/>
    </row>
    <row r="22" spans="4:18" x14ac:dyDescent="0.2">
      <c r="D22" s="3">
        <v>1979</v>
      </c>
      <c r="E22" s="4"/>
      <c r="F22" s="4"/>
      <c r="G22" s="25">
        <v>413</v>
      </c>
      <c r="H22" s="26">
        <v>3.6999999999999998E-2</v>
      </c>
      <c r="I22" s="4"/>
      <c r="J22" s="4"/>
      <c r="K22" s="4">
        <v>1075</v>
      </c>
      <c r="L22" s="7">
        <v>6.5000000000000002E-2</v>
      </c>
      <c r="M22" s="4"/>
      <c r="N22" s="4"/>
      <c r="O22" s="4">
        <v>809</v>
      </c>
      <c r="P22" s="7">
        <v>4.2000000000000003E-2</v>
      </c>
      <c r="Q22" s="7"/>
      <c r="R22" s="7"/>
    </row>
    <row r="23" spans="4:18" x14ac:dyDescent="0.2">
      <c r="D23" s="3">
        <v>1980</v>
      </c>
      <c r="E23" s="4"/>
      <c r="F23" s="4"/>
      <c r="G23" s="25">
        <v>387</v>
      </c>
      <c r="H23" s="26">
        <v>3.5000000000000003E-2</v>
      </c>
      <c r="I23" s="4"/>
      <c r="J23" s="4"/>
      <c r="K23" s="4">
        <v>968</v>
      </c>
      <c r="L23" s="7">
        <v>5.8999999999999997E-2</v>
      </c>
      <c r="M23" s="4"/>
      <c r="N23" s="4"/>
      <c r="O23" s="4">
        <v>1040</v>
      </c>
      <c r="P23" s="7">
        <v>5.3999999999999999E-2</v>
      </c>
      <c r="Q23" s="7"/>
      <c r="R23" s="7"/>
    </row>
    <row r="24" spans="4:18" x14ac:dyDescent="0.2">
      <c r="D24" s="3">
        <v>1981</v>
      </c>
      <c r="E24" s="4"/>
      <c r="F24" s="4"/>
      <c r="G24" s="25">
        <v>458</v>
      </c>
      <c r="H24" s="26">
        <v>4.1000000000000002E-2</v>
      </c>
      <c r="I24" s="4"/>
      <c r="J24" s="4"/>
      <c r="K24" s="4">
        <v>1146</v>
      </c>
      <c r="L24" s="7">
        <v>7.0000000000000007E-2</v>
      </c>
      <c r="M24" s="4"/>
      <c r="N24" s="4"/>
      <c r="O24" s="4">
        <v>1343</v>
      </c>
      <c r="P24" s="7">
        <v>6.9000000000000006E-2</v>
      </c>
      <c r="Q24" s="7"/>
      <c r="R24" s="7"/>
    </row>
    <row r="25" spans="4:18" x14ac:dyDescent="0.2">
      <c r="D25" s="3">
        <v>1982</v>
      </c>
      <c r="E25" s="4"/>
      <c r="F25" s="4"/>
      <c r="G25" s="25">
        <v>613</v>
      </c>
      <c r="H25" s="26">
        <v>5.5E-2</v>
      </c>
      <c r="I25" s="4"/>
      <c r="J25" s="4"/>
      <c r="K25" s="4">
        <v>1572</v>
      </c>
      <c r="L25" s="7">
        <v>9.6000000000000002E-2</v>
      </c>
      <c r="M25" s="4"/>
      <c r="N25" s="4"/>
      <c r="O25" s="4"/>
      <c r="P25" s="4"/>
      <c r="Q25" s="7"/>
      <c r="R25" s="7"/>
    </row>
    <row r="26" spans="4:18" x14ac:dyDescent="0.2">
      <c r="D26" s="3">
        <v>1983</v>
      </c>
      <c r="E26" s="4"/>
      <c r="F26" s="4"/>
      <c r="G26" s="25">
        <v>621</v>
      </c>
      <c r="H26" s="26">
        <v>5.6000000000000001E-2</v>
      </c>
      <c r="I26" s="4"/>
      <c r="J26" s="4"/>
      <c r="K26" s="4">
        <v>1632</v>
      </c>
      <c r="L26" s="7">
        <v>9.9000000000000005E-2</v>
      </c>
      <c r="M26" s="4"/>
      <c r="N26" s="4"/>
      <c r="O26" s="4"/>
      <c r="P26" s="4"/>
      <c r="Q26" s="7"/>
      <c r="R26" s="7"/>
    </row>
    <row r="27" spans="4:18" x14ac:dyDescent="0.2">
      <c r="D27" s="3">
        <v>1984</v>
      </c>
      <c r="E27" s="4"/>
      <c r="F27" s="4"/>
      <c r="G27" s="25">
        <v>685</v>
      </c>
      <c r="H27" s="26">
        <v>6.0999999999999999E-2</v>
      </c>
      <c r="I27" s="4"/>
      <c r="J27" s="4"/>
      <c r="K27" s="4">
        <v>1804</v>
      </c>
      <c r="L27" s="7">
        <v>0.11</v>
      </c>
      <c r="M27" s="4"/>
      <c r="N27" s="4"/>
      <c r="O27" s="4"/>
      <c r="P27" s="4"/>
      <c r="Q27" s="7"/>
      <c r="R27" s="7"/>
    </row>
    <row r="28" spans="4:18" x14ac:dyDescent="0.2">
      <c r="D28" s="3">
        <v>1985</v>
      </c>
      <c r="E28" s="4"/>
      <c r="F28" s="4"/>
      <c r="G28" s="25">
        <v>903</v>
      </c>
      <c r="H28" s="26">
        <v>8.1000000000000003E-2</v>
      </c>
      <c r="I28" s="4"/>
      <c r="J28" s="4"/>
      <c r="K28" s="4">
        <v>2569</v>
      </c>
      <c r="L28" s="7">
        <v>0.156</v>
      </c>
      <c r="M28" s="4"/>
      <c r="N28" s="4"/>
      <c r="O28" s="4"/>
      <c r="P28" s="4"/>
      <c r="Q28" s="7"/>
      <c r="R28" s="7"/>
    </row>
    <row r="29" spans="4:18" x14ac:dyDescent="0.2">
      <c r="D29" s="3">
        <v>1986</v>
      </c>
      <c r="E29" s="4"/>
      <c r="F29" s="4"/>
      <c r="G29" s="25">
        <v>838</v>
      </c>
      <c r="H29" s="26">
        <v>7.4999999999999997E-2</v>
      </c>
      <c r="I29" s="4"/>
      <c r="J29" s="4"/>
      <c r="K29" s="4">
        <v>2456</v>
      </c>
      <c r="L29" s="7">
        <v>0.14899999999999999</v>
      </c>
      <c r="M29" s="4"/>
      <c r="N29" s="4"/>
      <c r="O29" s="4"/>
      <c r="P29" s="4"/>
      <c r="Q29" s="7"/>
      <c r="R29" s="7"/>
    </row>
    <row r="30" spans="4:18" x14ac:dyDescent="0.2">
      <c r="D30" s="3">
        <v>1987</v>
      </c>
      <c r="E30" s="4"/>
      <c r="F30" s="4"/>
      <c r="G30" s="25">
        <v>667</v>
      </c>
      <c r="H30" s="26">
        <v>0.06</v>
      </c>
      <c r="I30" s="4"/>
      <c r="J30" s="4"/>
      <c r="K30" s="4">
        <v>2068</v>
      </c>
      <c r="L30" s="7">
        <v>0.126</v>
      </c>
      <c r="M30" s="4"/>
      <c r="N30" s="4"/>
      <c r="O30" s="4"/>
      <c r="P30" s="4"/>
      <c r="Q30" s="7"/>
      <c r="R30" s="7"/>
    </row>
    <row r="31" spans="4:18" x14ac:dyDescent="0.2">
      <c r="D31" s="3">
        <v>1988</v>
      </c>
      <c r="E31" s="4"/>
      <c r="F31" s="4"/>
      <c r="G31" s="25">
        <v>707</v>
      </c>
      <c r="H31" s="26">
        <v>6.3E-2</v>
      </c>
      <c r="I31" s="4"/>
      <c r="J31" s="4"/>
      <c r="K31" s="4">
        <v>2088</v>
      </c>
      <c r="L31" s="7">
        <v>0.127</v>
      </c>
      <c r="M31" s="4"/>
      <c r="N31" s="4"/>
      <c r="O31" s="4"/>
      <c r="P31" s="4"/>
      <c r="Q31" s="7"/>
      <c r="R31" s="7"/>
    </row>
    <row r="32" spans="4:18" x14ac:dyDescent="0.2">
      <c r="D32" s="3">
        <v>1989</v>
      </c>
      <c r="E32" s="4"/>
      <c r="F32" s="4"/>
      <c r="G32" s="25">
        <v>661</v>
      </c>
      <c r="H32" s="26">
        <v>5.8999999999999997E-2</v>
      </c>
      <c r="I32" s="4"/>
      <c r="J32" s="4"/>
      <c r="K32" s="4">
        <v>2177</v>
      </c>
      <c r="L32" s="7">
        <v>0.13200000000000001</v>
      </c>
      <c r="M32" s="4"/>
      <c r="N32" s="4"/>
      <c r="O32" s="4"/>
      <c r="P32" s="4"/>
      <c r="Q32" s="7"/>
      <c r="R32" s="7"/>
    </row>
    <row r="33" spans="4:23" x14ac:dyDescent="0.2">
      <c r="D33" s="3">
        <v>1990</v>
      </c>
      <c r="E33" s="4">
        <v>642</v>
      </c>
      <c r="F33" s="7">
        <v>3.2000000000000001E-2</v>
      </c>
      <c r="G33" s="25">
        <v>449</v>
      </c>
      <c r="H33" s="26">
        <v>0.04</v>
      </c>
      <c r="I33" s="4">
        <v>2103</v>
      </c>
      <c r="J33" s="7">
        <v>0.115</v>
      </c>
      <c r="K33" s="4">
        <v>1454</v>
      </c>
      <c r="L33" s="7">
        <v>8.7999999999999995E-2</v>
      </c>
      <c r="M33" s="4">
        <v>214</v>
      </c>
      <c r="N33" s="7">
        <v>0.248</v>
      </c>
      <c r="O33" s="4"/>
      <c r="P33" s="4"/>
      <c r="Q33" s="7"/>
      <c r="R33" s="7"/>
    </row>
    <row r="34" spans="4:23" x14ac:dyDescent="0.2">
      <c r="D34" s="3">
        <v>1991</v>
      </c>
      <c r="E34" s="4">
        <v>580</v>
      </c>
      <c r="F34" s="7">
        <v>0.03</v>
      </c>
      <c r="G34" s="25">
        <v>386</v>
      </c>
      <c r="H34" s="26">
        <v>3.4000000000000002E-2</v>
      </c>
      <c r="I34" s="4">
        <v>2031</v>
      </c>
      <c r="J34" s="7">
        <v>0.111</v>
      </c>
      <c r="K34" s="4">
        <v>1321</v>
      </c>
      <c r="L34" s="7">
        <v>0.08</v>
      </c>
      <c r="M34" s="4"/>
      <c r="N34" s="7"/>
      <c r="O34" s="4"/>
      <c r="P34" s="4"/>
      <c r="Q34" s="7"/>
      <c r="R34" s="7"/>
    </row>
    <row r="35" spans="4:23" x14ac:dyDescent="0.2">
      <c r="D35" s="3">
        <v>1992</v>
      </c>
      <c r="E35" s="4">
        <v>499</v>
      </c>
      <c r="F35" s="7">
        <v>2.5000000000000001E-2</v>
      </c>
      <c r="G35" s="25">
        <v>402</v>
      </c>
      <c r="H35" s="26">
        <v>3.5999999999999997E-2</v>
      </c>
      <c r="I35" s="4">
        <v>1718</v>
      </c>
      <c r="J35" s="7">
        <v>9.4E-2</v>
      </c>
      <c r="K35" s="4">
        <v>1390</v>
      </c>
      <c r="L35" s="7">
        <v>8.4000000000000005E-2</v>
      </c>
      <c r="M35" s="4"/>
      <c r="N35" s="7"/>
      <c r="O35" s="4"/>
      <c r="P35" s="4"/>
      <c r="Q35" s="7"/>
      <c r="R35" s="7"/>
    </row>
    <row r="36" spans="4:23" x14ac:dyDescent="0.2">
      <c r="D36" s="3">
        <v>1993</v>
      </c>
      <c r="E36" s="4">
        <v>550</v>
      </c>
      <c r="F36" s="7">
        <v>3.5999999999999997E-2</v>
      </c>
      <c r="G36" s="25">
        <v>395</v>
      </c>
      <c r="H36" s="26">
        <v>3.5000000000000003E-2</v>
      </c>
      <c r="I36" s="4">
        <v>1842</v>
      </c>
      <c r="J36" s="7">
        <v>0.10100000000000001</v>
      </c>
      <c r="K36" s="4">
        <v>1318</v>
      </c>
      <c r="L36" s="7">
        <v>0.08</v>
      </c>
      <c r="M36" s="4">
        <v>250</v>
      </c>
      <c r="N36" s="7">
        <v>0.26400000000000001</v>
      </c>
      <c r="O36" s="4"/>
      <c r="P36" s="4"/>
      <c r="Q36" s="7"/>
      <c r="R36" s="7"/>
      <c r="U36" s="1" t="s">
        <v>1</v>
      </c>
      <c r="V36" s="1" t="s">
        <v>2</v>
      </c>
      <c r="W36" s="1" t="s">
        <v>3</v>
      </c>
    </row>
    <row r="37" spans="4:23" x14ac:dyDescent="0.2">
      <c r="D37" s="3">
        <v>1994</v>
      </c>
      <c r="E37" s="4">
        <v>477</v>
      </c>
      <c r="F37" s="7">
        <v>2.5000000000000001E-2</v>
      </c>
      <c r="G37" s="25">
        <v>366</v>
      </c>
      <c r="H37" s="26">
        <v>3.3000000000000002E-2</v>
      </c>
      <c r="I37" s="4">
        <v>1846</v>
      </c>
      <c r="J37" s="7">
        <v>0.10100000000000001</v>
      </c>
      <c r="K37" s="4">
        <v>1288</v>
      </c>
      <c r="L37" s="7">
        <v>7.8E-2</v>
      </c>
      <c r="M37" s="4"/>
      <c r="N37" s="7"/>
      <c r="O37" s="4"/>
      <c r="P37" s="4"/>
      <c r="Q37" s="7"/>
      <c r="R37" s="7"/>
    </row>
    <row r="38" spans="4:23" x14ac:dyDescent="0.2">
      <c r="D38" s="3">
        <v>1995</v>
      </c>
      <c r="E38" s="4">
        <v>489</v>
      </c>
      <c r="F38" s="7">
        <v>2.7E-2</v>
      </c>
      <c r="G38" s="4"/>
      <c r="H38" s="9"/>
      <c r="I38" s="4">
        <v>1759</v>
      </c>
      <c r="J38" s="7">
        <v>9.7000000000000003E-2</v>
      </c>
      <c r="K38" s="4"/>
      <c r="L38" s="4"/>
      <c r="M38" s="4"/>
      <c r="N38" s="7"/>
      <c r="O38" s="4"/>
      <c r="P38" s="4"/>
      <c r="Q38" s="7">
        <v>0.35</v>
      </c>
      <c r="R38" s="7">
        <v>0.124</v>
      </c>
    </row>
    <row r="39" spans="4:23" x14ac:dyDescent="0.2">
      <c r="D39" s="3">
        <v>1996</v>
      </c>
      <c r="E39" s="4">
        <v>507</v>
      </c>
      <c r="F39" s="7">
        <v>2.8000000000000001E-2</v>
      </c>
      <c r="G39" s="4"/>
      <c r="H39" s="9"/>
      <c r="I39" s="4">
        <v>1941</v>
      </c>
      <c r="J39" s="7">
        <v>0.106</v>
      </c>
      <c r="K39" s="4"/>
      <c r="L39" s="4"/>
      <c r="M39" s="4">
        <v>145</v>
      </c>
      <c r="N39" s="7">
        <v>0.16400000000000001</v>
      </c>
      <c r="O39" s="4"/>
      <c r="P39" s="4"/>
      <c r="Q39" s="7">
        <v>0.34</v>
      </c>
      <c r="R39" s="7">
        <v>0.11899999999999999</v>
      </c>
      <c r="U39" s="11">
        <f>(E39-E38)/E38</f>
        <v>3.6809815950920248E-2</v>
      </c>
      <c r="W39" s="11">
        <f>(Q39-Q38)/Q38</f>
        <v>-2.8571428571428439E-2</v>
      </c>
    </row>
    <row r="40" spans="4:23" x14ac:dyDescent="0.2">
      <c r="D40" s="3">
        <v>1997</v>
      </c>
      <c r="E40" s="4">
        <v>478</v>
      </c>
      <c r="F40" s="7">
        <v>0.03</v>
      </c>
      <c r="G40" s="4"/>
      <c r="H40" s="9"/>
      <c r="I40" s="4">
        <v>1850</v>
      </c>
      <c r="J40" s="7">
        <v>0.10199999999999999</v>
      </c>
      <c r="K40" s="4"/>
      <c r="L40" s="4"/>
      <c r="M40" s="4"/>
      <c r="N40" s="7"/>
      <c r="O40" s="4"/>
      <c r="P40" s="4"/>
      <c r="Q40" s="7">
        <v>0.37</v>
      </c>
      <c r="R40" s="7">
        <v>0.13300000000000001</v>
      </c>
      <c r="U40" s="11">
        <f t="shared" ref="U40:U65" si="0">(E40-E39)/E39</f>
        <v>-5.7199211045364892E-2</v>
      </c>
      <c r="W40" s="11">
        <f t="shared" ref="W40:W65" si="1">(Q40-Q39)/Q39</f>
        <v>8.8235294117646967E-2</v>
      </c>
    </row>
    <row r="41" spans="4:23" x14ac:dyDescent="0.2">
      <c r="D41" s="3">
        <v>1998</v>
      </c>
      <c r="E41" s="4">
        <v>475</v>
      </c>
      <c r="F41" s="7">
        <v>3.3000000000000002E-2</v>
      </c>
      <c r="G41" s="4"/>
      <c r="H41" s="9"/>
      <c r="I41" s="4">
        <v>1678</v>
      </c>
      <c r="J41" s="7">
        <v>9.1999999999999998E-2</v>
      </c>
      <c r="K41" s="4"/>
      <c r="L41" s="4"/>
      <c r="M41" s="4"/>
      <c r="N41" s="7"/>
      <c r="O41" s="4"/>
      <c r="P41" s="4"/>
      <c r="Q41" s="7">
        <v>0.33</v>
      </c>
      <c r="R41" s="7">
        <v>0.11899999999999999</v>
      </c>
      <c r="U41" s="11">
        <f t="shared" si="0"/>
        <v>-6.2761506276150627E-3</v>
      </c>
      <c r="W41" s="11">
        <f t="shared" si="1"/>
        <v>-0.10810810810810806</v>
      </c>
    </row>
    <row r="42" spans="4:23" x14ac:dyDescent="0.2">
      <c r="D42" s="3">
        <v>1999</v>
      </c>
      <c r="E42" s="4">
        <v>527</v>
      </c>
      <c r="F42" s="7">
        <v>3.5000000000000003E-2</v>
      </c>
      <c r="G42" s="4"/>
      <c r="H42" s="9"/>
      <c r="I42" s="4">
        <v>1788</v>
      </c>
      <c r="J42" s="7">
        <v>9.8000000000000004E-2</v>
      </c>
      <c r="K42" s="4"/>
      <c r="L42" s="4"/>
      <c r="M42" s="4">
        <v>104</v>
      </c>
      <c r="N42" s="7">
        <v>7.0999999999999994E-2</v>
      </c>
      <c r="O42" s="4"/>
      <c r="P42" s="4"/>
      <c r="Q42" s="7">
        <v>0.33</v>
      </c>
      <c r="R42" s="7">
        <v>0.11600000000000001</v>
      </c>
      <c r="U42" s="11">
        <f t="shared" si="0"/>
        <v>0.10947368421052632</v>
      </c>
      <c r="W42" s="11">
        <f t="shared" si="1"/>
        <v>0</v>
      </c>
    </row>
    <row r="43" spans="4:23" x14ac:dyDescent="0.2">
      <c r="D43" s="3">
        <v>2000</v>
      </c>
      <c r="E43" s="4">
        <v>456</v>
      </c>
      <c r="F43" s="7">
        <v>3.6999999999999998E-2</v>
      </c>
      <c r="G43" s="4"/>
      <c r="H43" s="9"/>
      <c r="I43" s="4">
        <v>1576</v>
      </c>
      <c r="J43" s="7">
        <v>8.6999999999999994E-2</v>
      </c>
      <c r="K43" s="4"/>
      <c r="L43" s="4"/>
      <c r="M43" s="4"/>
      <c r="N43" s="7"/>
      <c r="O43" s="4"/>
      <c r="P43" s="4"/>
      <c r="Q43" s="7">
        <v>0.33</v>
      </c>
      <c r="R43" s="7">
        <v>0.11799999999999999</v>
      </c>
      <c r="U43" s="11">
        <f t="shared" si="0"/>
        <v>-0.1347248576850095</v>
      </c>
      <c r="W43" s="11">
        <f t="shared" si="1"/>
        <v>0</v>
      </c>
    </row>
    <row r="44" spans="4:23" x14ac:dyDescent="0.2">
      <c r="D44" s="3">
        <v>2001</v>
      </c>
      <c r="E44" s="4">
        <v>535</v>
      </c>
      <c r="F44" s="7">
        <v>3.5999999999999997E-2</v>
      </c>
      <c r="G44" s="4"/>
      <c r="H44" s="9"/>
      <c r="I44" s="4">
        <v>1780</v>
      </c>
      <c r="J44" s="7">
        <v>9.8000000000000004E-2</v>
      </c>
      <c r="K44" s="4"/>
      <c r="L44" s="4"/>
      <c r="M44" s="4"/>
      <c r="N44" s="7"/>
      <c r="O44" s="4"/>
      <c r="P44" s="4"/>
      <c r="Q44" s="7">
        <v>0.31</v>
      </c>
      <c r="R44" s="7">
        <v>0.109</v>
      </c>
      <c r="U44" s="11">
        <f t="shared" si="0"/>
        <v>0.17324561403508773</v>
      </c>
      <c r="W44" s="11">
        <f t="shared" si="1"/>
        <v>-6.0606060606060656E-2</v>
      </c>
    </row>
    <row r="45" spans="4:23" x14ac:dyDescent="0.2">
      <c r="D45" s="3">
        <v>2002</v>
      </c>
      <c r="E45" s="4">
        <v>551</v>
      </c>
      <c r="F45" s="7">
        <v>4.7E-2</v>
      </c>
      <c r="G45" s="4"/>
      <c r="H45" s="9"/>
      <c r="I45" s="4">
        <v>1895</v>
      </c>
      <c r="J45" s="7">
        <v>0.104</v>
      </c>
      <c r="K45" s="4"/>
      <c r="L45" s="4"/>
      <c r="M45" s="4"/>
      <c r="N45" s="7"/>
      <c r="O45" s="4"/>
      <c r="P45" s="4"/>
      <c r="Q45" s="7">
        <v>0.32</v>
      </c>
      <c r="R45" s="7">
        <v>0.115</v>
      </c>
      <c r="U45" s="11">
        <f t="shared" si="0"/>
        <v>2.9906542056074768E-2</v>
      </c>
      <c r="W45" s="11">
        <f t="shared" si="1"/>
        <v>3.2258064516129059E-2</v>
      </c>
    </row>
    <row r="46" spans="4:23" x14ac:dyDescent="0.2">
      <c r="D46" s="3">
        <v>2003</v>
      </c>
      <c r="E46" s="4">
        <v>517</v>
      </c>
      <c r="F46" s="7">
        <v>4.2000000000000003E-2</v>
      </c>
      <c r="G46" s="4"/>
      <c r="H46" s="9"/>
      <c r="I46" s="4">
        <v>1710</v>
      </c>
      <c r="J46" s="7">
        <v>9.4E-2</v>
      </c>
      <c r="K46" s="4"/>
      <c r="L46" s="4"/>
      <c r="M46" s="4">
        <v>189</v>
      </c>
      <c r="N46" s="7">
        <v>0.17</v>
      </c>
      <c r="O46" s="4"/>
      <c r="P46" s="4"/>
      <c r="Q46" s="7">
        <v>0.35</v>
      </c>
      <c r="R46" s="7">
        <v>0.123</v>
      </c>
      <c r="U46" s="11">
        <f t="shared" si="0"/>
        <v>-6.1705989110707807E-2</v>
      </c>
      <c r="W46" s="11">
        <f t="shared" si="1"/>
        <v>9.3749999999999903E-2</v>
      </c>
    </row>
    <row r="47" spans="4:23" x14ac:dyDescent="0.2">
      <c r="D47" s="3">
        <v>2004</v>
      </c>
      <c r="E47" s="4">
        <v>540</v>
      </c>
      <c r="F47" s="7">
        <v>4.3999999999999997E-2</v>
      </c>
      <c r="G47" s="4"/>
      <c r="H47" s="9"/>
      <c r="I47" s="4">
        <v>1663</v>
      </c>
      <c r="J47" s="7">
        <v>9.0999999999999998E-2</v>
      </c>
      <c r="K47" s="4"/>
      <c r="L47" s="4"/>
      <c r="M47" s="4"/>
      <c r="N47" s="7"/>
      <c r="O47" s="4"/>
      <c r="P47" s="4"/>
      <c r="Q47" s="7">
        <v>0.33</v>
      </c>
      <c r="R47" s="7">
        <v>0.11899999999999999</v>
      </c>
      <c r="U47" s="11">
        <f t="shared" si="0"/>
        <v>4.4487427466150871E-2</v>
      </c>
      <c r="W47" s="11">
        <f t="shared" si="1"/>
        <v>-5.7142857142857037E-2</v>
      </c>
    </row>
    <row r="48" spans="4:23" x14ac:dyDescent="0.2">
      <c r="D48" s="3">
        <v>2005</v>
      </c>
      <c r="E48" s="4">
        <v>542</v>
      </c>
      <c r="F48" s="7">
        <v>4.5999999999999999E-2</v>
      </c>
      <c r="G48" s="4"/>
      <c r="H48" s="9"/>
      <c r="I48" s="4">
        <v>1654</v>
      </c>
      <c r="J48" s="7">
        <v>9.0999999999999998E-2</v>
      </c>
      <c r="K48" s="4"/>
      <c r="L48" s="4"/>
      <c r="M48" s="4">
        <v>179</v>
      </c>
      <c r="N48" s="7">
        <v>0.154</v>
      </c>
      <c r="O48" s="4"/>
      <c r="P48" s="4"/>
      <c r="Q48" s="7">
        <v>0.36</v>
      </c>
      <c r="R48" s="7">
        <v>0.128</v>
      </c>
      <c r="U48" s="11">
        <f t="shared" si="0"/>
        <v>3.7037037037037038E-3</v>
      </c>
      <c r="V48" s="11">
        <f>(M48-M46)/M46</f>
        <v>-5.2910052910052907E-2</v>
      </c>
      <c r="W48" s="11">
        <f t="shared" si="1"/>
        <v>9.0909090909090814E-2</v>
      </c>
    </row>
    <row r="49" spans="4:23" x14ac:dyDescent="0.2">
      <c r="D49" s="3">
        <v>2006</v>
      </c>
      <c r="E49" s="4">
        <v>571</v>
      </c>
      <c r="F49" s="7">
        <v>4.9000000000000002E-2</v>
      </c>
      <c r="G49" s="4"/>
      <c r="H49" s="9"/>
      <c r="I49" s="4">
        <v>1844</v>
      </c>
      <c r="J49" s="7">
        <v>0.10100000000000001</v>
      </c>
      <c r="K49" s="4"/>
      <c r="L49" s="4"/>
      <c r="M49" s="4"/>
      <c r="N49" s="7"/>
      <c r="O49" s="4"/>
      <c r="P49" s="4"/>
      <c r="Q49" s="7">
        <v>0.3</v>
      </c>
      <c r="R49" s="7">
        <v>0.107</v>
      </c>
      <c r="U49" s="11">
        <f t="shared" si="0"/>
        <v>5.350553505535055E-2</v>
      </c>
      <c r="V49" s="11"/>
      <c r="W49" s="11">
        <f t="shared" si="1"/>
        <v>-0.16666666666666666</v>
      </c>
    </row>
    <row r="50" spans="4:23" x14ac:dyDescent="0.2">
      <c r="D50" s="3">
        <v>2007</v>
      </c>
      <c r="E50" s="4">
        <v>509</v>
      </c>
      <c r="F50" s="7">
        <v>4.1000000000000002E-2</v>
      </c>
      <c r="G50" s="4"/>
      <c r="H50" s="9"/>
      <c r="I50" s="4">
        <v>1627</v>
      </c>
      <c r="J50" s="7">
        <v>8.8999999999999996E-2</v>
      </c>
      <c r="K50" s="4"/>
      <c r="L50" s="4"/>
      <c r="M50" s="4">
        <v>111</v>
      </c>
      <c r="N50" s="7">
        <v>8.5000000000000006E-2</v>
      </c>
      <c r="O50" s="4"/>
      <c r="P50" s="4"/>
      <c r="Q50" s="7">
        <v>0.31</v>
      </c>
      <c r="R50" s="7">
        <v>0.109</v>
      </c>
      <c r="U50" s="11">
        <f t="shared" si="0"/>
        <v>-0.10858143607705779</v>
      </c>
      <c r="V50" s="11">
        <f t="shared" ref="V50:V66" si="2">(M50-M48)/M48</f>
        <v>-0.37988826815642457</v>
      </c>
      <c r="W50" s="11">
        <f t="shared" si="1"/>
        <v>3.3333333333333368E-2</v>
      </c>
    </row>
    <row r="51" spans="4:23" x14ac:dyDescent="0.2">
      <c r="D51" s="3">
        <v>2008</v>
      </c>
      <c r="E51" s="4">
        <v>461</v>
      </c>
      <c r="F51" s="7">
        <v>3.4000000000000002E-2</v>
      </c>
      <c r="G51" s="4"/>
      <c r="H51" s="9"/>
      <c r="I51" s="4">
        <v>1530</v>
      </c>
      <c r="J51" s="7">
        <v>8.4000000000000005E-2</v>
      </c>
      <c r="K51" s="4"/>
      <c r="L51" s="4"/>
      <c r="M51" s="4"/>
      <c r="N51" s="7"/>
      <c r="O51" s="4"/>
      <c r="P51" s="4"/>
      <c r="Q51" s="7">
        <v>0.32</v>
      </c>
      <c r="R51" s="7">
        <v>0.115</v>
      </c>
      <c r="U51" s="11">
        <f t="shared" si="0"/>
        <v>-9.4302554027504912E-2</v>
      </c>
      <c r="V51" s="11"/>
      <c r="W51" s="11">
        <f t="shared" si="1"/>
        <v>3.2258064516129059E-2</v>
      </c>
    </row>
    <row r="52" spans="4:23" x14ac:dyDescent="0.2">
      <c r="D52" s="3">
        <v>2009</v>
      </c>
      <c r="E52" s="4">
        <v>415</v>
      </c>
      <c r="F52" s="7">
        <v>0.04</v>
      </c>
      <c r="G52" s="4"/>
      <c r="H52" s="9"/>
      <c r="I52" s="4">
        <v>1399</v>
      </c>
      <c r="J52" s="7">
        <v>7.6999999999999999E-2</v>
      </c>
      <c r="K52" s="4"/>
      <c r="L52" s="4"/>
      <c r="M52" s="4">
        <v>107</v>
      </c>
      <c r="N52" s="7">
        <v>8.6999999999999994E-2</v>
      </c>
      <c r="O52" s="4"/>
      <c r="P52" s="4"/>
      <c r="Q52" s="7">
        <v>0.28000000000000003</v>
      </c>
      <c r="R52" s="7">
        <v>0.1</v>
      </c>
      <c r="U52" s="11">
        <f t="shared" si="0"/>
        <v>-9.9783080260303691E-2</v>
      </c>
      <c r="V52" s="11">
        <f t="shared" si="2"/>
        <v>-3.6036036036036036E-2</v>
      </c>
      <c r="W52" s="11">
        <f t="shared" si="1"/>
        <v>-0.12499999999999993</v>
      </c>
    </row>
    <row r="53" spans="4:23" x14ac:dyDescent="0.2">
      <c r="D53" s="3">
        <v>2010</v>
      </c>
      <c r="E53" s="4">
        <v>459</v>
      </c>
      <c r="F53" s="7">
        <v>4.2000000000000003E-2</v>
      </c>
      <c r="G53" s="4"/>
      <c r="H53" s="9"/>
      <c r="I53" s="4">
        <v>1528</v>
      </c>
      <c r="J53" s="7">
        <v>8.4000000000000005E-2</v>
      </c>
      <c r="K53" s="4"/>
      <c r="L53" s="4"/>
      <c r="M53" s="4"/>
      <c r="N53" s="7"/>
      <c r="O53" s="4"/>
      <c r="P53" s="4"/>
      <c r="Q53" s="7">
        <v>0.26</v>
      </c>
      <c r="R53" s="7">
        <v>9.0999999999999998E-2</v>
      </c>
      <c r="U53" s="11">
        <f t="shared" si="0"/>
        <v>0.10602409638554217</v>
      </c>
      <c r="V53" s="11"/>
      <c r="W53" s="11">
        <f t="shared" si="1"/>
        <v>-7.142857142857148E-2</v>
      </c>
    </row>
    <row r="54" spans="4:23" x14ac:dyDescent="0.2">
      <c r="D54" s="3">
        <v>2011</v>
      </c>
      <c r="E54" s="4">
        <v>556</v>
      </c>
      <c r="F54" s="7">
        <v>4.9000000000000002E-2</v>
      </c>
      <c r="G54" s="4"/>
      <c r="H54" s="9"/>
      <c r="I54" s="4">
        <v>1680</v>
      </c>
      <c r="J54" s="7">
        <v>9.1999999999999998E-2</v>
      </c>
      <c r="K54" s="4"/>
      <c r="L54" s="4"/>
      <c r="M54" s="4">
        <v>84</v>
      </c>
      <c r="N54" s="7">
        <v>0.104</v>
      </c>
      <c r="O54" s="4"/>
      <c r="P54" s="4"/>
      <c r="Q54" s="7">
        <v>0.25</v>
      </c>
      <c r="R54" s="7">
        <v>8.8999999999999996E-2</v>
      </c>
      <c r="U54" s="11">
        <f t="shared" si="0"/>
        <v>0.2113289760348584</v>
      </c>
      <c r="V54" s="11">
        <f t="shared" si="2"/>
        <v>-0.21495327102803738</v>
      </c>
      <c r="W54" s="11">
        <f t="shared" si="1"/>
        <v>-3.8461538461538491E-2</v>
      </c>
    </row>
    <row r="55" spans="4:23" x14ac:dyDescent="0.2">
      <c r="D55" s="3">
        <v>2012</v>
      </c>
      <c r="E55" s="4">
        <v>445</v>
      </c>
      <c r="F55" s="7">
        <v>3.9E-2</v>
      </c>
      <c r="G55" s="4"/>
      <c r="H55" s="9"/>
      <c r="I55" s="4">
        <v>1294</v>
      </c>
      <c r="J55" s="7">
        <v>7.0999999999999994E-2</v>
      </c>
      <c r="K55" s="4"/>
      <c r="L55" s="4"/>
      <c r="M55" s="4"/>
      <c r="N55" s="7"/>
      <c r="O55" s="4"/>
      <c r="P55" s="4"/>
      <c r="Q55" s="7">
        <v>0.27</v>
      </c>
      <c r="R55" s="7">
        <v>9.5000000000000001E-2</v>
      </c>
      <c r="U55" s="11">
        <f t="shared" si="0"/>
        <v>-0.19964028776978418</v>
      </c>
      <c r="V55" s="11"/>
      <c r="W55" s="11">
        <f t="shared" si="1"/>
        <v>8.0000000000000071E-2</v>
      </c>
    </row>
    <row r="56" spans="4:23" x14ac:dyDescent="0.2">
      <c r="D56" s="3">
        <v>2013</v>
      </c>
      <c r="E56" s="4">
        <v>421</v>
      </c>
      <c r="F56" s="7">
        <v>3.3000000000000002E-2</v>
      </c>
      <c r="G56" s="4"/>
      <c r="H56" s="9"/>
      <c r="I56" s="4">
        <v>1292</v>
      </c>
      <c r="J56" s="7">
        <v>7.0999999999999994E-2</v>
      </c>
      <c r="K56" s="4"/>
      <c r="L56" s="4"/>
      <c r="M56" s="4">
        <v>60</v>
      </c>
      <c r="N56" s="7">
        <v>7.0000000000000007E-2</v>
      </c>
      <c r="O56" s="4"/>
      <c r="P56" s="4"/>
      <c r="Q56" s="7">
        <v>0.22</v>
      </c>
      <c r="R56" s="7">
        <v>7.5999999999999998E-2</v>
      </c>
      <c r="U56" s="11">
        <f t="shared" si="0"/>
        <v>-5.3932584269662923E-2</v>
      </c>
      <c r="V56" s="11">
        <f t="shared" si="2"/>
        <v>-0.2857142857142857</v>
      </c>
      <c r="W56" s="11">
        <f t="shared" si="1"/>
        <v>-0.18518518518518523</v>
      </c>
    </row>
    <row r="57" spans="4:23" x14ac:dyDescent="0.2">
      <c r="D57" s="3">
        <v>2014</v>
      </c>
      <c r="E57" s="4">
        <v>484</v>
      </c>
      <c r="F57" s="7">
        <v>3.5000000000000003E-2</v>
      </c>
      <c r="G57" s="4"/>
      <c r="H57" s="9"/>
      <c r="I57" s="4">
        <v>1467</v>
      </c>
      <c r="J57" s="7">
        <v>0.08</v>
      </c>
      <c r="K57" s="4"/>
      <c r="L57" s="4"/>
      <c r="M57" s="4"/>
      <c r="N57" s="7"/>
      <c r="O57" s="4"/>
      <c r="P57" s="4"/>
      <c r="Q57" s="7">
        <v>0.21</v>
      </c>
      <c r="R57" s="7">
        <v>7.5999999999999998E-2</v>
      </c>
      <c r="U57" s="11">
        <f t="shared" si="0"/>
        <v>0.1496437054631829</v>
      </c>
      <c r="V57" s="11"/>
      <c r="W57" s="11">
        <f t="shared" si="1"/>
        <v>-4.5454545454545497E-2</v>
      </c>
    </row>
    <row r="58" spans="4:23" x14ac:dyDescent="0.2">
      <c r="D58" s="3">
        <v>2015</v>
      </c>
      <c r="E58" s="4">
        <v>386</v>
      </c>
      <c r="F58" s="7">
        <v>0.03</v>
      </c>
      <c r="G58" s="4"/>
      <c r="H58" s="9"/>
      <c r="I58" s="4">
        <v>1201</v>
      </c>
      <c r="J58" s="7">
        <v>6.6000000000000003E-2</v>
      </c>
      <c r="K58" s="4"/>
      <c r="L58" s="4"/>
      <c r="M58" s="4">
        <v>67</v>
      </c>
      <c r="N58" s="7">
        <v>4.3999999999999997E-2</v>
      </c>
      <c r="O58" s="4"/>
      <c r="P58" s="4"/>
      <c r="Q58" s="7">
        <v>0.19</v>
      </c>
      <c r="R58" s="7">
        <v>6.8000000000000005E-2</v>
      </c>
      <c r="U58" s="11">
        <f t="shared" si="0"/>
        <v>-0.2024793388429752</v>
      </c>
      <c r="V58" s="11">
        <f>(M58-M56)/M56</f>
        <v>0.11666666666666667</v>
      </c>
      <c r="W58" s="11">
        <f t="shared" si="1"/>
        <v>-9.5238095238095191E-2</v>
      </c>
    </row>
    <row r="59" spans="4:23" x14ac:dyDescent="0.2">
      <c r="D59" s="3">
        <v>2016</v>
      </c>
      <c r="E59" s="4">
        <v>495</v>
      </c>
      <c r="F59" s="7">
        <v>3.5999999999999997E-2</v>
      </c>
      <c r="G59" s="4"/>
      <c r="H59" s="9"/>
      <c r="I59" s="4">
        <v>1373</v>
      </c>
      <c r="J59" s="7">
        <v>7.4999999999999997E-2</v>
      </c>
      <c r="K59" s="4"/>
      <c r="L59" s="4"/>
      <c r="M59" s="4"/>
      <c r="N59" s="7"/>
      <c r="O59" s="4"/>
      <c r="P59" s="4"/>
      <c r="Q59" s="7">
        <v>0.17</v>
      </c>
      <c r="R59" s="7">
        <v>0.06</v>
      </c>
      <c r="U59" s="11">
        <f t="shared" si="0"/>
        <v>0.28238341968911918</v>
      </c>
      <c r="V59" s="11"/>
      <c r="W59" s="11">
        <f t="shared" si="1"/>
        <v>-0.10526315789473679</v>
      </c>
    </row>
    <row r="60" spans="4:23" x14ac:dyDescent="0.2">
      <c r="D60" s="3">
        <v>2017</v>
      </c>
      <c r="E60" s="4">
        <v>562</v>
      </c>
      <c r="F60" s="7">
        <v>5.0999999999999997E-2</v>
      </c>
      <c r="G60" s="4"/>
      <c r="H60" s="9"/>
      <c r="I60" s="4">
        <v>1399</v>
      </c>
      <c r="J60" s="7">
        <v>7.6999999999999999E-2</v>
      </c>
      <c r="K60" s="4"/>
      <c r="L60" s="4"/>
      <c r="M60" s="4">
        <v>119</v>
      </c>
      <c r="N60" s="7">
        <v>0.14199999999999999</v>
      </c>
      <c r="O60" s="4"/>
      <c r="P60" s="4"/>
      <c r="Q60" s="7">
        <v>0.19</v>
      </c>
      <c r="R60" s="7">
        <v>6.8000000000000005E-2</v>
      </c>
      <c r="U60" s="11">
        <f t="shared" si="0"/>
        <v>0.13535353535353536</v>
      </c>
      <c r="V60" s="11">
        <f>(M60-M58)/M58</f>
        <v>0.77611940298507465</v>
      </c>
      <c r="W60" s="11">
        <f t="shared" si="1"/>
        <v>0.11764705882352934</v>
      </c>
    </row>
    <row r="61" spans="4:23" x14ac:dyDescent="0.2">
      <c r="D61" s="3">
        <v>2018</v>
      </c>
      <c r="E61" s="4">
        <v>611</v>
      </c>
      <c r="F61" s="7">
        <v>4.2999999999999997E-2</v>
      </c>
      <c r="G61" s="4"/>
      <c r="H61" s="9"/>
      <c r="I61" s="4">
        <v>1260</v>
      </c>
      <c r="J61" s="7">
        <v>6.9000000000000006E-2</v>
      </c>
      <c r="K61" s="4"/>
      <c r="L61" s="4"/>
      <c r="M61" s="4"/>
      <c r="N61" s="7"/>
      <c r="O61" s="4"/>
      <c r="P61" s="4"/>
      <c r="Q61" s="7">
        <v>0.17</v>
      </c>
      <c r="R61" s="7">
        <v>6.0999999999999999E-2</v>
      </c>
      <c r="U61" s="11">
        <f t="shared" si="0"/>
        <v>8.7188612099644125E-2</v>
      </c>
      <c r="V61" s="11"/>
      <c r="W61" s="11">
        <f t="shared" si="1"/>
        <v>-0.10526315789473679</v>
      </c>
    </row>
    <row r="62" spans="4:23" x14ac:dyDescent="0.2">
      <c r="D62" s="3">
        <v>2019</v>
      </c>
      <c r="E62" s="4">
        <v>900</v>
      </c>
      <c r="F62" s="7">
        <v>8.3000000000000004E-2</v>
      </c>
      <c r="G62" s="4"/>
      <c r="H62" s="9"/>
      <c r="I62" s="4">
        <v>1798</v>
      </c>
      <c r="J62" s="7">
        <v>9.9000000000000005E-2</v>
      </c>
      <c r="K62" s="4"/>
      <c r="L62" s="4"/>
      <c r="M62" s="4">
        <v>211</v>
      </c>
      <c r="N62" s="7">
        <v>0.129</v>
      </c>
      <c r="O62" s="4"/>
      <c r="P62" s="4"/>
      <c r="Q62" s="7">
        <v>0.19</v>
      </c>
      <c r="R62" s="7">
        <v>6.6000000000000003E-2</v>
      </c>
      <c r="U62" s="11">
        <f t="shared" si="0"/>
        <v>0.47299509001636664</v>
      </c>
      <c r="V62" s="11">
        <f>(M62-M60)/M60</f>
        <v>0.77310924369747902</v>
      </c>
      <c r="W62" s="11">
        <f t="shared" si="1"/>
        <v>0.11764705882352934</v>
      </c>
    </row>
    <row r="63" spans="4:23" x14ac:dyDescent="0.2">
      <c r="D63" s="3">
        <v>2020</v>
      </c>
      <c r="E63" s="4">
        <v>1187</v>
      </c>
      <c r="F63" s="7">
        <v>0.08</v>
      </c>
      <c r="G63" s="4"/>
      <c r="H63" s="9"/>
      <c r="I63" s="4">
        <v>2614</v>
      </c>
      <c r="J63" s="7">
        <v>0.14299999999999999</v>
      </c>
      <c r="K63" s="4"/>
      <c r="L63" s="4"/>
      <c r="M63" s="4"/>
      <c r="N63" s="7"/>
      <c r="O63" s="4"/>
      <c r="P63" s="4"/>
      <c r="Q63" s="7">
        <v>0.2</v>
      </c>
      <c r="R63" s="7">
        <v>6.9000000000000006E-2</v>
      </c>
      <c r="U63" s="11">
        <f t="shared" si="0"/>
        <v>0.31888888888888889</v>
      </c>
      <c r="V63" s="11"/>
      <c r="W63" s="11">
        <f t="shared" si="1"/>
        <v>5.2631578947368467E-2</v>
      </c>
    </row>
    <row r="64" spans="4:23" x14ac:dyDescent="0.2">
      <c r="D64" s="3">
        <v>2021</v>
      </c>
      <c r="E64" s="4">
        <v>1298</v>
      </c>
      <c r="F64" s="7">
        <v>0.08</v>
      </c>
      <c r="G64" s="4"/>
      <c r="H64" s="9"/>
      <c r="I64" s="4">
        <v>2888</v>
      </c>
      <c r="J64" s="7">
        <v>0.158</v>
      </c>
      <c r="K64" s="4"/>
      <c r="L64" s="4"/>
      <c r="M64" s="4">
        <v>291</v>
      </c>
      <c r="N64" s="7">
        <v>0.20399999999999999</v>
      </c>
      <c r="O64" s="4"/>
      <c r="P64" s="4"/>
      <c r="Q64" s="7">
        <v>0.27</v>
      </c>
      <c r="R64" s="7">
        <v>9.5000000000000001E-2</v>
      </c>
      <c r="U64" s="11">
        <f t="shared" si="0"/>
        <v>9.3513058129738841E-2</v>
      </c>
      <c r="V64" s="11">
        <f>(M64-M62)/M62</f>
        <v>0.37914691943127959</v>
      </c>
      <c r="W64" s="11">
        <f t="shared" si="1"/>
        <v>0.35000000000000003</v>
      </c>
    </row>
    <row r="65" spans="4:23" x14ac:dyDescent="0.2">
      <c r="D65" s="3">
        <v>2022</v>
      </c>
      <c r="E65" s="4">
        <v>1517</v>
      </c>
      <c r="F65" s="7">
        <v>0.10100000000000001</v>
      </c>
      <c r="G65" s="4"/>
      <c r="H65" s="9"/>
      <c r="I65" s="4">
        <v>3580</v>
      </c>
      <c r="J65" s="7">
        <v>0.19600000000000001</v>
      </c>
      <c r="K65" s="4"/>
      <c r="L65" s="4"/>
      <c r="M65" s="4"/>
      <c r="N65" s="7"/>
      <c r="O65" s="4"/>
      <c r="P65" s="4"/>
      <c r="Q65" s="7">
        <v>0.37</v>
      </c>
      <c r="R65" s="7">
        <v>0.13100000000000001</v>
      </c>
      <c r="T65" s="1" t="s">
        <v>11</v>
      </c>
      <c r="U65" s="11">
        <f>(E65-E64)/E64</f>
        <v>0.1687211093990755</v>
      </c>
      <c r="V65" s="11"/>
      <c r="W65" s="11">
        <f t="shared" si="1"/>
        <v>0.37037037037037024</v>
      </c>
    </row>
    <row r="66" spans="4:23" ht="10.8" thickBot="1" x14ac:dyDescent="0.25">
      <c r="D66" s="5">
        <v>2023</v>
      </c>
      <c r="E66" s="6">
        <v>1524</v>
      </c>
      <c r="F66" s="8">
        <v>0.12</v>
      </c>
      <c r="G66" s="6"/>
      <c r="H66" s="10"/>
      <c r="I66" s="6">
        <v>3346</v>
      </c>
      <c r="J66" s="8">
        <v>0.184</v>
      </c>
      <c r="K66" s="6"/>
      <c r="L66" s="6"/>
      <c r="M66" s="6">
        <v>142</v>
      </c>
      <c r="N66" s="8">
        <v>0.111</v>
      </c>
      <c r="O66" s="6"/>
      <c r="P66" s="6"/>
      <c r="Q66" s="8"/>
      <c r="R66" s="8"/>
      <c r="T66" s="12">
        <f>(I66-I65)/I65</f>
        <v>-6.5363128491620112E-2</v>
      </c>
      <c r="U66" s="11">
        <f>(E66-E65)/E65</f>
        <v>4.6143704680290049E-3</v>
      </c>
      <c r="V66" s="11">
        <f t="shared" si="2"/>
        <v>-0.51202749140893467</v>
      </c>
      <c r="W66" s="11"/>
    </row>
  </sheetData>
  <mergeCells count="10">
    <mergeCell ref="D5:D6"/>
    <mergeCell ref="E5:F5"/>
    <mergeCell ref="G5:H5"/>
    <mergeCell ref="I5:J5"/>
    <mergeCell ref="K5:L5"/>
    <mergeCell ref="M5:N5"/>
    <mergeCell ref="O5:P5"/>
    <mergeCell ref="Q5:R5"/>
    <mergeCell ref="I4:R4"/>
    <mergeCell ref="E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2024-10-19T01:12:22Z</dcterms:modified>
</cp:coreProperties>
</file>