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4"/>
  <workbookPr filterPrivacy="1"/>
  <xr:revisionPtr revIDLastSave="0" documentId="13_ncr:1_{0B21C032-61CF-4A4F-88D5-D34885AE75CE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46" i="1" l="1"/>
  <c r="R46" i="1"/>
  <c r="R42" i="1" l="1"/>
  <c r="R43" i="1"/>
  <c r="R44" i="1"/>
  <c r="R45" i="1"/>
  <c r="R47" i="1"/>
  <c r="R41" i="1"/>
</calcChain>
</file>

<file path=xl/sharedStrings.xml><?xml version="1.0" encoding="utf-8"?>
<sst xmlns="http://schemas.openxmlformats.org/spreadsheetml/2006/main" count="22" uniqueCount="22">
  <si>
    <t>Year</t>
  </si>
  <si>
    <t>Catch</t>
  </si>
  <si>
    <t>OFL</t>
  </si>
  <si>
    <t>ABC</t>
  </si>
  <si>
    <t>Management measure</t>
  </si>
  <si>
    <t>Amendment 8 to the Gulf of Alaska Fishery Management Plan established the West and East Yakutat management areas for sablefish.</t>
  </si>
  <si>
    <t>Amendment 14 of the GOA FMP allocated sablefish quota by gear type: 80% to fixed gear and 20% to trawl gear in WGOA and CGOA and 95% fixed to 5% trawl in the EGOA.</t>
  </si>
  <si>
    <t>Pot fishing banned in Eastern GOA.</t>
  </si>
  <si>
    <t>Pot fishing banned in Central GOA.</t>
  </si>
  <si>
    <t>Pot fishing banned in Western GOA.</t>
  </si>
  <si>
    <t>Amendment 15 of the BSAI FMP allocated sablefish quota by gear type: 50% to fixed gear in and 50% to trawl in the EBS, and 75% fixed to 25% trawl in the Aleutian Islands.</t>
  </si>
  <si>
    <t>Pot fishing banned in Bering Sea (57 FR 37906).</t>
  </si>
  <si>
    <t>Amendment 20 to the Gulf of Alaska Fishery Management Plan and 15 to the Bering Sea/Aleutian Islands Fishery Management Plan established IFQ management for sablefish beginning in 1995. These amendments also allocated 20% of the fixed gear allocation of sablefish to a CDQ reserve for the Bering Sea and Aleutian Islands.</t>
  </si>
  <si>
    <t>Pot fishing ban repealed in Bering Sea except from June 1-30.</t>
  </si>
  <si>
    <t>Maximum retainable allowances for sablefish were revised in the Gulf of Alaska. The percentage depends on the basis species.</t>
  </si>
  <si>
    <t>Pot fishing ban repealed in Bering Sea for June 1-30 (74 FR 28733).</t>
  </si>
  <si>
    <t>ACT</t>
  </si>
  <si>
    <t>NPFMC passes Amendment 101 to allow pot fishing in the GOA.</t>
  </si>
  <si>
    <t>Whale depredation accounted for in survey and fishery.</t>
  </si>
  <si>
    <t>Pot fishing begins in the GOA.</t>
  </si>
  <si>
    <t>% ABC removed</t>
  </si>
  <si>
    <t>OFL changed to Alaska-wide. ACT set below ABC based on AP recommendation.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</si>
</sst>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rgb="FF000000"/>
      <name val="Times New Roman"/>
      <family val="1"/>
    </font>
    <font>
      <sz val="10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1">
    <xf numFmtId="0" fontId="0" fillId="0" borderId="0" xfId="0"/>
    <xf numFmtId="0" fontId="4" fillId="2" borderId="1" xfId="0" applyFont="1" applyFill="1" applyBorder="1" applyAlignment="1">
      <alignment horizontal="center" vertical="center" wrapText="1"/>
    </xf>
    <xf numFmtId="0" fontId="2" fillId="2" borderId="0" xfId="0" applyFont="1" applyFill="1" applyBorder="1"/>
    <xf numFmtId="164" fontId="2" fillId="2" borderId="0" xfId="1" applyNumberFormat="1" applyFont="1" applyFill="1" applyBorder="1"/>
    <xf numFmtId="0" fontId="4" fillId="2" borderId="0" xfId="0" applyFont="1" applyFill="1" applyBorder="1" applyAlignment="1">
      <alignment horizontal="center" vertical="center" wrapText="1"/>
    </xf>
    <xf numFmtId="164" fontId="2" fillId="2" borderId="0" xfId="1" applyNumberFormat="1" applyFont="1" applyFill="1" applyBorder="1" applyAlignment="1">
      <alignment horizontal="right" vertical="center" wrapText="1"/>
    </xf>
    <xf numFmtId="164" fontId="2" fillId="2" borderId="1" xfId="1" applyNumberFormat="1" applyFont="1" applyFill="1" applyBorder="1"/>
    <xf numFmtId="0" fontId="2" fillId="2" borderId="0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left" vertical="center" wrapText="1"/>
    </xf>
    <xf numFmtId="0" fontId="2" fillId="2" borderId="0" xfId="0" applyFont="1" applyFill="1" applyBorder="1" applyAlignment="1">
      <alignment horizontal="left" vertical="center" wrapText="1"/>
    </xf>
    <xf numFmtId="164" fontId="2" fillId="2" borderId="0" xfId="1" applyNumberFormat="1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2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left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left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left" vertical="center" wrapText="1"/>
    </xf>
    <xf numFmtId="0" fontId="2" fillId="2" borderId="0" xfId="0" applyFont="1" applyFill="1" applyBorder="1" applyAlignment="1">
      <alignment horizontal="left" wrapText="1"/>
    </xf>
    <xf numFmtId="0" fontId="4" fillId="2" borderId="1" xfId="0" applyFont="1" applyFill="1" applyBorder="1" applyAlignment="1">
      <alignment horizontal="left" vertical="center" wrapText="1"/>
    </xf>
    <xf numFmtId="0" fontId="4" fillId="2" borderId="0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2:T48"/>
  <sheetViews>
    <sheetView tabSelected="1" topLeftCell="A22" workbookViewId="0">
      <selection activeCell="I39" sqref="I39:N39"/>
    </sheetView>
  </sheetViews>
  <sheetFormatPr defaultColWidth="8.88671875" defaultRowHeight="13.2" x14ac:dyDescent="0.25"/>
  <cols>
    <col min="1" max="3" width="8.88671875" style="2"/>
    <col min="4" max="4" width="6.6640625" style="7" customWidth="1"/>
    <col min="5" max="5" width="8.5546875" style="2" customWidth="1"/>
    <col min="6" max="6" width="7.6640625" style="2" customWidth="1"/>
    <col min="7" max="7" width="7.88671875" style="2" customWidth="1"/>
    <col min="8" max="8" width="8" style="2" customWidth="1"/>
    <col min="9" max="13" width="8.88671875" style="2"/>
    <col min="14" max="14" width="16.33203125" style="2" customWidth="1"/>
    <col min="15" max="17" width="8.88671875" style="2"/>
    <col min="18" max="18" width="10.44140625" style="2" bestFit="1" customWidth="1"/>
    <col min="19" max="16384" width="8.88671875" style="2"/>
  </cols>
  <sheetData>
    <row r="2" spans="4:14" ht="13.95" customHeight="1" x14ac:dyDescent="0.25">
      <c r="D2" s="12" t="s">
        <v>0</v>
      </c>
      <c r="E2" s="12" t="s">
        <v>1</v>
      </c>
      <c r="F2" s="12" t="s">
        <v>2</v>
      </c>
      <c r="G2" s="12" t="s">
        <v>3</v>
      </c>
      <c r="H2" s="12" t="s">
        <v>16</v>
      </c>
      <c r="I2" s="16" t="s">
        <v>4</v>
      </c>
      <c r="J2" s="16"/>
      <c r="K2" s="16"/>
      <c r="L2" s="16"/>
      <c r="M2" s="16"/>
      <c r="N2" s="16"/>
    </row>
    <row r="3" spans="4:14" s="11" customFormat="1" ht="28.95" customHeight="1" x14ac:dyDescent="0.3">
      <c r="D3" s="4">
        <v>1980</v>
      </c>
      <c r="E3" s="10">
        <v>10400</v>
      </c>
      <c r="F3" s="10"/>
      <c r="G3" s="10"/>
      <c r="H3" s="10">
        <v>18000</v>
      </c>
      <c r="I3" s="17" t="s">
        <v>5</v>
      </c>
      <c r="J3" s="17"/>
      <c r="K3" s="17"/>
      <c r="L3" s="17"/>
      <c r="M3" s="17"/>
      <c r="N3" s="17"/>
    </row>
    <row r="4" spans="4:14" x14ac:dyDescent="0.25">
      <c r="D4" s="4">
        <v>1981</v>
      </c>
      <c r="E4" s="3">
        <v>12600</v>
      </c>
      <c r="F4" s="3"/>
      <c r="G4" s="3"/>
      <c r="H4" s="3">
        <v>19300</v>
      </c>
      <c r="I4" s="8"/>
      <c r="J4" s="8"/>
      <c r="K4" s="8"/>
      <c r="L4" s="8"/>
      <c r="M4" s="8"/>
      <c r="N4" s="8"/>
    </row>
    <row r="5" spans="4:14" x14ac:dyDescent="0.25">
      <c r="D5" s="4">
        <v>1982</v>
      </c>
      <c r="E5" s="3">
        <v>12000</v>
      </c>
      <c r="F5" s="3"/>
      <c r="G5" s="3"/>
      <c r="H5" s="3">
        <v>17300</v>
      </c>
      <c r="I5" s="8"/>
      <c r="J5" s="8"/>
      <c r="K5" s="8"/>
      <c r="L5" s="8"/>
      <c r="M5" s="8"/>
      <c r="N5" s="8"/>
    </row>
    <row r="6" spans="4:14" x14ac:dyDescent="0.25">
      <c r="D6" s="4">
        <v>1983</v>
      </c>
      <c r="E6" s="3">
        <v>11800</v>
      </c>
      <c r="F6" s="3"/>
      <c r="G6" s="3"/>
      <c r="H6" s="3">
        <v>14500</v>
      </c>
      <c r="I6" s="8"/>
      <c r="J6" s="8"/>
      <c r="K6" s="8"/>
      <c r="L6" s="8"/>
      <c r="M6" s="8"/>
      <c r="N6" s="8"/>
    </row>
    <row r="7" spans="4:14" x14ac:dyDescent="0.25">
      <c r="D7" s="4">
        <v>1984</v>
      </c>
      <c r="E7" s="3">
        <v>14100</v>
      </c>
      <c r="F7" s="3"/>
      <c r="G7" s="3"/>
      <c r="H7" s="3">
        <v>14800</v>
      </c>
      <c r="I7" s="8"/>
      <c r="J7" s="8"/>
      <c r="K7" s="8"/>
      <c r="L7" s="8"/>
      <c r="M7" s="8"/>
      <c r="N7" s="8"/>
    </row>
    <row r="8" spans="4:14" s="11" customFormat="1" ht="37.950000000000003" customHeight="1" x14ac:dyDescent="0.3">
      <c r="D8" s="4">
        <v>1985</v>
      </c>
      <c r="E8" s="10">
        <v>14500</v>
      </c>
      <c r="F8" s="10"/>
      <c r="G8" s="10"/>
      <c r="H8" s="10">
        <v>13500</v>
      </c>
      <c r="I8" s="15" t="s">
        <v>6</v>
      </c>
      <c r="J8" s="15"/>
      <c r="K8" s="15"/>
      <c r="L8" s="15"/>
      <c r="M8" s="15"/>
      <c r="N8" s="15"/>
    </row>
    <row r="9" spans="4:14" ht="13.2" customHeight="1" x14ac:dyDescent="0.25">
      <c r="D9" s="4">
        <v>1986</v>
      </c>
      <c r="E9" s="3">
        <v>28900</v>
      </c>
      <c r="F9" s="3"/>
      <c r="G9" s="3"/>
      <c r="H9" s="3">
        <v>21400</v>
      </c>
      <c r="I9" s="15" t="s">
        <v>7</v>
      </c>
      <c r="J9" s="15"/>
      <c r="K9" s="15"/>
      <c r="L9" s="15"/>
      <c r="M9" s="15"/>
      <c r="N9" s="15"/>
    </row>
    <row r="10" spans="4:14" ht="13.2" customHeight="1" x14ac:dyDescent="0.25">
      <c r="D10" s="4">
        <v>1987</v>
      </c>
      <c r="E10" s="3">
        <v>35200</v>
      </c>
      <c r="F10" s="3"/>
      <c r="G10" s="3"/>
      <c r="H10" s="3">
        <v>27700</v>
      </c>
      <c r="I10" s="15" t="s">
        <v>8</v>
      </c>
      <c r="J10" s="15"/>
      <c r="K10" s="15"/>
      <c r="L10" s="15"/>
      <c r="M10" s="15"/>
      <c r="N10" s="15"/>
    </row>
    <row r="11" spans="4:14" x14ac:dyDescent="0.25">
      <c r="D11" s="4">
        <v>1988</v>
      </c>
      <c r="E11" s="3">
        <v>38400</v>
      </c>
      <c r="F11" s="3"/>
      <c r="G11" s="3">
        <v>44200</v>
      </c>
      <c r="H11" s="3">
        <v>36400</v>
      </c>
      <c r="I11" s="8"/>
      <c r="J11" s="8"/>
      <c r="K11" s="8"/>
      <c r="L11" s="8"/>
      <c r="M11" s="8"/>
      <c r="N11" s="8"/>
    </row>
    <row r="12" spans="4:14" ht="13.2" customHeight="1" x14ac:dyDescent="0.25">
      <c r="D12" s="4">
        <v>1989</v>
      </c>
      <c r="E12" s="3">
        <v>34800</v>
      </c>
      <c r="F12" s="3"/>
      <c r="G12" s="3">
        <v>37100</v>
      </c>
      <c r="H12" s="3">
        <v>32200</v>
      </c>
      <c r="I12" s="15" t="s">
        <v>9</v>
      </c>
      <c r="J12" s="15"/>
      <c r="K12" s="15"/>
      <c r="L12" s="15"/>
      <c r="M12" s="15"/>
      <c r="N12" s="15"/>
    </row>
    <row r="13" spans="4:14" s="11" customFormat="1" ht="41.4" customHeight="1" x14ac:dyDescent="0.3">
      <c r="D13" s="4">
        <v>1990</v>
      </c>
      <c r="E13" s="10">
        <v>30200</v>
      </c>
      <c r="F13" s="10"/>
      <c r="G13" s="10">
        <v>33400</v>
      </c>
      <c r="H13" s="10">
        <v>33200</v>
      </c>
      <c r="I13" s="15" t="s">
        <v>10</v>
      </c>
      <c r="J13" s="15"/>
      <c r="K13" s="15"/>
      <c r="L13" s="15"/>
      <c r="M13" s="15"/>
      <c r="N13" s="15"/>
    </row>
    <row r="14" spans="4:14" x14ac:dyDescent="0.25">
      <c r="D14" s="4">
        <v>1991</v>
      </c>
      <c r="E14" s="3">
        <v>26400</v>
      </c>
      <c r="F14" s="3"/>
      <c r="G14" s="3">
        <v>28800</v>
      </c>
      <c r="H14" s="3">
        <v>28800</v>
      </c>
      <c r="I14" s="8"/>
      <c r="J14" s="8"/>
      <c r="K14" s="8"/>
      <c r="L14" s="8"/>
      <c r="M14" s="8"/>
      <c r="N14" s="8"/>
    </row>
    <row r="15" spans="4:14" ht="13.2" customHeight="1" x14ac:dyDescent="0.25">
      <c r="D15" s="4">
        <v>1992</v>
      </c>
      <c r="E15" s="3">
        <v>23900</v>
      </c>
      <c r="F15" s="3">
        <v>34100</v>
      </c>
      <c r="G15" s="3">
        <v>25200</v>
      </c>
      <c r="H15" s="3">
        <v>25200</v>
      </c>
      <c r="I15" s="15" t="s">
        <v>11</v>
      </c>
      <c r="J15" s="15"/>
      <c r="K15" s="15"/>
      <c r="L15" s="15"/>
      <c r="M15" s="15"/>
      <c r="N15" s="15"/>
    </row>
    <row r="16" spans="4:14" x14ac:dyDescent="0.25">
      <c r="D16" s="4">
        <v>1993</v>
      </c>
      <c r="E16" s="3">
        <v>25400</v>
      </c>
      <c r="F16" s="3">
        <v>33200</v>
      </c>
      <c r="G16" s="3">
        <v>25000</v>
      </c>
      <c r="H16" s="3">
        <v>25000</v>
      </c>
      <c r="I16" s="8"/>
      <c r="J16" s="8"/>
      <c r="K16" s="8"/>
      <c r="L16" s="8"/>
      <c r="M16" s="8"/>
      <c r="N16" s="8"/>
    </row>
    <row r="17" spans="4:14" x14ac:dyDescent="0.25">
      <c r="D17" s="4">
        <v>1994</v>
      </c>
      <c r="E17" s="3">
        <v>23600</v>
      </c>
      <c r="F17" s="3">
        <v>35900</v>
      </c>
      <c r="G17" s="3">
        <v>28800</v>
      </c>
      <c r="H17" s="3">
        <v>28800</v>
      </c>
      <c r="I17" s="8"/>
      <c r="J17" s="8"/>
      <c r="K17" s="8"/>
      <c r="L17" s="8"/>
      <c r="M17" s="8"/>
      <c r="N17" s="8"/>
    </row>
    <row r="18" spans="4:14" s="11" customFormat="1" ht="53.4" customHeight="1" x14ac:dyDescent="0.3">
      <c r="D18" s="4">
        <v>1995</v>
      </c>
      <c r="E18" s="10">
        <v>20700</v>
      </c>
      <c r="F18" s="10">
        <v>25700</v>
      </c>
      <c r="G18" s="10">
        <v>25300</v>
      </c>
      <c r="H18" s="10">
        <v>25300</v>
      </c>
      <c r="I18" s="17" t="s">
        <v>12</v>
      </c>
      <c r="J18" s="17"/>
      <c r="K18" s="17"/>
      <c r="L18" s="17"/>
      <c r="M18" s="17"/>
      <c r="N18" s="17"/>
    </row>
    <row r="19" spans="4:14" ht="13.2" customHeight="1" x14ac:dyDescent="0.25">
      <c r="D19" s="4">
        <v>1996</v>
      </c>
      <c r="E19" s="3">
        <v>17400</v>
      </c>
      <c r="F19" s="3">
        <v>22800</v>
      </c>
      <c r="G19" s="3">
        <v>19600</v>
      </c>
      <c r="H19" s="3">
        <v>19400</v>
      </c>
      <c r="I19" s="15" t="s">
        <v>13</v>
      </c>
      <c r="J19" s="15"/>
      <c r="K19" s="15"/>
      <c r="L19" s="15"/>
      <c r="M19" s="15"/>
      <c r="N19" s="15"/>
    </row>
    <row r="20" spans="4:14" s="11" customFormat="1" ht="31.95" customHeight="1" x14ac:dyDescent="0.3">
      <c r="D20" s="4">
        <v>1997</v>
      </c>
      <c r="E20" s="10">
        <v>14600</v>
      </c>
      <c r="F20" s="10">
        <v>45600</v>
      </c>
      <c r="G20" s="10">
        <v>17200</v>
      </c>
      <c r="H20" s="10">
        <v>16800</v>
      </c>
      <c r="I20" s="17" t="s">
        <v>14</v>
      </c>
      <c r="J20" s="17"/>
      <c r="K20" s="17"/>
      <c r="L20" s="17"/>
      <c r="M20" s="17"/>
      <c r="N20" s="17"/>
    </row>
    <row r="21" spans="4:14" x14ac:dyDescent="0.25">
      <c r="D21" s="4">
        <v>1998</v>
      </c>
      <c r="E21" s="3">
        <v>13900</v>
      </c>
      <c r="F21" s="3">
        <v>27800</v>
      </c>
      <c r="G21" s="3">
        <v>16800</v>
      </c>
      <c r="H21" s="3">
        <v>16800</v>
      </c>
      <c r="I21" s="9"/>
      <c r="J21" s="9"/>
      <c r="K21" s="9"/>
      <c r="L21" s="9"/>
      <c r="M21" s="9"/>
      <c r="N21" s="9"/>
    </row>
    <row r="22" spans="4:14" x14ac:dyDescent="0.25">
      <c r="D22" s="4">
        <v>1999</v>
      </c>
      <c r="E22" s="3">
        <v>13600</v>
      </c>
      <c r="F22" s="3">
        <v>24700</v>
      </c>
      <c r="G22" s="3">
        <v>15900</v>
      </c>
      <c r="H22" s="3">
        <v>15400</v>
      </c>
      <c r="I22" s="9"/>
      <c r="J22" s="9"/>
      <c r="K22" s="9"/>
      <c r="L22" s="9"/>
      <c r="M22" s="9"/>
      <c r="N22" s="9"/>
    </row>
    <row r="23" spans="4:14" x14ac:dyDescent="0.25">
      <c r="D23" s="4">
        <v>2000</v>
      </c>
      <c r="E23" s="3">
        <v>15600</v>
      </c>
      <c r="F23" s="3">
        <v>21500</v>
      </c>
      <c r="G23" s="3">
        <v>17200</v>
      </c>
      <c r="H23" s="3">
        <v>17200</v>
      </c>
      <c r="I23" s="8"/>
      <c r="J23" s="8"/>
      <c r="K23" s="8"/>
      <c r="L23" s="8"/>
      <c r="M23" s="8"/>
      <c r="N23" s="8"/>
    </row>
    <row r="24" spans="4:14" x14ac:dyDescent="0.25">
      <c r="D24" s="4">
        <v>2001</v>
      </c>
      <c r="E24" s="3">
        <v>14100</v>
      </c>
      <c r="F24" s="3">
        <v>20700</v>
      </c>
      <c r="G24" s="3">
        <v>16900</v>
      </c>
      <c r="H24" s="3">
        <v>16900</v>
      </c>
      <c r="I24" s="8"/>
      <c r="J24" s="8"/>
      <c r="K24" s="8"/>
      <c r="L24" s="8"/>
      <c r="M24" s="8"/>
      <c r="N24" s="8"/>
    </row>
    <row r="25" spans="4:14" x14ac:dyDescent="0.25">
      <c r="D25" s="4">
        <v>2002</v>
      </c>
      <c r="E25" s="3">
        <v>14700</v>
      </c>
      <c r="F25" s="3">
        <v>26100</v>
      </c>
      <c r="G25" s="3">
        <v>17300</v>
      </c>
      <c r="H25" s="3">
        <v>17300</v>
      </c>
      <c r="I25" s="8"/>
      <c r="J25" s="8"/>
      <c r="K25" s="8"/>
      <c r="L25" s="8"/>
      <c r="M25" s="8"/>
      <c r="N25" s="8"/>
    </row>
    <row r="26" spans="4:14" x14ac:dyDescent="0.25">
      <c r="D26" s="4">
        <v>2003</v>
      </c>
      <c r="E26" s="3">
        <v>16400</v>
      </c>
      <c r="F26" s="3">
        <v>28900</v>
      </c>
      <c r="G26" s="3">
        <v>20900</v>
      </c>
      <c r="H26" s="3">
        <v>20900</v>
      </c>
      <c r="I26" s="8"/>
      <c r="J26" s="8"/>
      <c r="K26" s="8"/>
      <c r="L26" s="8"/>
      <c r="M26" s="8"/>
      <c r="N26" s="8"/>
    </row>
    <row r="27" spans="4:14" x14ac:dyDescent="0.25">
      <c r="D27" s="4">
        <v>2004</v>
      </c>
      <c r="E27" s="3">
        <v>17500</v>
      </c>
      <c r="F27" s="3">
        <v>30800</v>
      </c>
      <c r="G27" s="3">
        <v>23000</v>
      </c>
      <c r="H27" s="3">
        <v>22600</v>
      </c>
      <c r="I27" s="8"/>
      <c r="J27" s="8"/>
      <c r="K27" s="8"/>
      <c r="L27" s="8"/>
      <c r="M27" s="8"/>
      <c r="N27" s="8"/>
    </row>
    <row r="28" spans="4:14" x14ac:dyDescent="0.25">
      <c r="D28" s="4">
        <v>2005</v>
      </c>
      <c r="E28" s="3">
        <v>16600</v>
      </c>
      <c r="F28" s="3">
        <v>25400</v>
      </c>
      <c r="G28" s="3">
        <v>21000</v>
      </c>
      <c r="H28" s="3">
        <v>21000</v>
      </c>
      <c r="I28" s="8"/>
      <c r="J28" s="8"/>
      <c r="K28" s="8"/>
      <c r="L28" s="8"/>
      <c r="M28" s="8"/>
      <c r="N28" s="8"/>
    </row>
    <row r="29" spans="4:14" x14ac:dyDescent="0.25">
      <c r="D29" s="4">
        <v>2006</v>
      </c>
      <c r="E29" s="3">
        <v>15600</v>
      </c>
      <c r="F29" s="3">
        <v>25300</v>
      </c>
      <c r="G29" s="3">
        <v>21000</v>
      </c>
      <c r="H29" s="3">
        <v>20700</v>
      </c>
      <c r="I29" s="8"/>
      <c r="J29" s="8"/>
      <c r="K29" s="8"/>
      <c r="L29" s="8"/>
      <c r="M29" s="8"/>
      <c r="N29" s="8"/>
    </row>
    <row r="30" spans="4:14" x14ac:dyDescent="0.25">
      <c r="D30" s="4">
        <v>2007</v>
      </c>
      <c r="E30" s="3">
        <v>16000</v>
      </c>
      <c r="F30" s="3">
        <v>23700</v>
      </c>
      <c r="G30" s="3">
        <v>20100</v>
      </c>
      <c r="H30" s="3">
        <v>20100</v>
      </c>
      <c r="I30" s="8"/>
      <c r="J30" s="8"/>
      <c r="K30" s="8"/>
      <c r="L30" s="8"/>
      <c r="M30" s="8"/>
      <c r="N30" s="8"/>
    </row>
    <row r="31" spans="4:14" ht="13.2" customHeight="1" x14ac:dyDescent="0.25">
      <c r="D31" s="4">
        <v>2008</v>
      </c>
      <c r="E31" s="3">
        <v>14600</v>
      </c>
      <c r="F31" s="3">
        <v>21300</v>
      </c>
      <c r="G31" s="3">
        <v>18000</v>
      </c>
      <c r="H31" s="3">
        <v>18000</v>
      </c>
      <c r="I31" s="17" t="s">
        <v>15</v>
      </c>
      <c r="J31" s="17"/>
      <c r="K31" s="17"/>
      <c r="L31" s="17"/>
      <c r="M31" s="17"/>
      <c r="N31" s="17"/>
    </row>
    <row r="32" spans="4:14" x14ac:dyDescent="0.25">
      <c r="D32" s="4">
        <v>2009</v>
      </c>
      <c r="E32" s="3">
        <v>13100</v>
      </c>
      <c r="F32" s="3">
        <v>19000</v>
      </c>
      <c r="G32" s="3">
        <v>16100</v>
      </c>
      <c r="H32" s="3">
        <v>16100</v>
      </c>
      <c r="I32" s="17"/>
      <c r="J32" s="17"/>
      <c r="K32" s="17"/>
      <c r="L32" s="17"/>
      <c r="M32" s="17"/>
      <c r="N32" s="17"/>
    </row>
    <row r="33" spans="4:20" x14ac:dyDescent="0.25">
      <c r="D33" s="4">
        <v>2010</v>
      </c>
      <c r="E33" s="3">
        <v>11900</v>
      </c>
      <c r="F33" s="3">
        <v>18000</v>
      </c>
      <c r="G33" s="3">
        <v>15200</v>
      </c>
      <c r="H33" s="3">
        <v>15200</v>
      </c>
      <c r="I33" s="17"/>
      <c r="J33" s="17"/>
      <c r="K33" s="17"/>
      <c r="L33" s="17"/>
      <c r="M33" s="17"/>
      <c r="N33" s="17"/>
    </row>
    <row r="34" spans="4:20" x14ac:dyDescent="0.25">
      <c r="D34" s="4">
        <v>2011</v>
      </c>
      <c r="E34" s="3">
        <v>13000</v>
      </c>
      <c r="F34" s="3">
        <v>19000</v>
      </c>
      <c r="G34" s="3">
        <v>16000</v>
      </c>
      <c r="H34" s="3">
        <v>16000</v>
      </c>
      <c r="I34" s="15"/>
      <c r="J34" s="15"/>
      <c r="K34" s="15"/>
      <c r="L34" s="15"/>
      <c r="M34" s="15"/>
      <c r="N34" s="15"/>
    </row>
    <row r="35" spans="4:20" x14ac:dyDescent="0.25">
      <c r="D35" s="4">
        <v>2012</v>
      </c>
      <c r="E35" s="3">
        <v>13900</v>
      </c>
      <c r="F35" s="3">
        <v>20400</v>
      </c>
      <c r="G35" s="3">
        <v>17200</v>
      </c>
      <c r="H35" s="3">
        <v>17200</v>
      </c>
      <c r="I35" s="15"/>
      <c r="J35" s="15"/>
      <c r="K35" s="15"/>
      <c r="L35" s="15"/>
      <c r="M35" s="15"/>
      <c r="N35" s="15"/>
    </row>
    <row r="36" spans="4:20" x14ac:dyDescent="0.25">
      <c r="D36" s="4">
        <v>2013</v>
      </c>
      <c r="E36" s="3">
        <v>13600</v>
      </c>
      <c r="F36" s="3">
        <v>19200</v>
      </c>
      <c r="G36" s="3">
        <v>16200</v>
      </c>
      <c r="H36" s="3">
        <v>16200</v>
      </c>
      <c r="I36" s="15"/>
      <c r="J36" s="15"/>
      <c r="K36" s="15"/>
      <c r="L36" s="15"/>
      <c r="M36" s="15"/>
      <c r="N36" s="15"/>
    </row>
    <row r="37" spans="4:20" x14ac:dyDescent="0.25">
      <c r="D37" s="4">
        <v>2014</v>
      </c>
      <c r="E37" s="3">
        <v>11500</v>
      </c>
      <c r="F37" s="3">
        <v>16200</v>
      </c>
      <c r="G37" s="3">
        <v>13700</v>
      </c>
      <c r="H37" s="3">
        <v>13700</v>
      </c>
      <c r="I37" s="15"/>
      <c r="J37" s="15"/>
      <c r="K37" s="15"/>
      <c r="L37" s="15"/>
      <c r="M37" s="15"/>
      <c r="N37" s="15"/>
    </row>
    <row r="38" spans="4:20" ht="13.2" customHeight="1" x14ac:dyDescent="0.25">
      <c r="D38" s="4">
        <v>2015</v>
      </c>
      <c r="E38" s="3">
        <v>10900</v>
      </c>
      <c r="F38" s="3">
        <v>16100</v>
      </c>
      <c r="G38" s="3">
        <v>13700</v>
      </c>
      <c r="H38" s="3">
        <v>13700</v>
      </c>
      <c r="I38" s="17" t="s">
        <v>17</v>
      </c>
      <c r="J38" s="17"/>
      <c r="K38" s="17"/>
      <c r="L38" s="17"/>
      <c r="M38" s="17"/>
      <c r="N38" s="17"/>
    </row>
    <row r="39" spans="4:20" ht="13.2" customHeight="1" x14ac:dyDescent="0.25">
      <c r="D39" s="4">
        <v>2016</v>
      </c>
      <c r="E39" s="3">
        <v>10200</v>
      </c>
      <c r="F39" s="3">
        <v>13400</v>
      </c>
      <c r="G39" s="3">
        <v>11800</v>
      </c>
      <c r="H39" s="3">
        <v>11800</v>
      </c>
      <c r="I39" s="17" t="s">
        <v>18</v>
      </c>
      <c r="J39" s="17"/>
      <c r="K39" s="17"/>
      <c r="L39" s="17"/>
      <c r="M39" s="17"/>
      <c r="N39" s="17"/>
    </row>
    <row r="40" spans="4:20" ht="13.2" customHeight="1" x14ac:dyDescent="0.25">
      <c r="D40" s="4">
        <v>2017</v>
      </c>
      <c r="E40" s="3">
        <v>12300</v>
      </c>
      <c r="F40" s="3">
        <v>15400</v>
      </c>
      <c r="G40" s="3">
        <v>13100</v>
      </c>
      <c r="H40" s="3">
        <v>13100</v>
      </c>
      <c r="I40" s="15" t="s">
        <v>19</v>
      </c>
      <c r="J40" s="15"/>
      <c r="K40" s="15"/>
      <c r="L40" s="15"/>
      <c r="M40" s="15"/>
      <c r="N40" s="15"/>
      <c r="R40" s="2" t="s">
        <v>20</v>
      </c>
    </row>
    <row r="41" spans="4:20" x14ac:dyDescent="0.25">
      <c r="D41" s="4">
        <v>2018</v>
      </c>
      <c r="E41" s="3">
        <v>14200</v>
      </c>
      <c r="F41" s="3">
        <v>29500</v>
      </c>
      <c r="G41" s="3">
        <v>15000</v>
      </c>
      <c r="H41" s="3">
        <v>15000</v>
      </c>
      <c r="I41" s="15"/>
      <c r="J41" s="15"/>
      <c r="K41" s="15"/>
      <c r="L41" s="15"/>
      <c r="M41" s="15"/>
      <c r="N41" s="15"/>
      <c r="R41" s="2">
        <f>E41/G41</f>
        <v>0.94666666666666666</v>
      </c>
    </row>
    <row r="42" spans="4:20" x14ac:dyDescent="0.25">
      <c r="D42" s="4">
        <v>2019</v>
      </c>
      <c r="E42" s="3">
        <v>16600</v>
      </c>
      <c r="F42" s="3">
        <v>32800</v>
      </c>
      <c r="G42" s="3">
        <v>15100</v>
      </c>
      <c r="H42" s="3">
        <v>15100</v>
      </c>
      <c r="I42" s="15"/>
      <c r="J42" s="15"/>
      <c r="K42" s="15"/>
      <c r="L42" s="15"/>
      <c r="M42" s="15"/>
      <c r="N42" s="15"/>
      <c r="R42" s="2">
        <f t="shared" ref="R42:R47" si="0">E42/G42</f>
        <v>1.0993377483443709</v>
      </c>
    </row>
    <row r="43" spans="4:20" ht="13.2" customHeight="1" x14ac:dyDescent="0.25">
      <c r="D43" s="4">
        <v>2020</v>
      </c>
      <c r="E43" s="3">
        <v>19000</v>
      </c>
      <c r="F43" s="3">
        <v>50500</v>
      </c>
      <c r="G43" s="3">
        <v>22000</v>
      </c>
      <c r="H43" s="3">
        <v>18300</v>
      </c>
      <c r="I43" s="15" t="s">
        <v>21</v>
      </c>
      <c r="J43" s="15"/>
      <c r="K43" s="15"/>
      <c r="L43" s="15"/>
      <c r="M43" s="15"/>
      <c r="N43" s="15"/>
      <c r="R43" s="2">
        <f t="shared" si="0"/>
        <v>0.86363636363636365</v>
      </c>
    </row>
    <row r="44" spans="4:20" x14ac:dyDescent="0.25">
      <c r="D44" s="4">
        <v>2021</v>
      </c>
      <c r="E44" s="3">
        <v>21300</v>
      </c>
      <c r="F44" s="3">
        <v>60400</v>
      </c>
      <c r="G44" s="3">
        <v>29600</v>
      </c>
      <c r="H44" s="3">
        <v>26100</v>
      </c>
      <c r="I44" s="18"/>
      <c r="J44" s="18"/>
      <c r="K44" s="18"/>
      <c r="L44" s="18"/>
      <c r="M44" s="18"/>
      <c r="N44" s="18"/>
      <c r="R44" s="2">
        <f t="shared" si="0"/>
        <v>0.71959459459459463</v>
      </c>
    </row>
    <row r="45" spans="4:20" ht="13.2" customHeight="1" x14ac:dyDescent="0.25">
      <c r="D45" s="4">
        <v>2022</v>
      </c>
      <c r="E45" s="3">
        <v>26900</v>
      </c>
      <c r="F45" s="3">
        <v>40400</v>
      </c>
      <c r="G45" s="3">
        <v>34500</v>
      </c>
      <c r="H45" s="3">
        <v>34500</v>
      </c>
      <c r="I45" s="15"/>
      <c r="J45" s="15"/>
      <c r="K45" s="15"/>
      <c r="L45" s="15"/>
      <c r="M45" s="15"/>
      <c r="N45" s="15"/>
      <c r="R45" s="2">
        <f t="shared" si="0"/>
        <v>0.77971014492753621</v>
      </c>
    </row>
    <row r="46" spans="4:20" ht="13.2" customHeight="1" x14ac:dyDescent="0.25">
      <c r="D46" s="14">
        <v>2023</v>
      </c>
      <c r="E46" s="3">
        <v>25000</v>
      </c>
      <c r="F46" s="3">
        <v>47400</v>
      </c>
      <c r="G46" s="3">
        <v>40500</v>
      </c>
      <c r="H46" s="3">
        <v>39600</v>
      </c>
      <c r="I46" s="13"/>
      <c r="J46" s="13"/>
      <c r="K46" s="13"/>
      <c r="L46" s="13"/>
      <c r="M46" s="13"/>
      <c r="N46" s="13"/>
      <c r="R46" s="2">
        <f t="shared" si="0"/>
        <v>0.61728395061728392</v>
      </c>
      <c r="T46" s="2">
        <f>AVERAGE(R44:R46)</f>
        <v>0.70552956337980488</v>
      </c>
    </row>
    <row r="47" spans="4:20" ht="13.8" thickBot="1" x14ac:dyDescent="0.3">
      <c r="D47" s="1">
        <v>2024</v>
      </c>
      <c r="E47" s="6">
        <v>18600</v>
      </c>
      <c r="F47" s="6">
        <v>55100</v>
      </c>
      <c r="G47" s="6">
        <v>47100</v>
      </c>
      <c r="H47" s="6">
        <v>39000</v>
      </c>
      <c r="I47" s="19"/>
      <c r="J47" s="19"/>
      <c r="K47" s="19"/>
      <c r="L47" s="19"/>
      <c r="M47" s="19"/>
      <c r="N47" s="19"/>
      <c r="R47" s="2">
        <f t="shared" si="0"/>
        <v>0.39490445859872614</v>
      </c>
    </row>
    <row r="48" spans="4:20" x14ac:dyDescent="0.25">
      <c r="D48" s="4"/>
      <c r="E48" s="5"/>
      <c r="F48" s="5"/>
      <c r="G48" s="5"/>
      <c r="H48" s="5"/>
      <c r="I48" s="20"/>
      <c r="J48" s="20"/>
      <c r="K48" s="20"/>
      <c r="L48" s="20"/>
      <c r="M48" s="20"/>
      <c r="N48" s="20"/>
    </row>
  </sheetData>
  <mergeCells count="28">
    <mergeCell ref="I43:N43"/>
    <mergeCell ref="I44:N44"/>
    <mergeCell ref="I45:N45"/>
    <mergeCell ref="I47:N47"/>
    <mergeCell ref="I48:N48"/>
    <mergeCell ref="I38:N38"/>
    <mergeCell ref="I39:N39"/>
    <mergeCell ref="I40:N40"/>
    <mergeCell ref="I41:N41"/>
    <mergeCell ref="I42:N42"/>
    <mergeCell ref="I37:N37"/>
    <mergeCell ref="I13:N13"/>
    <mergeCell ref="I15:N15"/>
    <mergeCell ref="I18:N18"/>
    <mergeCell ref="I19:N19"/>
    <mergeCell ref="I20:N20"/>
    <mergeCell ref="I31:N31"/>
    <mergeCell ref="I32:N32"/>
    <mergeCell ref="I33:N33"/>
    <mergeCell ref="I34:N34"/>
    <mergeCell ref="I35:N35"/>
    <mergeCell ref="I36:N36"/>
    <mergeCell ref="I12:N12"/>
    <mergeCell ref="I2:N2"/>
    <mergeCell ref="I3:N3"/>
    <mergeCell ref="I8:N8"/>
    <mergeCell ref="I9:N9"/>
    <mergeCell ref="I10:N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2024-10-31T21:00:35Z</dcterms:modified>
</cp:coreProperties>
</file>