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AA FILES\Research\COCOCHA\Hake Model\Base Model Development\"/>
    </mc:Choice>
  </mc:AlternateContent>
  <xr:revisionPtr revIDLastSave="0" documentId="13_ncr:1_{0D5F97F6-81EA-4893-AFAF-30AF01589F9E}" xr6:coauthVersionLast="36" xr6:coauthVersionMax="36" xr10:uidLastSave="{00000000-0000-0000-0000-000000000000}"/>
  <bookViews>
    <workbookView xWindow="0" yWindow="0" windowWidth="27510" windowHeight="1160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S24" i="1" l="1"/>
  <c r="S23" i="1"/>
  <c r="B12" i="1"/>
  <c r="B13" i="1" s="1"/>
  <c r="B14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11" i="1"/>
  <c r="E3" i="1"/>
  <c r="E5" i="1" s="1"/>
  <c r="D16" i="1" s="1"/>
  <c r="U5" i="1"/>
  <c r="V5" i="1"/>
  <c r="W5" i="1"/>
  <c r="X5" i="1"/>
  <c r="Y5" i="1"/>
  <c r="V4" i="1"/>
  <c r="W4" i="1"/>
  <c r="X4" i="1"/>
  <c r="Y4" i="1"/>
  <c r="U4" i="1"/>
  <c r="N24" i="1"/>
  <c r="O24" i="1"/>
  <c r="P24" i="1"/>
  <c r="Q24" i="1"/>
  <c r="R24" i="1"/>
  <c r="O23" i="1"/>
  <c r="P23" i="1"/>
  <c r="Q23" i="1"/>
  <c r="R23" i="1"/>
  <c r="N23" i="1"/>
  <c r="D3" i="1"/>
  <c r="D5" i="1" s="1"/>
  <c r="M24" i="3"/>
  <c r="I21" i="3"/>
  <c r="Q22" i="3"/>
  <c r="R21" i="3"/>
  <c r="R20" i="3"/>
  <c r="R16" i="3"/>
  <c r="N19" i="3"/>
  <c r="N15" i="3"/>
  <c r="B10" i="1"/>
  <c r="D360" i="1" l="1"/>
  <c r="D341" i="1"/>
  <c r="D320" i="1"/>
  <c r="D299" i="1"/>
  <c r="D277" i="1"/>
  <c r="D256" i="1"/>
  <c r="D235" i="1"/>
  <c r="D213" i="1"/>
  <c r="D192" i="1"/>
  <c r="D171" i="1"/>
  <c r="D149" i="1"/>
  <c r="D128" i="1"/>
  <c r="D117" i="1"/>
  <c r="D92" i="1"/>
  <c r="D76" i="1"/>
  <c r="D60" i="1"/>
  <c r="D44" i="1"/>
  <c r="D28" i="1"/>
  <c r="D12" i="1"/>
  <c r="D367" i="1"/>
  <c r="D359" i="1"/>
  <c r="D351" i="1"/>
  <c r="D340" i="1"/>
  <c r="D329" i="1"/>
  <c r="D319" i="1"/>
  <c r="D308" i="1"/>
  <c r="D297" i="1"/>
  <c r="D287" i="1"/>
  <c r="D276" i="1"/>
  <c r="D265" i="1"/>
  <c r="D255" i="1"/>
  <c r="D244" i="1"/>
  <c r="D233" i="1"/>
  <c r="D223" i="1"/>
  <c r="D212" i="1"/>
  <c r="D201" i="1"/>
  <c r="D191" i="1"/>
  <c r="D180" i="1"/>
  <c r="D169" i="1"/>
  <c r="D159" i="1"/>
  <c r="D148" i="1"/>
  <c r="D137" i="1"/>
  <c r="D127" i="1"/>
  <c r="D116" i="1"/>
  <c r="D105" i="1"/>
  <c r="D91" i="1"/>
  <c r="D75" i="1"/>
  <c r="D59" i="1"/>
  <c r="D43" i="1"/>
  <c r="D27" i="1"/>
  <c r="D11" i="1"/>
  <c r="D347" i="1"/>
  <c r="D325" i="1"/>
  <c r="D315" i="1"/>
  <c r="D304" i="1"/>
  <c r="D293" i="1"/>
  <c r="D283" i="1"/>
  <c r="D272" i="1"/>
  <c r="D261" i="1"/>
  <c r="D251" i="1"/>
  <c r="D240" i="1"/>
  <c r="D229" i="1"/>
  <c r="D219" i="1"/>
  <c r="D208" i="1"/>
  <c r="D197" i="1"/>
  <c r="D187" i="1"/>
  <c r="D176" i="1"/>
  <c r="D165" i="1"/>
  <c r="D155" i="1"/>
  <c r="D144" i="1"/>
  <c r="D133" i="1"/>
  <c r="D123" i="1"/>
  <c r="D112" i="1"/>
  <c r="D100" i="1"/>
  <c r="D84" i="1"/>
  <c r="D68" i="1"/>
  <c r="D52" i="1"/>
  <c r="D36" i="1"/>
  <c r="D20" i="1"/>
  <c r="D368" i="1"/>
  <c r="D352" i="1"/>
  <c r="D331" i="1"/>
  <c r="D309" i="1"/>
  <c r="D288" i="1"/>
  <c r="D267" i="1"/>
  <c r="D245" i="1"/>
  <c r="D224" i="1"/>
  <c r="D203" i="1"/>
  <c r="D181" i="1"/>
  <c r="D160" i="1"/>
  <c r="D139" i="1"/>
  <c r="D107" i="1"/>
  <c r="D364" i="1"/>
  <c r="D356" i="1"/>
  <c r="D336" i="1"/>
  <c r="D363" i="1"/>
  <c r="D355" i="1"/>
  <c r="D345" i="1"/>
  <c r="D335" i="1"/>
  <c r="D324" i="1"/>
  <c r="D313" i="1"/>
  <c r="D303" i="1"/>
  <c r="D292" i="1"/>
  <c r="D281" i="1"/>
  <c r="D271" i="1"/>
  <c r="D260" i="1"/>
  <c r="D249" i="1"/>
  <c r="D239" i="1"/>
  <c r="D228" i="1"/>
  <c r="D217" i="1"/>
  <c r="D207" i="1"/>
  <c r="D196" i="1"/>
  <c r="D185" i="1"/>
  <c r="D175" i="1"/>
  <c r="D164" i="1"/>
  <c r="D153" i="1"/>
  <c r="D143" i="1"/>
  <c r="D132" i="1"/>
  <c r="D121" i="1"/>
  <c r="D111" i="1"/>
  <c r="D99" i="1"/>
  <c r="D83" i="1"/>
  <c r="D67" i="1"/>
  <c r="D51" i="1"/>
  <c r="D35" i="1"/>
  <c r="D19" i="1"/>
  <c r="D366" i="1"/>
  <c r="D362" i="1"/>
  <c r="D358" i="1"/>
  <c r="D354" i="1"/>
  <c r="D349" i="1"/>
  <c r="D344" i="1"/>
  <c r="D339" i="1"/>
  <c r="D333" i="1"/>
  <c r="D328" i="1"/>
  <c r="D323" i="1"/>
  <c r="D317" i="1"/>
  <c r="D312" i="1"/>
  <c r="D307" i="1"/>
  <c r="D301" i="1"/>
  <c r="D296" i="1"/>
  <c r="D291" i="1"/>
  <c r="D285" i="1"/>
  <c r="D280" i="1"/>
  <c r="D275" i="1"/>
  <c r="D269" i="1"/>
  <c r="D264" i="1"/>
  <c r="D259" i="1"/>
  <c r="D253" i="1"/>
  <c r="D248" i="1"/>
  <c r="D243" i="1"/>
  <c r="D237" i="1"/>
  <c r="D232" i="1"/>
  <c r="D227" i="1"/>
  <c r="D221" i="1"/>
  <c r="D216" i="1"/>
  <c r="D211" i="1"/>
  <c r="D205" i="1"/>
  <c r="D200" i="1"/>
  <c r="D195" i="1"/>
  <c r="D189" i="1"/>
  <c r="D184" i="1"/>
  <c r="D179" i="1"/>
  <c r="D173" i="1"/>
  <c r="D168" i="1"/>
  <c r="D163" i="1"/>
  <c r="D157" i="1"/>
  <c r="D152" i="1"/>
  <c r="D147" i="1"/>
  <c r="D141" i="1"/>
  <c r="D136" i="1"/>
  <c r="D131" i="1"/>
  <c r="D125" i="1"/>
  <c r="D120" i="1"/>
  <c r="D115" i="1"/>
  <c r="D109" i="1"/>
  <c r="D104" i="1"/>
  <c r="D96" i="1"/>
  <c r="D88" i="1"/>
  <c r="D80" i="1"/>
  <c r="D72" i="1"/>
  <c r="D64" i="1"/>
  <c r="D56" i="1"/>
  <c r="D48" i="1"/>
  <c r="D40" i="1"/>
  <c r="D32" i="1"/>
  <c r="D24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10" i="1"/>
  <c r="D365" i="1"/>
  <c r="D361" i="1"/>
  <c r="D357" i="1"/>
  <c r="D353" i="1"/>
  <c r="D348" i="1"/>
  <c r="D343" i="1"/>
  <c r="D337" i="1"/>
  <c r="D332" i="1"/>
  <c r="D327" i="1"/>
  <c r="D321" i="1"/>
  <c r="D316" i="1"/>
  <c r="D311" i="1"/>
  <c r="D305" i="1"/>
  <c r="D300" i="1"/>
  <c r="D295" i="1"/>
  <c r="D289" i="1"/>
  <c r="D284" i="1"/>
  <c r="D279" i="1"/>
  <c r="D273" i="1"/>
  <c r="D268" i="1"/>
  <c r="D263" i="1"/>
  <c r="D257" i="1"/>
  <c r="D252" i="1"/>
  <c r="D247" i="1"/>
  <c r="D241" i="1"/>
  <c r="D236" i="1"/>
  <c r="D231" i="1"/>
  <c r="D225" i="1"/>
  <c r="D220" i="1"/>
  <c r="D215" i="1"/>
  <c r="D209" i="1"/>
  <c r="D204" i="1"/>
  <c r="D199" i="1"/>
  <c r="D193" i="1"/>
  <c r="D188" i="1"/>
  <c r="D183" i="1"/>
  <c r="D177" i="1"/>
  <c r="D172" i="1"/>
  <c r="D167" i="1"/>
  <c r="D161" i="1"/>
  <c r="D156" i="1"/>
  <c r="D151" i="1"/>
  <c r="D145" i="1"/>
  <c r="D140" i="1"/>
  <c r="D135" i="1"/>
  <c r="D129" i="1"/>
  <c r="D124" i="1"/>
  <c r="D119" i="1"/>
  <c r="D113" i="1"/>
  <c r="D108" i="1"/>
  <c r="D103" i="1"/>
  <c r="D95" i="1"/>
  <c r="D87" i="1"/>
  <c r="D79" i="1"/>
  <c r="D71" i="1"/>
  <c r="D63" i="1"/>
  <c r="D55" i="1"/>
  <c r="D47" i="1"/>
  <c r="D39" i="1"/>
  <c r="D31" i="1"/>
  <c r="D23" i="1"/>
  <c r="D15" i="1"/>
  <c r="C37" i="1"/>
  <c r="C29" i="1"/>
  <c r="C21" i="1"/>
  <c r="C13" i="1"/>
  <c r="C86" i="1"/>
  <c r="C45" i="1"/>
  <c r="C61" i="1"/>
  <c r="C69" i="1"/>
  <c r="C77" i="1"/>
  <c r="C91" i="1"/>
  <c r="C88" i="1"/>
  <c r="C83" i="1"/>
  <c r="C64" i="1"/>
  <c r="C58" i="1"/>
  <c r="C54" i="1"/>
  <c r="C52" i="1"/>
  <c r="C48" i="1"/>
  <c r="C46" i="1"/>
  <c r="C42" i="1"/>
  <c r="C40" i="1"/>
  <c r="C36" i="1"/>
  <c r="C32" i="1"/>
  <c r="C30" i="1"/>
  <c r="C26" i="1"/>
  <c r="C22" i="1"/>
  <c r="C20" i="1"/>
  <c r="C18" i="1"/>
  <c r="C14" i="1"/>
  <c r="C10" i="1"/>
  <c r="C95" i="1"/>
  <c r="C84" i="1"/>
  <c r="C85" i="1"/>
  <c r="C82" i="1"/>
  <c r="C80" i="1"/>
  <c r="C78" i="1"/>
  <c r="C76" i="1"/>
  <c r="C74" i="1"/>
  <c r="C72" i="1"/>
  <c r="C70" i="1"/>
  <c r="C68" i="1"/>
  <c r="C66" i="1"/>
  <c r="C62" i="1"/>
  <c r="C60" i="1"/>
  <c r="C56" i="1"/>
  <c r="C50" i="1"/>
  <c r="C44" i="1"/>
  <c r="C38" i="1"/>
  <c r="C34" i="1"/>
  <c r="C28" i="1"/>
  <c r="C24" i="1"/>
  <c r="C16" i="1"/>
  <c r="C12" i="1"/>
  <c r="C92" i="1"/>
  <c r="C15" i="1"/>
  <c r="C23" i="1"/>
  <c r="C31" i="1"/>
  <c r="C39" i="1"/>
  <c r="C47" i="1"/>
  <c r="C55" i="1"/>
  <c r="C63" i="1"/>
  <c r="C71" i="1"/>
  <c r="C79" i="1"/>
  <c r="C89" i="1"/>
  <c r="C17" i="1"/>
  <c r="C25" i="1"/>
  <c r="C33" i="1"/>
  <c r="C41" i="1"/>
  <c r="C49" i="1"/>
  <c r="C57" i="1"/>
  <c r="C73" i="1"/>
  <c r="C81" i="1"/>
  <c r="C11" i="1"/>
  <c r="C19" i="1"/>
  <c r="C27" i="1"/>
  <c r="C35" i="1"/>
  <c r="C43" i="1"/>
  <c r="C51" i="1"/>
  <c r="C59" i="1"/>
  <c r="C67" i="1"/>
  <c r="C75" i="1"/>
  <c r="C94" i="1"/>
  <c r="C90" i="1" l="1"/>
  <c r="C96" i="1"/>
  <c r="C53" i="1"/>
  <c r="C65" i="1"/>
  <c r="C87" i="1"/>
  <c r="C93" i="1"/>
  <c r="C97" i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8" i="1" l="1"/>
  <c r="C367" i="1"/>
</calcChain>
</file>

<file path=xl/sharedStrings.xml><?xml version="1.0" encoding="utf-8"?>
<sst xmlns="http://schemas.openxmlformats.org/spreadsheetml/2006/main" count="28" uniqueCount="19">
  <si>
    <t>residency</t>
  </si>
  <si>
    <t>A</t>
  </si>
  <si>
    <t>c</t>
  </si>
  <si>
    <t>nages</t>
  </si>
  <si>
    <t>Bio</t>
  </si>
  <si>
    <t>Emigration</t>
  </si>
  <si>
    <t>Region</t>
  </si>
  <si>
    <t>Age</t>
  </si>
  <si>
    <t>Carrying Capacity by Age (Bstar)</t>
  </si>
  <si>
    <t>K</t>
  </si>
  <si>
    <t>carrying cap (Bstar)</t>
  </si>
  <si>
    <t>logistic parameter</t>
  </si>
  <si>
    <t>Initial Abundance</t>
  </si>
  <si>
    <t>Reg 1</t>
  </si>
  <si>
    <t>Reg 2</t>
  </si>
  <si>
    <t>Weight</t>
  </si>
  <si>
    <t>Biomass</t>
  </si>
  <si>
    <t>Init Bio/B*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</si>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</sst>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1" fontId="0" fillId="0" borderId="0" xfId="0" applyNumberFormat="1" applyFont="1"/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Region 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Sheet1!$B$10:$B$368</c:f>
              <c:numCache>
                <c:formatCode>General</c:formatCode>
                <c:ptCount val="3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</c:numCache>
            </c:numRef>
          </c:xVal>
          <c:yVal>
            <c:numRef>
              <c:f>Sheet1!$C$10:$C$368</c:f>
              <c:numCache>
                <c:formatCode>0.00E+00</c:formatCode>
                <c:ptCount val="359"/>
                <c:pt idx="0">
                  <c:v>1.8181818181818177E-2</c:v>
                </c:pt>
                <c:pt idx="1">
                  <c:v>2.1969429729878281E-2</c:v>
                </c:pt>
                <c:pt idx="2">
                  <c:v>2.6431368053333716E-2</c:v>
                </c:pt>
                <c:pt idx="3">
                  <c:v>3.1638469581163904E-2</c:v>
                </c:pt>
                <c:pt idx="4">
                  <c:v>3.7648882221496906E-2</c:v>
                </c:pt>
                <c:pt idx="5">
                  <c:v>4.4499313831511553E-2</c:v>
                </c:pt>
                <c:pt idx="6">
                  <c:v>5.2195482226980769E-2</c:v>
                </c:pt>
                <c:pt idx="7">
                  <c:v>6.0703098790053374E-2</c:v>
                </c:pt>
                <c:pt idx="8">
                  <c:v>6.9941228338289405E-2</c:v>
                </c:pt>
                <c:pt idx="9">
                  <c:v>7.9780055197636715E-2</c:v>
                </c:pt>
                <c:pt idx="10">
                  <c:v>9.0044702445485972E-2</c:v>
                </c:pt>
                <c:pt idx="11">
                  <c:v>0.10052569951630713</c:v>
                </c:pt>
                <c:pt idx="12">
                  <c:v>0.11099515922710526</c:v>
                </c:pt>
                <c:pt idx="13">
                  <c:v>0.12122619077832852</c:v>
                </c:pt>
                <c:pt idx="14">
                  <c:v>0.13101213433145703</c:v>
                </c:pt>
                <c:pt idx="15">
                  <c:v>0.1401822558577383</c:v>
                </c:pt>
                <c:pt idx="16">
                  <c:v>0.14861156488371566</c:v>
                </c:pt>
                <c:pt idx="17">
                  <c:v>0.15622397935780699</c:v>
                </c:pt>
                <c:pt idx="18">
                  <c:v>0.16298956537117154</c:v>
                </c:pt>
                <c:pt idx="19">
                  <c:v>0.16891756736743874</c:v>
                </c:pt>
                <c:pt idx="20">
                  <c:v>0.17404726226369865</c:v>
                </c:pt>
                <c:pt idx="21">
                  <c:v>0.17843843914506424</c:v>
                </c:pt>
                <c:pt idx="22">
                  <c:v>0.18216277788511454</c:v>
                </c:pt>
                <c:pt idx="23">
                  <c:v>0.18529681776796084</c:v>
                </c:pt>
                <c:pt idx="24">
                  <c:v>0.18791672621626007</c:v>
                </c:pt>
                <c:pt idx="25">
                  <c:v>0.19009475739859039</c:v>
                </c:pt>
                <c:pt idx="26">
                  <c:v>0.19189712311701845</c:v>
                </c:pt>
                <c:pt idx="27">
                  <c:v>0.19338294499052142</c:v>
                </c:pt>
                <c:pt idx="28">
                  <c:v>0.19460397344907723</c:v>
                </c:pt>
                <c:pt idx="29">
                  <c:v>0.19560480950898276</c:v>
                </c:pt>
                <c:pt idx="30">
                  <c:v>0.19642342568301135</c:v>
                </c:pt>
                <c:pt idx="31">
                  <c:v>0.19709183921482024</c:v>
                </c:pt>
                <c:pt idx="32">
                  <c:v>0.1976368381438359</c:v>
                </c:pt>
                <c:pt idx="33">
                  <c:v>0.19808069707330561</c:v>
                </c:pt>
                <c:pt idx="34">
                  <c:v>0.19844184582758104</c:v>
                </c:pt>
                <c:pt idx="35">
                  <c:v>0.19873547226494709</c:v>
                </c:pt>
                <c:pt idx="36">
                  <c:v>0.19897405232399934</c:v>
                </c:pt>
                <c:pt idx="37">
                  <c:v>0.19916780766927666</c:v>
                </c:pt>
                <c:pt idx="38">
                  <c:v>0.19932509546548885</c:v>
                </c:pt>
                <c:pt idx="39">
                  <c:v>0.19945273690216259</c:v>
                </c:pt>
                <c:pt idx="40">
                  <c:v>0.19955629186744911</c:v>
                </c:pt>
                <c:pt idx="41">
                  <c:v>0.19964028715327176</c:v>
                </c:pt>
                <c:pt idx="42">
                  <c:v>0.19970840511267349</c:v>
                </c:pt>
                <c:pt idx="43">
                  <c:v>0.19976363900937594</c:v>
                </c:pt>
                <c:pt idx="44">
                  <c:v>0.19980842053920456</c:v>
                </c:pt>
                <c:pt idx="45">
                  <c:v>0.19984472424607402</c:v>
                </c:pt>
                <c:pt idx="46">
                  <c:v>0.19987415284730939</c:v>
                </c:pt>
                <c:pt idx="47">
                  <c:v>0.1998980068462417</c:v>
                </c:pt>
                <c:pt idx="48">
                  <c:v>0.19991734125187996</c:v>
                </c:pt>
                <c:pt idx="49">
                  <c:v>0.19993301174522374</c:v>
                </c:pt>
                <c:pt idx="50">
                  <c:v>0.19994571222409302</c:v>
                </c:pt>
                <c:pt idx="51">
                  <c:v>0.19995600531572744</c:v>
                </c:pt>
                <c:pt idx="52">
                  <c:v>0.19996434716066205</c:v>
                </c:pt>
                <c:pt idx="53">
                  <c:v>0.19997110753448849</c:v>
                </c:pt>
                <c:pt idx="54">
                  <c:v>0.19997658617861822</c:v>
                </c:pt>
                <c:pt idx="55">
                  <c:v>0.19998102605042475</c:v>
                </c:pt>
                <c:pt idx="56">
                  <c:v>0.19998462407135734</c:v>
                </c:pt>
                <c:pt idx="57">
                  <c:v>0.19998753984382217</c:v>
                </c:pt>
                <c:pt idx="58">
                  <c:v>0.19998990271961264</c:v>
                </c:pt>
                <c:pt idx="59">
                  <c:v>0.19999181753090964</c:v>
                </c:pt>
                <c:pt idx="60">
                  <c:v>0.19999336923643979</c:v>
                </c:pt>
                <c:pt idx="61">
                  <c:v>0.19999462668783541</c:v>
                </c:pt>
                <c:pt idx="62">
                  <c:v>0.19999564568259295</c:v>
                </c:pt>
                <c:pt idx="63">
                  <c:v>0.1999964714386247</c:v>
                </c:pt>
                <c:pt idx="64">
                  <c:v>0.19999714059989976</c:v>
                </c:pt>
                <c:pt idx="65">
                  <c:v>0.19999768286197236</c:v>
                </c:pt>
                <c:pt idx="66">
                  <c:v>0.19999812228939984</c:v>
                </c:pt>
                <c:pt idx="67">
                  <c:v>0.19999847838342524</c:v>
                </c:pt>
                <c:pt idx="68">
                  <c:v>0.19999876694725022</c:v>
                </c:pt>
                <c:pt idx="69">
                  <c:v>0.19999900078725946</c:v>
                </c:pt>
                <c:pt idx="70">
                  <c:v>0.19999919028129198</c:v>
                </c:pt>
                <c:pt idx="71">
                  <c:v>0.1999993438391629</c:v>
                </c:pt>
                <c:pt idx="72">
                  <c:v>0.19999946827586268</c:v>
                </c:pt>
                <c:pt idx="73">
                  <c:v>0.19999956911399028</c:v>
                </c:pt>
                <c:pt idx="74">
                  <c:v>0.19999965082883658</c:v>
                </c:pt>
                <c:pt idx="75">
                  <c:v>0.19999971704699351</c:v>
                </c:pt>
                <c:pt idx="76">
                  <c:v>0.19999977070729996</c:v>
                </c:pt>
                <c:pt idx="77">
                  <c:v>0.19999981419126697</c:v>
                </c:pt>
                <c:pt idx="78">
                  <c:v>0.19999984942877019</c:v>
                </c:pt>
                <c:pt idx="79">
                  <c:v>0.19999987798369792</c:v>
                </c:pt>
                <c:pt idx="80">
                  <c:v>0.19999990112335814</c:v>
                </c:pt>
                <c:pt idx="81">
                  <c:v>0.19999991987472224</c:v>
                </c:pt>
                <c:pt idx="82">
                  <c:v>0.19999993507000341</c:v>
                </c:pt>
                <c:pt idx="83">
                  <c:v>0.19999994738359084</c:v>
                </c:pt>
                <c:pt idx="84">
                  <c:v>0.1999999573619802</c:v>
                </c:pt>
                <c:pt idx="85">
                  <c:v>0.19999996544802762</c:v>
                </c:pt>
                <c:pt idx="86">
                  <c:v>0.19999997200060438</c:v>
                </c:pt>
                <c:pt idx="87">
                  <c:v>0.19999997731052394</c:v>
                </c:pt>
                <c:pt idx="88">
                  <c:v>0.19999998161344876</c:v>
                </c:pt>
                <c:pt idx="89">
                  <c:v>0.19999998510034941</c:v>
                </c:pt>
                <c:pt idx="90">
                  <c:v>0.19999998792598006</c:v>
                </c:pt>
                <c:pt idx="91">
                  <c:v>0.19999999021574658</c:v>
                </c:pt>
                <c:pt idx="92">
                  <c:v>0.19999999207127242</c:v>
                </c:pt>
                <c:pt idx="93">
                  <c:v>0.19999999357490877</c:v>
                </c:pt>
                <c:pt idx="94">
                  <c:v>0.19999999479338934</c:v>
                </c:pt>
                <c:pt idx="95">
                  <c:v>0.19999999578079231</c:v>
                </c:pt>
                <c:pt idx="96">
                  <c:v>0.19999999658094014</c:v>
                </c:pt>
                <c:pt idx="97">
                  <c:v>0.19999999722934464</c:v>
                </c:pt>
                <c:pt idx="98">
                  <c:v>0.19999999775478308</c:v>
                </c:pt>
                <c:pt idx="99">
                  <c:v>0.19999999818057518</c:v>
                </c:pt>
                <c:pt idx="100">
                  <c:v>0.19999999852561837</c:v>
                </c:pt>
                <c:pt idx="101">
                  <c:v>0.19999999880522612</c:v>
                </c:pt>
                <c:pt idx="102">
                  <c:v>0.19999999903180796</c:v>
                </c:pt>
                <c:pt idx="103">
                  <c:v>0.19999999921541983</c:v>
                </c:pt>
                <c:pt idx="104">
                  <c:v>0.19999999936421081</c:v>
                </c:pt>
                <c:pt idx="105">
                  <c:v>0.19999999948478447</c:v>
                </c:pt>
                <c:pt idx="106">
                  <c:v>0.19999999958249207</c:v>
                </c:pt>
                <c:pt idx="107">
                  <c:v>0.19999999966166998</c:v>
                </c:pt>
                <c:pt idx="108">
                  <c:v>0.19999999972583224</c:v>
                </c:pt>
                <c:pt idx="109">
                  <c:v>0.19999999977782651</c:v>
                </c:pt>
                <c:pt idx="110">
                  <c:v>0.19999999981996042</c:v>
                </c:pt>
                <c:pt idx="111">
                  <c:v>0.19999999985410385</c:v>
                </c:pt>
                <c:pt idx="112">
                  <c:v>0.19999999988177217</c:v>
                </c:pt>
                <c:pt idx="113">
                  <c:v>0.1999999999041934</c:v>
                </c:pt>
                <c:pt idx="114">
                  <c:v>0.19999999992236256</c:v>
                </c:pt>
                <c:pt idx="115">
                  <c:v>0.199999999937086</c:v>
                </c:pt>
                <c:pt idx="116">
                  <c:v>0.19999999994901727</c:v>
                </c:pt>
                <c:pt idx="117">
                  <c:v>0.19999999995868584</c:v>
                </c:pt>
                <c:pt idx="118">
                  <c:v>0.19999999996652082</c:v>
                </c:pt>
                <c:pt idx="119">
                  <c:v>0.19999999997286994</c:v>
                </c:pt>
                <c:pt idx="120">
                  <c:v>0.19999999997801496</c:v>
                </c:pt>
                <c:pt idx="121">
                  <c:v>0.19999999998218429</c:v>
                </c:pt>
                <c:pt idx="122">
                  <c:v>0.19999999998556292</c:v>
                </c:pt>
                <c:pt idx="123">
                  <c:v>0.19999999998830081</c:v>
                </c:pt>
                <c:pt idx="124">
                  <c:v>0.19999999999051948</c:v>
                </c:pt>
                <c:pt idx="125">
                  <c:v>0.19999999999231743</c:v>
                </c:pt>
                <c:pt idx="126">
                  <c:v>0.19999999999377435</c:v>
                </c:pt>
                <c:pt idx="127">
                  <c:v>0.19999999999495502</c:v>
                </c:pt>
                <c:pt idx="128">
                  <c:v>0.19999999999591175</c:v>
                </c:pt>
                <c:pt idx="129">
                  <c:v>0.19999999999668705</c:v>
                </c:pt>
                <c:pt idx="130">
                  <c:v>0.19999999999731535</c:v>
                </c:pt>
                <c:pt idx="131">
                  <c:v>0.19999999999782445</c:v>
                </c:pt>
                <c:pt idx="132">
                  <c:v>0.199999999998237</c:v>
                </c:pt>
                <c:pt idx="133">
                  <c:v>0.19999999999857138</c:v>
                </c:pt>
                <c:pt idx="134">
                  <c:v>0.19999999999884227</c:v>
                </c:pt>
                <c:pt idx="135">
                  <c:v>0.19999999999906182</c:v>
                </c:pt>
                <c:pt idx="136">
                  <c:v>0.19999999999923973</c:v>
                </c:pt>
                <c:pt idx="137">
                  <c:v>0.19999999999938392</c:v>
                </c:pt>
                <c:pt idx="138">
                  <c:v>0.19999999999950074</c:v>
                </c:pt>
                <c:pt idx="139">
                  <c:v>0.19999999999959539</c:v>
                </c:pt>
                <c:pt idx="140">
                  <c:v>0.19999999999967213</c:v>
                </c:pt>
                <c:pt idx="141">
                  <c:v>0.19999999999973431</c:v>
                </c:pt>
                <c:pt idx="142">
                  <c:v>0.19999999999978466</c:v>
                </c:pt>
                <c:pt idx="143">
                  <c:v>0.19999999999982551</c:v>
                </c:pt>
                <c:pt idx="144">
                  <c:v>0.1999999999998586</c:v>
                </c:pt>
                <c:pt idx="145">
                  <c:v>0.19999999999988538</c:v>
                </c:pt>
                <c:pt idx="146">
                  <c:v>0.19999999999990714</c:v>
                </c:pt>
                <c:pt idx="147">
                  <c:v>0.19999999999992474</c:v>
                </c:pt>
                <c:pt idx="148">
                  <c:v>0.19999999999993898</c:v>
                </c:pt>
                <c:pt idx="149">
                  <c:v>0.19999999999995058</c:v>
                </c:pt>
                <c:pt idx="150">
                  <c:v>0.19999999999995993</c:v>
                </c:pt>
                <c:pt idx="151">
                  <c:v>0.19999999999996754</c:v>
                </c:pt>
                <c:pt idx="152">
                  <c:v>0.19999999999997367</c:v>
                </c:pt>
                <c:pt idx="153">
                  <c:v>0.19999999999997864</c:v>
                </c:pt>
                <c:pt idx="154">
                  <c:v>0.19999999999998269</c:v>
                </c:pt>
                <c:pt idx="155">
                  <c:v>0.19999999999998597</c:v>
                </c:pt>
                <c:pt idx="156">
                  <c:v>0.19999999999998863</c:v>
                </c:pt>
                <c:pt idx="157">
                  <c:v>0.19999999999999077</c:v>
                </c:pt>
                <c:pt idx="158">
                  <c:v>0.19999999999999249</c:v>
                </c:pt>
                <c:pt idx="159">
                  <c:v>0.1999999999999939</c:v>
                </c:pt>
                <c:pt idx="160">
                  <c:v>0.19999999999999507</c:v>
                </c:pt>
                <c:pt idx="161">
                  <c:v>0.19999999999999601</c:v>
                </c:pt>
                <c:pt idx="162">
                  <c:v>0.19999999999999676</c:v>
                </c:pt>
                <c:pt idx="163">
                  <c:v>0.19999999999999735</c:v>
                </c:pt>
                <c:pt idx="164">
                  <c:v>0.19999999999999787</c:v>
                </c:pt>
                <c:pt idx="165">
                  <c:v>0.19999999999999826</c:v>
                </c:pt>
                <c:pt idx="166">
                  <c:v>0.19999999999999857</c:v>
                </c:pt>
                <c:pt idx="167">
                  <c:v>0.19999999999999885</c:v>
                </c:pt>
                <c:pt idx="168">
                  <c:v>0.19999999999999907</c:v>
                </c:pt>
                <c:pt idx="169">
                  <c:v>0.19999999999999921</c:v>
                </c:pt>
                <c:pt idx="170">
                  <c:v>0.19999999999999937</c:v>
                </c:pt>
                <c:pt idx="171">
                  <c:v>0.19999999999999946</c:v>
                </c:pt>
                <c:pt idx="172">
                  <c:v>0.19999999999999957</c:v>
                </c:pt>
                <c:pt idx="173">
                  <c:v>0.19999999999999965</c:v>
                </c:pt>
                <c:pt idx="174">
                  <c:v>0.19999999999999968</c:v>
                </c:pt>
                <c:pt idx="175">
                  <c:v>0.19999999999999973</c:v>
                </c:pt>
                <c:pt idx="176">
                  <c:v>0.19999999999999979</c:v>
                </c:pt>
                <c:pt idx="177">
                  <c:v>0.19999999999999982</c:v>
                </c:pt>
                <c:pt idx="178">
                  <c:v>0.19999999999999987</c:v>
                </c:pt>
                <c:pt idx="179">
                  <c:v>0.19999999999999987</c:v>
                </c:pt>
                <c:pt idx="180">
                  <c:v>0.19999999999999987</c:v>
                </c:pt>
                <c:pt idx="181">
                  <c:v>0.1999999999999999</c:v>
                </c:pt>
                <c:pt idx="182">
                  <c:v>0.1999999999999999</c:v>
                </c:pt>
                <c:pt idx="183">
                  <c:v>0.1999999999999999</c:v>
                </c:pt>
                <c:pt idx="184">
                  <c:v>0.1999999999999999</c:v>
                </c:pt>
                <c:pt idx="185">
                  <c:v>0.1999999999999999</c:v>
                </c:pt>
                <c:pt idx="186">
                  <c:v>0.19999999999999996</c:v>
                </c:pt>
                <c:pt idx="187">
                  <c:v>0.19999999999999996</c:v>
                </c:pt>
                <c:pt idx="188">
                  <c:v>0.19999999999999996</c:v>
                </c:pt>
                <c:pt idx="189">
                  <c:v>0.19999999999999996</c:v>
                </c:pt>
                <c:pt idx="190">
                  <c:v>0.19999999999999996</c:v>
                </c:pt>
                <c:pt idx="191">
                  <c:v>0.19999999999999996</c:v>
                </c:pt>
                <c:pt idx="192">
                  <c:v>0.19999999999999996</c:v>
                </c:pt>
                <c:pt idx="193">
                  <c:v>0.19999999999999996</c:v>
                </c:pt>
                <c:pt idx="194">
                  <c:v>0.19999999999999996</c:v>
                </c:pt>
                <c:pt idx="195">
                  <c:v>0.19999999999999996</c:v>
                </c:pt>
                <c:pt idx="196">
                  <c:v>0.19999999999999996</c:v>
                </c:pt>
                <c:pt idx="197">
                  <c:v>0.19999999999999996</c:v>
                </c:pt>
                <c:pt idx="198">
                  <c:v>0.19999999999999996</c:v>
                </c:pt>
                <c:pt idx="199">
                  <c:v>0.19999999999999996</c:v>
                </c:pt>
                <c:pt idx="200">
                  <c:v>0.19999999999999996</c:v>
                </c:pt>
                <c:pt idx="201">
                  <c:v>0.19999999999999996</c:v>
                </c:pt>
                <c:pt idx="202">
                  <c:v>0.19999999999999996</c:v>
                </c:pt>
                <c:pt idx="203">
                  <c:v>0.19999999999999996</c:v>
                </c:pt>
                <c:pt idx="204">
                  <c:v>0.19999999999999996</c:v>
                </c:pt>
                <c:pt idx="205">
                  <c:v>0.19999999999999996</c:v>
                </c:pt>
                <c:pt idx="206">
                  <c:v>0.19999999999999996</c:v>
                </c:pt>
                <c:pt idx="207">
                  <c:v>0.19999999999999996</c:v>
                </c:pt>
                <c:pt idx="208">
                  <c:v>0.19999999999999996</c:v>
                </c:pt>
                <c:pt idx="209">
                  <c:v>0.19999999999999996</c:v>
                </c:pt>
                <c:pt idx="210">
                  <c:v>0.19999999999999996</c:v>
                </c:pt>
                <c:pt idx="211">
                  <c:v>0.19999999999999996</c:v>
                </c:pt>
                <c:pt idx="212">
                  <c:v>0.19999999999999996</c:v>
                </c:pt>
                <c:pt idx="213">
                  <c:v>0.19999999999999996</c:v>
                </c:pt>
                <c:pt idx="214">
                  <c:v>0.19999999999999996</c:v>
                </c:pt>
                <c:pt idx="215">
                  <c:v>0.19999999999999996</c:v>
                </c:pt>
                <c:pt idx="216">
                  <c:v>0.19999999999999996</c:v>
                </c:pt>
                <c:pt idx="217">
                  <c:v>0.19999999999999996</c:v>
                </c:pt>
                <c:pt idx="218">
                  <c:v>0.19999999999999996</c:v>
                </c:pt>
                <c:pt idx="219">
                  <c:v>0.19999999999999996</c:v>
                </c:pt>
                <c:pt idx="220">
                  <c:v>0.19999999999999996</c:v>
                </c:pt>
                <c:pt idx="221">
                  <c:v>0.19999999999999996</c:v>
                </c:pt>
                <c:pt idx="222">
                  <c:v>0.19999999999999996</c:v>
                </c:pt>
                <c:pt idx="223">
                  <c:v>0.19999999999999996</c:v>
                </c:pt>
                <c:pt idx="224">
                  <c:v>0.19999999999999996</c:v>
                </c:pt>
                <c:pt idx="225">
                  <c:v>0.19999999999999996</c:v>
                </c:pt>
                <c:pt idx="226">
                  <c:v>0.19999999999999996</c:v>
                </c:pt>
                <c:pt idx="227">
                  <c:v>0.19999999999999996</c:v>
                </c:pt>
                <c:pt idx="228">
                  <c:v>0.19999999999999996</c:v>
                </c:pt>
                <c:pt idx="229">
                  <c:v>0.19999999999999996</c:v>
                </c:pt>
                <c:pt idx="230">
                  <c:v>0.19999999999999996</c:v>
                </c:pt>
                <c:pt idx="231">
                  <c:v>0.19999999999999996</c:v>
                </c:pt>
                <c:pt idx="232">
                  <c:v>0.19999999999999996</c:v>
                </c:pt>
                <c:pt idx="233">
                  <c:v>0.19999999999999996</c:v>
                </c:pt>
                <c:pt idx="234">
                  <c:v>0.19999999999999996</c:v>
                </c:pt>
                <c:pt idx="235">
                  <c:v>0.19999999999999996</c:v>
                </c:pt>
                <c:pt idx="236">
                  <c:v>0.19999999999999996</c:v>
                </c:pt>
                <c:pt idx="237">
                  <c:v>0.19999999999999996</c:v>
                </c:pt>
                <c:pt idx="238">
                  <c:v>0.19999999999999996</c:v>
                </c:pt>
                <c:pt idx="239">
                  <c:v>0.19999999999999996</c:v>
                </c:pt>
                <c:pt idx="240">
                  <c:v>0.19999999999999996</c:v>
                </c:pt>
                <c:pt idx="241">
                  <c:v>0.19999999999999996</c:v>
                </c:pt>
                <c:pt idx="242">
                  <c:v>0.19999999999999996</c:v>
                </c:pt>
                <c:pt idx="243">
                  <c:v>0.19999999999999996</c:v>
                </c:pt>
                <c:pt idx="244">
                  <c:v>0.19999999999999996</c:v>
                </c:pt>
                <c:pt idx="245">
                  <c:v>0.19999999999999996</c:v>
                </c:pt>
                <c:pt idx="246">
                  <c:v>0.19999999999999996</c:v>
                </c:pt>
                <c:pt idx="247">
                  <c:v>0.19999999999999996</c:v>
                </c:pt>
                <c:pt idx="248">
                  <c:v>0.19999999999999996</c:v>
                </c:pt>
                <c:pt idx="249">
                  <c:v>0.19999999999999996</c:v>
                </c:pt>
                <c:pt idx="250">
                  <c:v>0.19999999999999996</c:v>
                </c:pt>
                <c:pt idx="251">
                  <c:v>0.19999999999999996</c:v>
                </c:pt>
                <c:pt idx="252">
                  <c:v>0.19999999999999996</c:v>
                </c:pt>
                <c:pt idx="253">
                  <c:v>0.19999999999999996</c:v>
                </c:pt>
                <c:pt idx="254">
                  <c:v>0.19999999999999996</c:v>
                </c:pt>
                <c:pt idx="255">
                  <c:v>0.19999999999999996</c:v>
                </c:pt>
                <c:pt idx="256">
                  <c:v>0.19999999999999996</c:v>
                </c:pt>
                <c:pt idx="257">
                  <c:v>0.19999999999999996</c:v>
                </c:pt>
                <c:pt idx="258">
                  <c:v>0.19999999999999996</c:v>
                </c:pt>
                <c:pt idx="259">
                  <c:v>0.19999999999999996</c:v>
                </c:pt>
                <c:pt idx="260">
                  <c:v>0.19999999999999996</c:v>
                </c:pt>
                <c:pt idx="261">
                  <c:v>0.19999999999999996</c:v>
                </c:pt>
                <c:pt idx="262">
                  <c:v>0.19999999999999996</c:v>
                </c:pt>
                <c:pt idx="263">
                  <c:v>0.19999999999999996</c:v>
                </c:pt>
                <c:pt idx="264">
                  <c:v>0.19999999999999996</c:v>
                </c:pt>
                <c:pt idx="265">
                  <c:v>0.19999999999999996</c:v>
                </c:pt>
                <c:pt idx="266">
                  <c:v>0.19999999999999996</c:v>
                </c:pt>
                <c:pt idx="267">
                  <c:v>0.19999999999999996</c:v>
                </c:pt>
                <c:pt idx="268">
                  <c:v>0.19999999999999996</c:v>
                </c:pt>
                <c:pt idx="269">
                  <c:v>0.19999999999999996</c:v>
                </c:pt>
                <c:pt idx="270">
                  <c:v>0.19999999999999996</c:v>
                </c:pt>
                <c:pt idx="271">
                  <c:v>0.19999999999999996</c:v>
                </c:pt>
                <c:pt idx="272">
                  <c:v>0.19999999999999996</c:v>
                </c:pt>
                <c:pt idx="273">
                  <c:v>0.19999999999999996</c:v>
                </c:pt>
                <c:pt idx="274">
                  <c:v>0.19999999999999996</c:v>
                </c:pt>
                <c:pt idx="275">
                  <c:v>0.19999999999999996</c:v>
                </c:pt>
                <c:pt idx="276">
                  <c:v>0.19999999999999996</c:v>
                </c:pt>
                <c:pt idx="277">
                  <c:v>0.19999999999999996</c:v>
                </c:pt>
                <c:pt idx="278">
                  <c:v>0.19999999999999996</c:v>
                </c:pt>
                <c:pt idx="279">
                  <c:v>0.19999999999999996</c:v>
                </c:pt>
                <c:pt idx="280">
                  <c:v>0.19999999999999996</c:v>
                </c:pt>
                <c:pt idx="281">
                  <c:v>0.19999999999999996</c:v>
                </c:pt>
                <c:pt idx="282">
                  <c:v>0.19999999999999996</c:v>
                </c:pt>
                <c:pt idx="283">
                  <c:v>0.19999999999999996</c:v>
                </c:pt>
                <c:pt idx="284">
                  <c:v>0.19999999999999996</c:v>
                </c:pt>
                <c:pt idx="285">
                  <c:v>0.19999999999999996</c:v>
                </c:pt>
                <c:pt idx="286">
                  <c:v>0.19999999999999996</c:v>
                </c:pt>
                <c:pt idx="287">
                  <c:v>0.19999999999999996</c:v>
                </c:pt>
                <c:pt idx="288">
                  <c:v>0.19999999999999996</c:v>
                </c:pt>
                <c:pt idx="289">
                  <c:v>0.19999999999999996</c:v>
                </c:pt>
                <c:pt idx="290">
                  <c:v>0.19999999999999996</c:v>
                </c:pt>
                <c:pt idx="291">
                  <c:v>0.19999999999999996</c:v>
                </c:pt>
                <c:pt idx="292">
                  <c:v>0.19999999999999996</c:v>
                </c:pt>
                <c:pt idx="293">
                  <c:v>0.19999999999999996</c:v>
                </c:pt>
                <c:pt idx="294">
                  <c:v>0.19999999999999996</c:v>
                </c:pt>
                <c:pt idx="295">
                  <c:v>0.19999999999999996</c:v>
                </c:pt>
                <c:pt idx="296">
                  <c:v>0.19999999999999996</c:v>
                </c:pt>
                <c:pt idx="297">
                  <c:v>0.19999999999999996</c:v>
                </c:pt>
                <c:pt idx="298">
                  <c:v>0.19999999999999996</c:v>
                </c:pt>
                <c:pt idx="299">
                  <c:v>0.19999999999999996</c:v>
                </c:pt>
                <c:pt idx="300">
                  <c:v>0.19999999999999996</c:v>
                </c:pt>
                <c:pt idx="301">
                  <c:v>0.19999999999999996</c:v>
                </c:pt>
                <c:pt idx="302">
                  <c:v>0.19999999999999996</c:v>
                </c:pt>
                <c:pt idx="303">
                  <c:v>0.19999999999999996</c:v>
                </c:pt>
                <c:pt idx="304">
                  <c:v>0.19999999999999996</c:v>
                </c:pt>
                <c:pt idx="305">
                  <c:v>0.19999999999999996</c:v>
                </c:pt>
                <c:pt idx="306">
                  <c:v>0.19999999999999996</c:v>
                </c:pt>
                <c:pt idx="307">
                  <c:v>0.19999999999999996</c:v>
                </c:pt>
                <c:pt idx="308">
                  <c:v>0.19999999999999996</c:v>
                </c:pt>
                <c:pt idx="309">
                  <c:v>0.19999999999999996</c:v>
                </c:pt>
                <c:pt idx="310">
                  <c:v>0.19999999999999996</c:v>
                </c:pt>
                <c:pt idx="311">
                  <c:v>0.19999999999999996</c:v>
                </c:pt>
                <c:pt idx="312">
                  <c:v>0.19999999999999996</c:v>
                </c:pt>
                <c:pt idx="313">
                  <c:v>0.19999999999999996</c:v>
                </c:pt>
                <c:pt idx="314">
                  <c:v>0.19999999999999996</c:v>
                </c:pt>
                <c:pt idx="315">
                  <c:v>0.19999999999999996</c:v>
                </c:pt>
                <c:pt idx="316">
                  <c:v>0.19999999999999996</c:v>
                </c:pt>
                <c:pt idx="317">
                  <c:v>0.19999999999999996</c:v>
                </c:pt>
                <c:pt idx="318">
                  <c:v>0.19999999999999996</c:v>
                </c:pt>
                <c:pt idx="319">
                  <c:v>0.19999999999999996</c:v>
                </c:pt>
                <c:pt idx="320">
                  <c:v>0.19999999999999996</c:v>
                </c:pt>
                <c:pt idx="321">
                  <c:v>0.19999999999999996</c:v>
                </c:pt>
                <c:pt idx="322">
                  <c:v>0.19999999999999996</c:v>
                </c:pt>
                <c:pt idx="323">
                  <c:v>0.19999999999999996</c:v>
                </c:pt>
                <c:pt idx="324">
                  <c:v>0.19999999999999996</c:v>
                </c:pt>
                <c:pt idx="325">
                  <c:v>0.19999999999999996</c:v>
                </c:pt>
                <c:pt idx="326">
                  <c:v>0.19999999999999996</c:v>
                </c:pt>
                <c:pt idx="327">
                  <c:v>0.19999999999999996</c:v>
                </c:pt>
                <c:pt idx="328">
                  <c:v>0.19999999999999996</c:v>
                </c:pt>
                <c:pt idx="329">
                  <c:v>0.19999999999999996</c:v>
                </c:pt>
                <c:pt idx="330">
                  <c:v>0.19999999999999996</c:v>
                </c:pt>
                <c:pt idx="331">
                  <c:v>0.19999999999999996</c:v>
                </c:pt>
                <c:pt idx="332">
                  <c:v>0.19999999999999996</c:v>
                </c:pt>
                <c:pt idx="333">
                  <c:v>0.19999999999999996</c:v>
                </c:pt>
                <c:pt idx="334">
                  <c:v>0.19999999999999996</c:v>
                </c:pt>
                <c:pt idx="335">
                  <c:v>0.19999999999999996</c:v>
                </c:pt>
                <c:pt idx="336">
                  <c:v>0.19999999999999996</c:v>
                </c:pt>
                <c:pt idx="337">
                  <c:v>0.19999999999999996</c:v>
                </c:pt>
                <c:pt idx="338">
                  <c:v>0.19999999999999996</c:v>
                </c:pt>
                <c:pt idx="339">
                  <c:v>0.19999999999999996</c:v>
                </c:pt>
                <c:pt idx="340">
                  <c:v>0.19999999999999996</c:v>
                </c:pt>
                <c:pt idx="341">
                  <c:v>0.19999999999999996</c:v>
                </c:pt>
                <c:pt idx="342">
                  <c:v>0.19999999999999996</c:v>
                </c:pt>
                <c:pt idx="343">
                  <c:v>0.19999999999999996</c:v>
                </c:pt>
                <c:pt idx="344">
                  <c:v>0.19999999999999996</c:v>
                </c:pt>
                <c:pt idx="345">
                  <c:v>0.19999999999999996</c:v>
                </c:pt>
                <c:pt idx="346">
                  <c:v>0.19999999999999996</c:v>
                </c:pt>
                <c:pt idx="347">
                  <c:v>0.19999999999999996</c:v>
                </c:pt>
                <c:pt idx="348">
                  <c:v>0.19999999999999996</c:v>
                </c:pt>
                <c:pt idx="349">
                  <c:v>0.19999999999999996</c:v>
                </c:pt>
                <c:pt idx="350">
                  <c:v>0.19999999999999996</c:v>
                </c:pt>
                <c:pt idx="351">
                  <c:v>0.19999999999999996</c:v>
                </c:pt>
                <c:pt idx="352">
                  <c:v>0.19999999999999996</c:v>
                </c:pt>
                <c:pt idx="353">
                  <c:v>0.19999999999999996</c:v>
                </c:pt>
                <c:pt idx="354">
                  <c:v>0.19999999999999996</c:v>
                </c:pt>
                <c:pt idx="355">
                  <c:v>0.19999999999999996</c:v>
                </c:pt>
                <c:pt idx="356">
                  <c:v>0.19999999999999996</c:v>
                </c:pt>
                <c:pt idx="357">
                  <c:v>0.19999999999999996</c:v>
                </c:pt>
                <c:pt idx="358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EF0-98DF-9CA1144AFE8A}"/>
            </c:ext>
          </c:extLst>
        </c:ser>
        <c:ser>
          <c:idx val="1"/>
          <c:order val="1"/>
          <c:tx>
            <c:v>Region 2</c:v>
          </c:tx>
          <c:spPr>
            <a:ln w="19050">
              <a:noFill/>
            </a:ln>
          </c:spPr>
          <c:xVal>
            <c:numRef>
              <c:f>Sheet1!$B$10:$B$368</c:f>
              <c:numCache>
                <c:formatCode>General</c:formatCode>
                <c:ptCount val="3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</c:numCache>
            </c:numRef>
          </c:xVal>
          <c:yVal>
            <c:numRef>
              <c:f>Sheet1!$D$10:$D$368</c:f>
              <c:numCache>
                <c:formatCode>0.00E+00</c:formatCode>
                <c:ptCount val="359"/>
                <c:pt idx="0">
                  <c:v>2.7272727272727278E-2</c:v>
                </c:pt>
                <c:pt idx="1">
                  <c:v>4.2285595980994739E-2</c:v>
                </c:pt>
                <c:pt idx="2">
                  <c:v>6.3634382002525788E-2</c:v>
                </c:pt>
                <c:pt idx="3">
                  <c:v>9.1917300878114852E-2</c:v>
                </c:pt>
                <c:pt idx="4">
                  <c:v>0.12606626342929905</c:v>
                </c:pt>
                <c:pt idx="5">
                  <c:v>0.1629660250556392</c:v>
                </c:pt>
                <c:pt idx="6">
                  <c:v>0.19834965317272546</c:v>
                </c:pt>
                <c:pt idx="7">
                  <c:v>0.22859979076370271</c:v>
                </c:pt>
                <c:pt idx="8">
                  <c:v>0.25202513618727068</c:v>
                </c:pt>
                <c:pt idx="9">
                  <c:v>0.26881346351266927</c:v>
                </c:pt>
                <c:pt idx="10">
                  <c:v>0.28018869968813065</c:v>
                </c:pt>
                <c:pt idx="11">
                  <c:v>0.28760613536349294</c:v>
                </c:pt>
                <c:pt idx="12">
                  <c:v>0.29232254723627921</c:v>
                </c:pt>
                <c:pt idx="13">
                  <c:v>0.29527365119337684</c:v>
                </c:pt>
                <c:pt idx="14">
                  <c:v>0.29710163977837473</c:v>
                </c:pt>
                <c:pt idx="15">
                  <c:v>0.2982268710509785</c:v>
                </c:pt>
                <c:pt idx="16">
                  <c:v>0.29891684607887725</c:v>
                </c:pt>
                <c:pt idx="17">
                  <c:v>0.29933892730481865</c:v>
                </c:pt>
                <c:pt idx="18">
                  <c:v>0.2995967546549887</c:v>
                </c:pt>
                <c:pt idx="19">
                  <c:v>0.29975410843057992</c:v>
                </c:pt>
                <c:pt idx="20">
                  <c:v>0.29985009058287349</c:v>
                </c:pt>
                <c:pt idx="21">
                  <c:v>0.29990861815682529</c:v>
                </c:pt>
                <c:pt idx="22">
                  <c:v>0.29994429966373443</c:v>
                </c:pt>
                <c:pt idx="23">
                  <c:v>0.29996605033090357</c:v>
                </c:pt>
                <c:pt idx="24">
                  <c:v>0.2999793080711467</c:v>
                </c:pt>
                <c:pt idx="25">
                  <c:v>0.29998738872744918</c:v>
                </c:pt>
                <c:pt idx="26">
                  <c:v>0.29999231378942931</c:v>
                </c:pt>
                <c:pt idx="27">
                  <c:v>0.2999953155041315</c:v>
                </c:pt>
                <c:pt idx="28">
                  <c:v>0.29999714496297125</c:v>
                </c:pt>
                <c:pt idx="29">
                  <c:v>0.29999825995854162</c:v>
                </c:pt>
                <c:pt idx="30">
                  <c:v>0.29999893950941736</c:v>
                </c:pt>
                <c:pt idx="31">
                  <c:v>0.29999935367098551</c:v>
                </c:pt>
                <c:pt idx="32">
                  <c:v>0.29999960608705389</c:v>
                </c:pt>
                <c:pt idx="33">
                  <c:v>0.29999975992512379</c:v>
                </c:pt>
                <c:pt idx="34">
                  <c:v>0.29999985368357351</c:v>
                </c:pt>
                <c:pt idx="35">
                  <c:v>0.29999991082576238</c:v>
                </c:pt>
                <c:pt idx="36">
                  <c:v>0.2999999456517341</c:v>
                </c:pt>
                <c:pt idx="37">
                  <c:v>0.29999996687682501</c:v>
                </c:pt>
                <c:pt idx="38">
                  <c:v>0.2999999798127011</c:v>
                </c:pt>
                <c:pt idx="39">
                  <c:v>0.29999998769661934</c:v>
                </c:pt>
                <c:pt idx="40">
                  <c:v>0.29999999250156378</c:v>
                </c:pt>
                <c:pt idx="41">
                  <c:v>0.29999999542999223</c:v>
                </c:pt>
                <c:pt idx="42">
                  <c:v>0.29999999721475645</c:v>
                </c:pt>
                <c:pt idx="43">
                  <c:v>0.29999999830250146</c:v>
                </c:pt>
                <c:pt idx="44">
                  <c:v>0.29999999896544005</c:v>
                </c:pt>
                <c:pt idx="45">
                  <c:v>0.29999999936947563</c:v>
                </c:pt>
                <c:pt idx="46">
                  <c:v>0.29999999961571971</c:v>
                </c:pt>
                <c:pt idx="47">
                  <c:v>0.299999999765796</c:v>
                </c:pt>
                <c:pt idx="48">
                  <c:v>0.29999999985726167</c:v>
                </c:pt>
                <c:pt idx="49">
                  <c:v>0.29999999991300658</c:v>
                </c:pt>
                <c:pt idx="50">
                  <c:v>0.29999999994698084</c:v>
                </c:pt>
                <c:pt idx="51">
                  <c:v>0.29999999996768689</c:v>
                </c:pt>
                <c:pt idx="52">
                  <c:v>0.29999999998030641</c:v>
                </c:pt>
                <c:pt idx="53">
                  <c:v>0.29999999998799753</c:v>
                </c:pt>
                <c:pt idx="54">
                  <c:v>0.29999999999268495</c:v>
                </c:pt>
                <c:pt idx="55">
                  <c:v>0.29999999999554183</c:v>
                </c:pt>
                <c:pt idx="56">
                  <c:v>0.29999999999728288</c:v>
                </c:pt>
                <c:pt idx="57">
                  <c:v>0.29999999999834404</c:v>
                </c:pt>
                <c:pt idx="58">
                  <c:v>0.2999999999989908</c:v>
                </c:pt>
                <c:pt idx="59">
                  <c:v>0.29999999999938493</c:v>
                </c:pt>
                <c:pt idx="60">
                  <c:v>0.29999999999962512</c:v>
                </c:pt>
                <c:pt idx="61">
                  <c:v>0.29999999999977156</c:v>
                </c:pt>
                <c:pt idx="62">
                  <c:v>0.29999999999986082</c:v>
                </c:pt>
                <c:pt idx="63">
                  <c:v>0.29999999999991517</c:v>
                </c:pt>
                <c:pt idx="64">
                  <c:v>0.29999999999994836</c:v>
                </c:pt>
                <c:pt idx="65">
                  <c:v>0.29999999999996851</c:v>
                </c:pt>
                <c:pt idx="66">
                  <c:v>0.29999999999998084</c:v>
                </c:pt>
                <c:pt idx="67">
                  <c:v>0.29999999999998833</c:v>
                </c:pt>
                <c:pt idx="68">
                  <c:v>0.29999999999999294</c:v>
                </c:pt>
                <c:pt idx="69">
                  <c:v>0.29999999999999571</c:v>
                </c:pt>
                <c:pt idx="70">
                  <c:v>0.29999999999999738</c:v>
                </c:pt>
                <c:pt idx="71">
                  <c:v>0.29999999999999843</c:v>
                </c:pt>
                <c:pt idx="72">
                  <c:v>0.29999999999999905</c:v>
                </c:pt>
                <c:pt idx="73">
                  <c:v>0.29999999999999943</c:v>
                </c:pt>
                <c:pt idx="74">
                  <c:v>0.29999999999999971</c:v>
                </c:pt>
                <c:pt idx="75">
                  <c:v>0.29999999999999982</c:v>
                </c:pt>
                <c:pt idx="76">
                  <c:v>0.29999999999999993</c:v>
                </c:pt>
                <c:pt idx="77">
                  <c:v>0.3</c:v>
                </c:pt>
                <c:pt idx="78">
                  <c:v>0.3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0.30000000000000004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0.30000000000000004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0.30000000000000004</c:v>
                </c:pt>
                <c:pt idx="164">
                  <c:v>0.30000000000000004</c:v>
                </c:pt>
                <c:pt idx="165">
                  <c:v>0.30000000000000004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0.30000000000000004</c:v>
                </c:pt>
                <c:pt idx="169">
                  <c:v>0.30000000000000004</c:v>
                </c:pt>
                <c:pt idx="170">
                  <c:v>0.30000000000000004</c:v>
                </c:pt>
                <c:pt idx="171">
                  <c:v>0.30000000000000004</c:v>
                </c:pt>
                <c:pt idx="172">
                  <c:v>0.30000000000000004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0.30000000000000004</c:v>
                </c:pt>
                <c:pt idx="178">
                  <c:v>0.30000000000000004</c:v>
                </c:pt>
                <c:pt idx="179">
                  <c:v>0.30000000000000004</c:v>
                </c:pt>
                <c:pt idx="180">
                  <c:v>0.30000000000000004</c:v>
                </c:pt>
                <c:pt idx="181">
                  <c:v>0.30000000000000004</c:v>
                </c:pt>
                <c:pt idx="182">
                  <c:v>0.30000000000000004</c:v>
                </c:pt>
                <c:pt idx="183">
                  <c:v>0.30000000000000004</c:v>
                </c:pt>
                <c:pt idx="184">
                  <c:v>0.30000000000000004</c:v>
                </c:pt>
                <c:pt idx="185">
                  <c:v>0.30000000000000004</c:v>
                </c:pt>
                <c:pt idx="186">
                  <c:v>0.30000000000000004</c:v>
                </c:pt>
                <c:pt idx="187">
                  <c:v>0.30000000000000004</c:v>
                </c:pt>
                <c:pt idx="188">
                  <c:v>0.30000000000000004</c:v>
                </c:pt>
                <c:pt idx="189">
                  <c:v>0.30000000000000004</c:v>
                </c:pt>
                <c:pt idx="190">
                  <c:v>0.30000000000000004</c:v>
                </c:pt>
                <c:pt idx="191">
                  <c:v>0.30000000000000004</c:v>
                </c:pt>
                <c:pt idx="192">
                  <c:v>0.30000000000000004</c:v>
                </c:pt>
                <c:pt idx="193">
                  <c:v>0.30000000000000004</c:v>
                </c:pt>
                <c:pt idx="194">
                  <c:v>0.30000000000000004</c:v>
                </c:pt>
                <c:pt idx="195">
                  <c:v>0.30000000000000004</c:v>
                </c:pt>
                <c:pt idx="196">
                  <c:v>0.30000000000000004</c:v>
                </c:pt>
                <c:pt idx="197">
                  <c:v>0.30000000000000004</c:v>
                </c:pt>
                <c:pt idx="198">
                  <c:v>0.30000000000000004</c:v>
                </c:pt>
                <c:pt idx="199">
                  <c:v>0.30000000000000004</c:v>
                </c:pt>
                <c:pt idx="200">
                  <c:v>0.30000000000000004</c:v>
                </c:pt>
                <c:pt idx="201">
                  <c:v>0.30000000000000004</c:v>
                </c:pt>
                <c:pt idx="202">
                  <c:v>0.30000000000000004</c:v>
                </c:pt>
                <c:pt idx="203">
                  <c:v>0.30000000000000004</c:v>
                </c:pt>
                <c:pt idx="204">
                  <c:v>0.30000000000000004</c:v>
                </c:pt>
                <c:pt idx="205">
                  <c:v>0.30000000000000004</c:v>
                </c:pt>
                <c:pt idx="206">
                  <c:v>0.30000000000000004</c:v>
                </c:pt>
                <c:pt idx="207">
                  <c:v>0.30000000000000004</c:v>
                </c:pt>
                <c:pt idx="208">
                  <c:v>0.30000000000000004</c:v>
                </c:pt>
                <c:pt idx="209">
                  <c:v>0.30000000000000004</c:v>
                </c:pt>
                <c:pt idx="210">
                  <c:v>0.30000000000000004</c:v>
                </c:pt>
                <c:pt idx="211">
                  <c:v>0.30000000000000004</c:v>
                </c:pt>
                <c:pt idx="212">
                  <c:v>0.30000000000000004</c:v>
                </c:pt>
                <c:pt idx="213">
                  <c:v>0.30000000000000004</c:v>
                </c:pt>
                <c:pt idx="214">
                  <c:v>0.30000000000000004</c:v>
                </c:pt>
                <c:pt idx="215">
                  <c:v>0.30000000000000004</c:v>
                </c:pt>
                <c:pt idx="216">
                  <c:v>0.30000000000000004</c:v>
                </c:pt>
                <c:pt idx="217">
                  <c:v>0.30000000000000004</c:v>
                </c:pt>
                <c:pt idx="218">
                  <c:v>0.30000000000000004</c:v>
                </c:pt>
                <c:pt idx="219">
                  <c:v>0.30000000000000004</c:v>
                </c:pt>
                <c:pt idx="220">
                  <c:v>0.30000000000000004</c:v>
                </c:pt>
                <c:pt idx="221">
                  <c:v>0.30000000000000004</c:v>
                </c:pt>
                <c:pt idx="222">
                  <c:v>0.30000000000000004</c:v>
                </c:pt>
                <c:pt idx="223">
                  <c:v>0.30000000000000004</c:v>
                </c:pt>
                <c:pt idx="224">
                  <c:v>0.30000000000000004</c:v>
                </c:pt>
                <c:pt idx="225">
                  <c:v>0.30000000000000004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0.30000000000000004</c:v>
                </c:pt>
                <c:pt idx="229">
                  <c:v>0.30000000000000004</c:v>
                </c:pt>
                <c:pt idx="230">
                  <c:v>0.30000000000000004</c:v>
                </c:pt>
                <c:pt idx="231">
                  <c:v>0.30000000000000004</c:v>
                </c:pt>
                <c:pt idx="232">
                  <c:v>0.30000000000000004</c:v>
                </c:pt>
                <c:pt idx="233">
                  <c:v>0.30000000000000004</c:v>
                </c:pt>
                <c:pt idx="234">
                  <c:v>0.30000000000000004</c:v>
                </c:pt>
                <c:pt idx="235">
                  <c:v>0.30000000000000004</c:v>
                </c:pt>
                <c:pt idx="236">
                  <c:v>0.30000000000000004</c:v>
                </c:pt>
                <c:pt idx="237">
                  <c:v>0.30000000000000004</c:v>
                </c:pt>
                <c:pt idx="238">
                  <c:v>0.30000000000000004</c:v>
                </c:pt>
                <c:pt idx="239">
                  <c:v>0.30000000000000004</c:v>
                </c:pt>
                <c:pt idx="240">
                  <c:v>0.30000000000000004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0.30000000000000004</c:v>
                </c:pt>
                <c:pt idx="244">
                  <c:v>0.30000000000000004</c:v>
                </c:pt>
                <c:pt idx="245">
                  <c:v>0.30000000000000004</c:v>
                </c:pt>
                <c:pt idx="246">
                  <c:v>0.30000000000000004</c:v>
                </c:pt>
                <c:pt idx="247">
                  <c:v>0.30000000000000004</c:v>
                </c:pt>
                <c:pt idx="248">
                  <c:v>0.30000000000000004</c:v>
                </c:pt>
                <c:pt idx="249">
                  <c:v>0.30000000000000004</c:v>
                </c:pt>
                <c:pt idx="250">
                  <c:v>0.30000000000000004</c:v>
                </c:pt>
                <c:pt idx="251">
                  <c:v>0.30000000000000004</c:v>
                </c:pt>
                <c:pt idx="252">
                  <c:v>0.30000000000000004</c:v>
                </c:pt>
                <c:pt idx="253">
                  <c:v>0.30000000000000004</c:v>
                </c:pt>
                <c:pt idx="254">
                  <c:v>0.30000000000000004</c:v>
                </c:pt>
                <c:pt idx="255">
                  <c:v>0.30000000000000004</c:v>
                </c:pt>
                <c:pt idx="256">
                  <c:v>0.30000000000000004</c:v>
                </c:pt>
                <c:pt idx="257">
                  <c:v>0.30000000000000004</c:v>
                </c:pt>
                <c:pt idx="258">
                  <c:v>0.30000000000000004</c:v>
                </c:pt>
                <c:pt idx="259">
                  <c:v>0.30000000000000004</c:v>
                </c:pt>
                <c:pt idx="260">
                  <c:v>0.30000000000000004</c:v>
                </c:pt>
                <c:pt idx="261">
                  <c:v>0.30000000000000004</c:v>
                </c:pt>
                <c:pt idx="262">
                  <c:v>0.30000000000000004</c:v>
                </c:pt>
                <c:pt idx="263">
                  <c:v>0.30000000000000004</c:v>
                </c:pt>
                <c:pt idx="264">
                  <c:v>0.30000000000000004</c:v>
                </c:pt>
                <c:pt idx="265">
                  <c:v>0.30000000000000004</c:v>
                </c:pt>
                <c:pt idx="266">
                  <c:v>0.30000000000000004</c:v>
                </c:pt>
                <c:pt idx="267">
                  <c:v>0.30000000000000004</c:v>
                </c:pt>
                <c:pt idx="268">
                  <c:v>0.30000000000000004</c:v>
                </c:pt>
                <c:pt idx="269">
                  <c:v>0.30000000000000004</c:v>
                </c:pt>
                <c:pt idx="270">
                  <c:v>0.30000000000000004</c:v>
                </c:pt>
                <c:pt idx="271">
                  <c:v>0.30000000000000004</c:v>
                </c:pt>
                <c:pt idx="272">
                  <c:v>0.30000000000000004</c:v>
                </c:pt>
                <c:pt idx="273">
                  <c:v>0.30000000000000004</c:v>
                </c:pt>
                <c:pt idx="274">
                  <c:v>0.30000000000000004</c:v>
                </c:pt>
                <c:pt idx="275">
                  <c:v>0.30000000000000004</c:v>
                </c:pt>
                <c:pt idx="276">
                  <c:v>0.30000000000000004</c:v>
                </c:pt>
                <c:pt idx="277">
                  <c:v>0.30000000000000004</c:v>
                </c:pt>
                <c:pt idx="278">
                  <c:v>0.30000000000000004</c:v>
                </c:pt>
                <c:pt idx="279">
                  <c:v>0.30000000000000004</c:v>
                </c:pt>
                <c:pt idx="280">
                  <c:v>0.30000000000000004</c:v>
                </c:pt>
                <c:pt idx="281">
                  <c:v>0.30000000000000004</c:v>
                </c:pt>
                <c:pt idx="282">
                  <c:v>0.30000000000000004</c:v>
                </c:pt>
                <c:pt idx="283">
                  <c:v>0.30000000000000004</c:v>
                </c:pt>
                <c:pt idx="284">
                  <c:v>0.30000000000000004</c:v>
                </c:pt>
                <c:pt idx="285">
                  <c:v>0.30000000000000004</c:v>
                </c:pt>
                <c:pt idx="286">
                  <c:v>0.30000000000000004</c:v>
                </c:pt>
                <c:pt idx="287">
                  <c:v>0.30000000000000004</c:v>
                </c:pt>
                <c:pt idx="288">
                  <c:v>0.30000000000000004</c:v>
                </c:pt>
                <c:pt idx="289">
                  <c:v>0.30000000000000004</c:v>
                </c:pt>
                <c:pt idx="290">
                  <c:v>0.30000000000000004</c:v>
                </c:pt>
                <c:pt idx="291">
                  <c:v>0.30000000000000004</c:v>
                </c:pt>
                <c:pt idx="292">
                  <c:v>0.30000000000000004</c:v>
                </c:pt>
                <c:pt idx="293">
                  <c:v>0.30000000000000004</c:v>
                </c:pt>
                <c:pt idx="294">
                  <c:v>0.30000000000000004</c:v>
                </c:pt>
                <c:pt idx="295">
                  <c:v>0.30000000000000004</c:v>
                </c:pt>
                <c:pt idx="296">
                  <c:v>0.30000000000000004</c:v>
                </c:pt>
                <c:pt idx="297">
                  <c:v>0.30000000000000004</c:v>
                </c:pt>
                <c:pt idx="298">
                  <c:v>0.30000000000000004</c:v>
                </c:pt>
                <c:pt idx="299">
                  <c:v>0.30000000000000004</c:v>
                </c:pt>
                <c:pt idx="300">
                  <c:v>0.30000000000000004</c:v>
                </c:pt>
                <c:pt idx="301">
                  <c:v>0.30000000000000004</c:v>
                </c:pt>
                <c:pt idx="302">
                  <c:v>0.30000000000000004</c:v>
                </c:pt>
                <c:pt idx="303">
                  <c:v>0.30000000000000004</c:v>
                </c:pt>
                <c:pt idx="304">
                  <c:v>0.30000000000000004</c:v>
                </c:pt>
                <c:pt idx="305">
                  <c:v>0.30000000000000004</c:v>
                </c:pt>
                <c:pt idx="306">
                  <c:v>0.30000000000000004</c:v>
                </c:pt>
                <c:pt idx="307">
                  <c:v>0.30000000000000004</c:v>
                </c:pt>
                <c:pt idx="308">
                  <c:v>0.30000000000000004</c:v>
                </c:pt>
                <c:pt idx="309">
                  <c:v>0.30000000000000004</c:v>
                </c:pt>
                <c:pt idx="310">
                  <c:v>0.30000000000000004</c:v>
                </c:pt>
                <c:pt idx="311">
                  <c:v>0.30000000000000004</c:v>
                </c:pt>
                <c:pt idx="312">
                  <c:v>0.30000000000000004</c:v>
                </c:pt>
                <c:pt idx="313">
                  <c:v>0.30000000000000004</c:v>
                </c:pt>
                <c:pt idx="314">
                  <c:v>0.30000000000000004</c:v>
                </c:pt>
                <c:pt idx="315">
                  <c:v>0.30000000000000004</c:v>
                </c:pt>
                <c:pt idx="316">
                  <c:v>0.30000000000000004</c:v>
                </c:pt>
                <c:pt idx="317">
                  <c:v>0.30000000000000004</c:v>
                </c:pt>
                <c:pt idx="318">
                  <c:v>0.30000000000000004</c:v>
                </c:pt>
                <c:pt idx="319">
                  <c:v>0.30000000000000004</c:v>
                </c:pt>
                <c:pt idx="320">
                  <c:v>0.30000000000000004</c:v>
                </c:pt>
                <c:pt idx="321">
                  <c:v>0.30000000000000004</c:v>
                </c:pt>
                <c:pt idx="322">
                  <c:v>0.30000000000000004</c:v>
                </c:pt>
                <c:pt idx="323">
                  <c:v>0.30000000000000004</c:v>
                </c:pt>
                <c:pt idx="324">
                  <c:v>0.30000000000000004</c:v>
                </c:pt>
                <c:pt idx="325">
                  <c:v>0.30000000000000004</c:v>
                </c:pt>
                <c:pt idx="326">
                  <c:v>0.30000000000000004</c:v>
                </c:pt>
                <c:pt idx="327">
                  <c:v>0.30000000000000004</c:v>
                </c:pt>
                <c:pt idx="328">
                  <c:v>0.30000000000000004</c:v>
                </c:pt>
                <c:pt idx="329">
                  <c:v>0.30000000000000004</c:v>
                </c:pt>
                <c:pt idx="330">
                  <c:v>0.30000000000000004</c:v>
                </c:pt>
                <c:pt idx="331">
                  <c:v>0.30000000000000004</c:v>
                </c:pt>
                <c:pt idx="332">
                  <c:v>0.30000000000000004</c:v>
                </c:pt>
                <c:pt idx="333">
                  <c:v>0.30000000000000004</c:v>
                </c:pt>
                <c:pt idx="334">
                  <c:v>0.30000000000000004</c:v>
                </c:pt>
                <c:pt idx="335">
                  <c:v>0.30000000000000004</c:v>
                </c:pt>
                <c:pt idx="336">
                  <c:v>0.30000000000000004</c:v>
                </c:pt>
                <c:pt idx="337">
                  <c:v>0.30000000000000004</c:v>
                </c:pt>
                <c:pt idx="338">
                  <c:v>0.30000000000000004</c:v>
                </c:pt>
                <c:pt idx="339">
                  <c:v>0.30000000000000004</c:v>
                </c:pt>
                <c:pt idx="340">
                  <c:v>0.30000000000000004</c:v>
                </c:pt>
                <c:pt idx="341">
                  <c:v>0.30000000000000004</c:v>
                </c:pt>
                <c:pt idx="342">
                  <c:v>0.30000000000000004</c:v>
                </c:pt>
                <c:pt idx="343">
                  <c:v>0.30000000000000004</c:v>
                </c:pt>
                <c:pt idx="344">
                  <c:v>0.30000000000000004</c:v>
                </c:pt>
                <c:pt idx="345">
                  <c:v>0.30000000000000004</c:v>
                </c:pt>
                <c:pt idx="346">
                  <c:v>0.30000000000000004</c:v>
                </c:pt>
                <c:pt idx="347">
                  <c:v>0.30000000000000004</c:v>
                </c:pt>
                <c:pt idx="348">
                  <c:v>0.30000000000000004</c:v>
                </c:pt>
                <c:pt idx="349">
                  <c:v>0.30000000000000004</c:v>
                </c:pt>
                <c:pt idx="350">
                  <c:v>0.30000000000000004</c:v>
                </c:pt>
                <c:pt idx="351">
                  <c:v>0.30000000000000004</c:v>
                </c:pt>
                <c:pt idx="352">
                  <c:v>0.30000000000000004</c:v>
                </c:pt>
                <c:pt idx="353">
                  <c:v>0.30000000000000004</c:v>
                </c:pt>
                <c:pt idx="354">
                  <c:v>0.30000000000000004</c:v>
                </c:pt>
                <c:pt idx="355">
                  <c:v>0.30000000000000004</c:v>
                </c:pt>
                <c:pt idx="356">
                  <c:v>0.30000000000000004</c:v>
                </c:pt>
                <c:pt idx="357">
                  <c:v>0.30000000000000004</c:v>
                </c:pt>
                <c:pt idx="358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EF0-98DF-9CA1144A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35135"/>
        <c:axId val="534946231"/>
      </c:scatterChart>
      <c:valAx>
        <c:axId val="38203513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946231"/>
        <c:crosses val="autoZero"/>
        <c:crossBetween val="midCat"/>
      </c:valAx>
      <c:valAx>
        <c:axId val="53494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8203513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10</xdr:row>
      <xdr:rowOff>104775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tabSelected="1" workbookViewId="0">
      <selection activeCell="P4" sqref="P4"/>
    </sheetView>
  </sheetViews>
  <sheetFormatPr defaultColWidth="14.3984375" defaultRowHeight="15.05" customHeight="1" x14ac:dyDescent="0.3"/>
  <cols>
    <col min="1" max="1" width="11.796875" customWidth="1"/>
    <col min="2" max="26" width="8.69921875" customWidth="1"/>
  </cols>
  <sheetData>
    <row r="1" spans="1:25" ht="15.05" customHeight="1" x14ac:dyDescent="0.3">
      <c r="D1" s="3" t="s">
        <v>13</v>
      </c>
      <c r="E1" s="3" t="s">
        <v>14</v>
      </c>
      <c r="N1" t="s">
        <v>8</v>
      </c>
    </row>
    <row r="2" spans="1:25" ht="14" x14ac:dyDescent="0.3">
      <c r="C2" t="s">
        <v>0</v>
      </c>
      <c r="D2">
        <v>0.8</v>
      </c>
      <c r="E2">
        <v>0.7</v>
      </c>
      <c r="N2" t="s">
        <v>7</v>
      </c>
      <c r="T2" s="3" t="s">
        <v>17</v>
      </c>
    </row>
    <row r="3" spans="1:25" ht="14" x14ac:dyDescent="0.3">
      <c r="A3" s="2" t="s">
        <v>10</v>
      </c>
      <c r="B3" s="2"/>
      <c r="C3" t="s">
        <v>9</v>
      </c>
      <c r="D3" s="1">
        <f>SUM(N4:R4)</f>
        <v>1095</v>
      </c>
      <c r="E3" s="1">
        <f>SUM(N5:R5)</f>
        <v>465</v>
      </c>
      <c r="M3" t="s">
        <v>6</v>
      </c>
      <c r="N3">
        <v>1</v>
      </c>
      <c r="O3">
        <v>2</v>
      </c>
      <c r="P3">
        <v>3</v>
      </c>
      <c r="Q3">
        <v>4</v>
      </c>
      <c r="R3">
        <v>5</v>
      </c>
      <c r="T3" t="s">
        <v>6</v>
      </c>
      <c r="U3">
        <v>1</v>
      </c>
      <c r="V3">
        <v>2</v>
      </c>
      <c r="W3">
        <v>3</v>
      </c>
      <c r="X3">
        <v>4</v>
      </c>
      <c r="Y3">
        <v>5</v>
      </c>
    </row>
    <row r="4" spans="1:25" ht="14" x14ac:dyDescent="0.3">
      <c r="A4" t="s">
        <v>11</v>
      </c>
      <c r="C4" t="s">
        <v>1</v>
      </c>
      <c r="D4">
        <v>10</v>
      </c>
      <c r="E4">
        <v>10</v>
      </c>
      <c r="M4">
        <v>1</v>
      </c>
      <c r="N4">
        <v>350</v>
      </c>
      <c r="O4">
        <v>400</v>
      </c>
      <c r="P4">
        <v>300</v>
      </c>
      <c r="Q4">
        <v>35</v>
      </c>
      <c r="R4">
        <v>10</v>
      </c>
      <c r="T4">
        <v>1</v>
      </c>
      <c r="U4">
        <f>N23/N4</f>
        <v>1.3748999326142859</v>
      </c>
      <c r="V4">
        <f t="shared" ref="V4:Y4" si="0">O23/O4</f>
        <v>0.99107021619750002</v>
      </c>
      <c r="W4">
        <f t="shared" si="0"/>
        <v>0.35174498441000002</v>
      </c>
      <c r="X4">
        <f t="shared" si="0"/>
        <v>0.62508597202857141</v>
      </c>
      <c r="Y4">
        <f t="shared" si="0"/>
        <v>0.27299993700000003</v>
      </c>
    </row>
    <row r="5" spans="1:25" ht="14" x14ac:dyDescent="0.3">
      <c r="C5" t="s">
        <v>2</v>
      </c>
      <c r="D5" s="1">
        <f>LN(D4)/D3</f>
        <v>2.1028174365242428E-3</v>
      </c>
      <c r="E5" s="1">
        <f>LN(E4)/E3</f>
        <v>4.9517958989119268E-3</v>
      </c>
      <c r="M5">
        <v>2</v>
      </c>
      <c r="N5">
        <v>150</v>
      </c>
      <c r="O5">
        <v>200</v>
      </c>
      <c r="P5">
        <v>100</v>
      </c>
      <c r="Q5">
        <v>10</v>
      </c>
      <c r="R5">
        <v>5</v>
      </c>
      <c r="T5">
        <v>2</v>
      </c>
      <c r="U5">
        <f>N24/N5</f>
        <v>1.5390666666666668</v>
      </c>
      <c r="V5">
        <f t="shared" ref="V5" si="1">O24/O5</f>
        <v>0.717541668355</v>
      </c>
      <c r="W5">
        <f t="shared" ref="W5" si="2">P24/P5</f>
        <v>0.75798333382000005</v>
      </c>
      <c r="X5">
        <f t="shared" ref="X5" si="3">Q24/Q5</f>
        <v>2.4062499992999999</v>
      </c>
      <c r="Y5">
        <f t="shared" ref="Y5" si="4">R24/R5</f>
        <v>1.176555</v>
      </c>
    </row>
    <row r="6" spans="1:25" ht="14" x14ac:dyDescent="0.3">
      <c r="C6" t="s">
        <v>3</v>
      </c>
      <c r="D6">
        <v>5</v>
      </c>
      <c r="E6">
        <v>5</v>
      </c>
    </row>
    <row r="7" spans="1:25" ht="14" x14ac:dyDescent="0.3"/>
    <row r="8" spans="1:25" ht="15.05" customHeight="1" x14ac:dyDescent="0.3">
      <c r="C8" t="s">
        <v>5</v>
      </c>
      <c r="M8" s="3" t="s">
        <v>12</v>
      </c>
    </row>
    <row r="9" spans="1:25" ht="14" x14ac:dyDescent="0.3">
      <c r="B9" t="s">
        <v>4</v>
      </c>
      <c r="C9" s="3" t="s">
        <v>13</v>
      </c>
      <c r="D9" s="3" t="s">
        <v>14</v>
      </c>
      <c r="N9" t="s">
        <v>7</v>
      </c>
    </row>
    <row r="10" spans="1:25" ht="14" x14ac:dyDescent="0.3">
      <c r="B10">
        <f>0</f>
        <v>0</v>
      </c>
      <c r="C10" s="1">
        <f t="shared" ref="C10:D368" si="5">(1-$D$2)/(1+$D$4*EXP(-$D$5*B10))</f>
        <v>1.8181818181818177E-2</v>
      </c>
      <c r="D10" s="1">
        <f>(1-$E$2)/(1+$E$4*EXP(-$E$5*B10))</f>
        <v>2.7272727272727278E-2</v>
      </c>
      <c r="M10" t="s">
        <v>6</v>
      </c>
      <c r="N10">
        <v>1</v>
      </c>
      <c r="O10">
        <v>2</v>
      </c>
      <c r="P10">
        <v>3</v>
      </c>
      <c r="Q10">
        <v>4</v>
      </c>
      <c r="R10">
        <v>5</v>
      </c>
    </row>
    <row r="11" spans="1:25" ht="14" x14ac:dyDescent="0.3">
      <c r="B11">
        <f>B10+100</f>
        <v>100</v>
      </c>
      <c r="C11" s="1">
        <f t="shared" si="5"/>
        <v>2.1969429729878281E-2</v>
      </c>
      <c r="D11" s="1">
        <f t="shared" ref="D11:D74" si="6">(1-$E$2)/(1+$E$4*EXP(-$E$5*B11))</f>
        <v>4.2285595980994739E-2</v>
      </c>
      <c r="M11">
        <v>1</v>
      </c>
      <c r="N11">
        <v>21019</v>
      </c>
      <c r="O11">
        <v>2949</v>
      </c>
      <c r="P11">
        <v>213</v>
      </c>
      <c r="Q11">
        <v>19</v>
      </c>
      <c r="R11">
        <v>1.25</v>
      </c>
    </row>
    <row r="12" spans="1:25" ht="14" x14ac:dyDescent="0.3">
      <c r="B12">
        <f t="shared" ref="B12:B75" si="7">B11+100</f>
        <v>200</v>
      </c>
      <c r="C12" s="1">
        <f t="shared" si="5"/>
        <v>2.6431368053333716E-2</v>
      </c>
      <c r="D12" s="1">
        <f t="shared" si="6"/>
        <v>6.3634382002525788E-2</v>
      </c>
      <c r="M12">
        <v>2</v>
      </c>
      <c r="N12">
        <v>6596</v>
      </c>
      <c r="O12">
        <v>1013</v>
      </c>
      <c r="P12">
        <v>146</v>
      </c>
      <c r="Q12">
        <v>21</v>
      </c>
      <c r="R12">
        <v>3</v>
      </c>
    </row>
    <row r="13" spans="1:25" ht="14" x14ac:dyDescent="0.3">
      <c r="B13">
        <f t="shared" si="7"/>
        <v>300</v>
      </c>
      <c r="C13" s="1">
        <f t="shared" si="5"/>
        <v>3.1638469581163904E-2</v>
      </c>
      <c r="D13" s="1">
        <f t="shared" si="6"/>
        <v>9.1917300878114852E-2</v>
      </c>
    </row>
    <row r="14" spans="1:25" ht="14" x14ac:dyDescent="0.3">
      <c r="B14">
        <f t="shared" si="7"/>
        <v>400</v>
      </c>
      <c r="C14" s="1">
        <f t="shared" si="5"/>
        <v>3.7648882221496906E-2</v>
      </c>
      <c r="D14" s="1">
        <f t="shared" si="6"/>
        <v>0.12606626342929905</v>
      </c>
      <c r="M14" s="3" t="s">
        <v>15</v>
      </c>
    </row>
    <row r="15" spans="1:25" ht="14" x14ac:dyDescent="0.3">
      <c r="B15">
        <f t="shared" si="7"/>
        <v>500</v>
      </c>
      <c r="C15" s="1">
        <f t="shared" si="5"/>
        <v>4.4499313831511553E-2</v>
      </c>
      <c r="D15" s="1">
        <f t="shared" si="6"/>
        <v>0.1629660250556392</v>
      </c>
      <c r="N15" t="s">
        <v>7</v>
      </c>
    </row>
    <row r="16" spans="1:25" ht="14" x14ac:dyDescent="0.3">
      <c r="B16">
        <f t="shared" si="7"/>
        <v>600</v>
      </c>
      <c r="C16" s="1">
        <f t="shared" si="5"/>
        <v>5.2195482226980769E-2</v>
      </c>
      <c r="D16" s="1">
        <f t="shared" si="6"/>
        <v>0.19834965317272546</v>
      </c>
      <c r="M16" t="s">
        <v>6</v>
      </c>
      <c r="N16">
        <v>1</v>
      </c>
      <c r="O16">
        <v>2</v>
      </c>
      <c r="P16">
        <v>3</v>
      </c>
      <c r="Q16">
        <v>4</v>
      </c>
      <c r="R16">
        <v>5</v>
      </c>
    </row>
    <row r="17" spans="2:19" ht="14" x14ac:dyDescent="0.3">
      <c r="B17">
        <f t="shared" si="7"/>
        <v>700</v>
      </c>
      <c r="C17" s="1">
        <f t="shared" si="5"/>
        <v>6.0703098790053374E-2</v>
      </c>
      <c r="D17" s="1">
        <f t="shared" si="6"/>
        <v>0.22859979076370271</v>
      </c>
      <c r="M17">
        <v>1</v>
      </c>
      <c r="N17">
        <v>2.2894285E-2</v>
      </c>
      <c r="O17">
        <v>0.13442797100000001</v>
      </c>
      <c r="P17">
        <v>0.495415471</v>
      </c>
      <c r="Q17">
        <v>1.1514741589999999</v>
      </c>
      <c r="R17">
        <v>2.1839994960000002</v>
      </c>
    </row>
    <row r="18" spans="2:19" ht="14" x14ac:dyDescent="0.3">
      <c r="B18">
        <f t="shared" si="7"/>
        <v>800</v>
      </c>
      <c r="C18" s="1">
        <f t="shared" si="5"/>
        <v>6.9941228338289405E-2</v>
      </c>
      <c r="D18" s="1">
        <f t="shared" si="6"/>
        <v>0.25202513618727068</v>
      </c>
      <c r="M18">
        <v>2</v>
      </c>
      <c r="N18">
        <v>3.5000000000000003E-2</v>
      </c>
      <c r="O18">
        <v>0.141666667</v>
      </c>
      <c r="P18">
        <v>0.51916666700000003</v>
      </c>
      <c r="Q18">
        <v>1.1458333329999999</v>
      </c>
      <c r="R18">
        <v>1.960925</v>
      </c>
    </row>
    <row r="19" spans="2:19" ht="14" x14ac:dyDescent="0.3">
      <c r="B19">
        <f t="shared" si="7"/>
        <v>900</v>
      </c>
      <c r="C19" s="1">
        <f t="shared" si="5"/>
        <v>7.9780055197636715E-2</v>
      </c>
      <c r="D19" s="1">
        <f t="shared" si="6"/>
        <v>0.26881346351266927</v>
      </c>
    </row>
    <row r="20" spans="2:19" ht="14" x14ac:dyDescent="0.3">
      <c r="B20">
        <f t="shared" si="7"/>
        <v>1000</v>
      </c>
      <c r="C20" s="1">
        <f t="shared" si="5"/>
        <v>9.0044702445485972E-2</v>
      </c>
      <c r="D20" s="1">
        <f t="shared" si="6"/>
        <v>0.28018869968813065</v>
      </c>
      <c r="M20" s="3" t="s">
        <v>16</v>
      </c>
    </row>
    <row r="21" spans="2:19" ht="14" x14ac:dyDescent="0.3">
      <c r="B21">
        <f t="shared" si="7"/>
        <v>1100</v>
      </c>
      <c r="C21" s="1">
        <f t="shared" si="5"/>
        <v>0.10052569951630713</v>
      </c>
      <c r="D21" s="1">
        <f t="shared" si="6"/>
        <v>0.28760613536349294</v>
      </c>
      <c r="N21" t="s">
        <v>7</v>
      </c>
    </row>
    <row r="22" spans="2:19" ht="14" x14ac:dyDescent="0.3">
      <c r="B22">
        <f t="shared" si="7"/>
        <v>1200</v>
      </c>
      <c r="C22" s="1">
        <f t="shared" si="5"/>
        <v>0.11099515922710526</v>
      </c>
      <c r="D22" s="1">
        <f t="shared" si="6"/>
        <v>0.29232254723627921</v>
      </c>
      <c r="M22" t="s">
        <v>6</v>
      </c>
      <c r="N22">
        <v>1</v>
      </c>
      <c r="O22">
        <v>2</v>
      </c>
      <c r="P22">
        <v>3</v>
      </c>
      <c r="Q22">
        <v>4</v>
      </c>
      <c r="R22">
        <v>5</v>
      </c>
      <c r="S22" s="3" t="s">
        <v>18</v>
      </c>
    </row>
    <row r="23" spans="2:19" ht="15.75" customHeight="1" x14ac:dyDescent="0.3">
      <c r="B23">
        <f t="shared" si="7"/>
        <v>1300</v>
      </c>
      <c r="C23" s="1">
        <f t="shared" si="5"/>
        <v>0.12122619077832852</v>
      </c>
      <c r="D23" s="1">
        <f t="shared" si="6"/>
        <v>0.29527365119337684</v>
      </c>
      <c r="M23">
        <v>1</v>
      </c>
      <c r="N23">
        <f>N11*N17</f>
        <v>481.21497641500002</v>
      </c>
      <c r="O23">
        <f t="shared" ref="O23:R24" si="8">O11*O17</f>
        <v>396.428086479</v>
      </c>
      <c r="P23">
        <f t="shared" si="8"/>
        <v>105.52349532300001</v>
      </c>
      <c r="Q23">
        <f t="shared" si="8"/>
        <v>21.878009021</v>
      </c>
      <c r="R23">
        <f t="shared" si="8"/>
        <v>2.7299993700000003</v>
      </c>
      <c r="S23">
        <f>SUM(N23:R23)</f>
        <v>1007.774566608</v>
      </c>
    </row>
    <row r="24" spans="2:19" ht="15.75" customHeight="1" x14ac:dyDescent="0.3">
      <c r="B24">
        <f t="shared" si="7"/>
        <v>1400</v>
      </c>
      <c r="C24" s="1">
        <f t="shared" si="5"/>
        <v>0.13101213433145703</v>
      </c>
      <c r="D24" s="1">
        <f t="shared" si="6"/>
        <v>0.29710163977837473</v>
      </c>
      <c r="M24">
        <v>2</v>
      </c>
      <c r="N24">
        <f>N12*N18</f>
        <v>230.86</v>
      </c>
      <c r="O24">
        <f t="shared" si="8"/>
        <v>143.508333671</v>
      </c>
      <c r="P24">
        <f t="shared" si="8"/>
        <v>75.79833338200001</v>
      </c>
      <c r="Q24">
        <f t="shared" si="8"/>
        <v>24.062499992999999</v>
      </c>
      <c r="R24">
        <f t="shared" si="8"/>
        <v>5.8827750000000005</v>
      </c>
      <c r="S24">
        <f>SUM(N24:R24)</f>
        <v>480.11194204600002</v>
      </c>
    </row>
    <row r="25" spans="2:19" ht="15.75" customHeight="1" x14ac:dyDescent="0.3">
      <c r="B25">
        <f t="shared" si="7"/>
        <v>1500</v>
      </c>
      <c r="C25" s="1">
        <f t="shared" si="5"/>
        <v>0.1401822558577383</v>
      </c>
      <c r="D25" s="1">
        <f t="shared" si="6"/>
        <v>0.2982268710509785</v>
      </c>
    </row>
    <row r="26" spans="2:19" ht="15.75" customHeight="1" x14ac:dyDescent="0.3">
      <c r="B26">
        <f t="shared" si="7"/>
        <v>1600</v>
      </c>
      <c r="C26" s="1">
        <f t="shared" si="5"/>
        <v>0.14861156488371566</v>
      </c>
      <c r="D26" s="1">
        <f t="shared" si="6"/>
        <v>0.29891684607887725</v>
      </c>
    </row>
    <row r="27" spans="2:19" ht="15.75" customHeight="1" x14ac:dyDescent="0.3">
      <c r="B27">
        <f t="shared" si="7"/>
        <v>1700</v>
      </c>
      <c r="C27" s="1">
        <f t="shared" si="5"/>
        <v>0.15622397935780699</v>
      </c>
      <c r="D27" s="1">
        <f t="shared" si="6"/>
        <v>0.29933892730481865</v>
      </c>
    </row>
    <row r="28" spans="2:19" ht="15.75" customHeight="1" x14ac:dyDescent="0.3">
      <c r="B28">
        <f t="shared" si="7"/>
        <v>1800</v>
      </c>
      <c r="C28" s="1">
        <f t="shared" si="5"/>
        <v>0.16298956537117154</v>
      </c>
      <c r="D28" s="1">
        <f t="shared" si="6"/>
        <v>0.2995967546549887</v>
      </c>
    </row>
    <row r="29" spans="2:19" ht="15.75" customHeight="1" x14ac:dyDescent="0.3">
      <c r="B29">
        <f t="shared" si="7"/>
        <v>1900</v>
      </c>
      <c r="C29" s="1">
        <f t="shared" si="5"/>
        <v>0.16891756736743874</v>
      </c>
      <c r="D29" s="1">
        <f t="shared" si="6"/>
        <v>0.29975410843057992</v>
      </c>
    </row>
    <row r="30" spans="2:19" ht="15.75" customHeight="1" x14ac:dyDescent="0.3">
      <c r="B30">
        <f t="shared" si="7"/>
        <v>2000</v>
      </c>
      <c r="C30" s="1">
        <f t="shared" si="5"/>
        <v>0.17404726226369865</v>
      </c>
      <c r="D30" s="1">
        <f t="shared" si="6"/>
        <v>0.29985009058287349</v>
      </c>
    </row>
    <row r="31" spans="2:19" ht="15.75" customHeight="1" x14ac:dyDescent="0.3">
      <c r="B31">
        <f t="shared" si="7"/>
        <v>2100</v>
      </c>
      <c r="C31" s="1">
        <f t="shared" si="5"/>
        <v>0.17843843914506424</v>
      </c>
      <c r="D31" s="1">
        <f t="shared" si="6"/>
        <v>0.29990861815682529</v>
      </c>
    </row>
    <row r="32" spans="2:19" ht="15.75" customHeight="1" x14ac:dyDescent="0.3">
      <c r="B32">
        <f t="shared" si="7"/>
        <v>2200</v>
      </c>
      <c r="C32" s="1">
        <f t="shared" si="5"/>
        <v>0.18216277788511454</v>
      </c>
      <c r="D32" s="1">
        <f t="shared" si="6"/>
        <v>0.29994429966373443</v>
      </c>
    </row>
    <row r="33" spans="2:4" ht="15.75" customHeight="1" x14ac:dyDescent="0.3">
      <c r="B33">
        <f t="shared" si="7"/>
        <v>2300</v>
      </c>
      <c r="C33" s="1">
        <f t="shared" si="5"/>
        <v>0.18529681776796084</v>
      </c>
      <c r="D33" s="1">
        <f t="shared" si="6"/>
        <v>0.29996605033090357</v>
      </c>
    </row>
    <row r="34" spans="2:4" ht="15.75" customHeight="1" x14ac:dyDescent="0.3">
      <c r="B34">
        <f t="shared" si="7"/>
        <v>2400</v>
      </c>
      <c r="C34" s="1">
        <f t="shared" si="5"/>
        <v>0.18791672621626007</v>
      </c>
      <c r="D34" s="1">
        <f t="shared" si="6"/>
        <v>0.2999793080711467</v>
      </c>
    </row>
    <row r="35" spans="2:4" ht="15.75" customHeight="1" x14ac:dyDescent="0.3">
      <c r="B35">
        <f t="shared" si="7"/>
        <v>2500</v>
      </c>
      <c r="C35" s="1">
        <f t="shared" si="5"/>
        <v>0.19009475739859039</v>
      </c>
      <c r="D35" s="1">
        <f t="shared" si="6"/>
        <v>0.29998738872744918</v>
      </c>
    </row>
    <row r="36" spans="2:4" ht="15.75" customHeight="1" x14ac:dyDescent="0.3">
      <c r="B36">
        <f t="shared" si="7"/>
        <v>2600</v>
      </c>
      <c r="C36" s="1">
        <f t="shared" si="5"/>
        <v>0.19189712311701845</v>
      </c>
      <c r="D36" s="1">
        <f t="shared" si="6"/>
        <v>0.29999231378942931</v>
      </c>
    </row>
    <row r="37" spans="2:4" ht="15.75" customHeight="1" x14ac:dyDescent="0.3">
      <c r="B37">
        <f t="shared" si="7"/>
        <v>2700</v>
      </c>
      <c r="C37" s="1">
        <f t="shared" si="5"/>
        <v>0.19338294499052142</v>
      </c>
      <c r="D37" s="1">
        <f t="shared" si="6"/>
        <v>0.2999953155041315</v>
      </c>
    </row>
    <row r="38" spans="2:4" ht="15.75" customHeight="1" x14ac:dyDescent="0.3">
      <c r="B38">
        <f t="shared" si="7"/>
        <v>2800</v>
      </c>
      <c r="C38" s="1">
        <f t="shared" si="5"/>
        <v>0.19460397344907723</v>
      </c>
      <c r="D38" s="1">
        <f t="shared" si="6"/>
        <v>0.29999714496297125</v>
      </c>
    </row>
    <row r="39" spans="2:4" ht="15.75" customHeight="1" x14ac:dyDescent="0.3">
      <c r="B39">
        <f t="shared" si="7"/>
        <v>2900</v>
      </c>
      <c r="C39" s="1">
        <f t="shared" si="5"/>
        <v>0.19560480950898276</v>
      </c>
      <c r="D39" s="1">
        <f t="shared" si="6"/>
        <v>0.29999825995854162</v>
      </c>
    </row>
    <row r="40" spans="2:4" ht="15.75" customHeight="1" x14ac:dyDescent="0.3">
      <c r="B40">
        <f t="shared" si="7"/>
        <v>3000</v>
      </c>
      <c r="C40" s="1">
        <f t="shared" si="5"/>
        <v>0.19642342568301135</v>
      </c>
      <c r="D40" s="1">
        <f t="shared" si="6"/>
        <v>0.29999893950941736</v>
      </c>
    </row>
    <row r="41" spans="2:4" ht="15.75" customHeight="1" x14ac:dyDescent="0.3">
      <c r="B41">
        <f t="shared" si="7"/>
        <v>3100</v>
      </c>
      <c r="C41" s="1">
        <f t="shared" si="5"/>
        <v>0.19709183921482024</v>
      </c>
      <c r="D41" s="1">
        <f t="shared" si="6"/>
        <v>0.29999935367098551</v>
      </c>
    </row>
    <row r="42" spans="2:4" ht="15.75" customHeight="1" x14ac:dyDescent="0.3">
      <c r="B42">
        <f t="shared" si="7"/>
        <v>3200</v>
      </c>
      <c r="C42" s="1">
        <f t="shared" si="5"/>
        <v>0.1976368381438359</v>
      </c>
      <c r="D42" s="1">
        <f t="shared" si="6"/>
        <v>0.29999960608705389</v>
      </c>
    </row>
    <row r="43" spans="2:4" ht="15.75" customHeight="1" x14ac:dyDescent="0.3">
      <c r="B43">
        <f t="shared" si="7"/>
        <v>3300</v>
      </c>
      <c r="C43" s="1">
        <f t="shared" si="5"/>
        <v>0.19808069707330561</v>
      </c>
      <c r="D43" s="1">
        <f t="shared" si="6"/>
        <v>0.29999975992512379</v>
      </c>
    </row>
    <row r="44" spans="2:4" ht="15.75" customHeight="1" x14ac:dyDescent="0.3">
      <c r="B44">
        <f t="shared" si="7"/>
        <v>3400</v>
      </c>
      <c r="C44" s="1">
        <f t="shared" si="5"/>
        <v>0.19844184582758104</v>
      </c>
      <c r="D44" s="1">
        <f t="shared" si="6"/>
        <v>0.29999985368357351</v>
      </c>
    </row>
    <row r="45" spans="2:4" ht="15.75" customHeight="1" x14ac:dyDescent="0.3">
      <c r="B45">
        <f t="shared" si="7"/>
        <v>3500</v>
      </c>
      <c r="C45" s="1">
        <f t="shared" si="5"/>
        <v>0.19873547226494709</v>
      </c>
      <c r="D45" s="1">
        <f t="shared" si="6"/>
        <v>0.29999991082576238</v>
      </c>
    </row>
    <row r="46" spans="2:4" ht="15.75" customHeight="1" x14ac:dyDescent="0.3">
      <c r="B46">
        <f t="shared" si="7"/>
        <v>3600</v>
      </c>
      <c r="C46" s="1">
        <f t="shared" si="5"/>
        <v>0.19897405232399934</v>
      </c>
      <c r="D46" s="1">
        <f t="shared" si="6"/>
        <v>0.2999999456517341</v>
      </c>
    </row>
    <row r="47" spans="2:4" ht="15.75" customHeight="1" x14ac:dyDescent="0.3">
      <c r="B47">
        <f t="shared" si="7"/>
        <v>3700</v>
      </c>
      <c r="C47" s="1">
        <f t="shared" si="5"/>
        <v>0.19916780766927666</v>
      </c>
      <c r="D47" s="1">
        <f t="shared" si="6"/>
        <v>0.29999996687682501</v>
      </c>
    </row>
    <row r="48" spans="2:4" ht="15.75" customHeight="1" x14ac:dyDescent="0.3">
      <c r="B48">
        <f t="shared" si="7"/>
        <v>3800</v>
      </c>
      <c r="C48" s="1">
        <f t="shared" si="5"/>
        <v>0.19932509546548885</v>
      </c>
      <c r="D48" s="1">
        <f t="shared" si="6"/>
        <v>0.2999999798127011</v>
      </c>
    </row>
    <row r="49" spans="2:4" ht="15.75" customHeight="1" x14ac:dyDescent="0.3">
      <c r="B49">
        <f t="shared" si="7"/>
        <v>3900</v>
      </c>
      <c r="C49" s="1">
        <f t="shared" si="5"/>
        <v>0.19945273690216259</v>
      </c>
      <c r="D49" s="1">
        <f t="shared" si="6"/>
        <v>0.29999998769661934</v>
      </c>
    </row>
    <row r="50" spans="2:4" ht="15.75" customHeight="1" x14ac:dyDescent="0.3">
      <c r="B50">
        <f t="shared" si="7"/>
        <v>4000</v>
      </c>
      <c r="C50" s="1">
        <f t="shared" si="5"/>
        <v>0.19955629186744911</v>
      </c>
      <c r="D50" s="1">
        <f t="shared" si="6"/>
        <v>0.29999999250156378</v>
      </c>
    </row>
    <row r="51" spans="2:4" ht="15.75" customHeight="1" x14ac:dyDescent="0.3">
      <c r="B51">
        <f t="shared" si="7"/>
        <v>4100</v>
      </c>
      <c r="C51" s="1">
        <f t="shared" si="5"/>
        <v>0.19964028715327176</v>
      </c>
      <c r="D51" s="1">
        <f t="shared" si="6"/>
        <v>0.29999999542999223</v>
      </c>
    </row>
    <row r="52" spans="2:4" ht="15.75" customHeight="1" x14ac:dyDescent="0.3">
      <c r="B52">
        <f t="shared" si="7"/>
        <v>4200</v>
      </c>
      <c r="C52" s="1">
        <f t="shared" si="5"/>
        <v>0.19970840511267349</v>
      </c>
      <c r="D52" s="1">
        <f t="shared" si="6"/>
        <v>0.29999999721475645</v>
      </c>
    </row>
    <row r="53" spans="2:4" ht="15.75" customHeight="1" x14ac:dyDescent="0.3">
      <c r="B53">
        <f t="shared" si="7"/>
        <v>4300</v>
      </c>
      <c r="C53" s="1">
        <f t="shared" si="5"/>
        <v>0.19976363900937594</v>
      </c>
      <c r="D53" s="1">
        <f t="shared" si="6"/>
        <v>0.29999999830250146</v>
      </c>
    </row>
    <row r="54" spans="2:4" ht="15.75" customHeight="1" x14ac:dyDescent="0.3">
      <c r="B54">
        <f t="shared" si="7"/>
        <v>4400</v>
      </c>
      <c r="C54" s="1">
        <f t="shared" si="5"/>
        <v>0.19980842053920456</v>
      </c>
      <c r="D54" s="1">
        <f t="shared" si="6"/>
        <v>0.29999999896544005</v>
      </c>
    </row>
    <row r="55" spans="2:4" ht="15.75" customHeight="1" x14ac:dyDescent="0.3">
      <c r="B55">
        <f t="shared" si="7"/>
        <v>4500</v>
      </c>
      <c r="C55" s="1">
        <f t="shared" si="5"/>
        <v>0.19984472424607402</v>
      </c>
      <c r="D55" s="1">
        <f t="shared" si="6"/>
        <v>0.29999999936947563</v>
      </c>
    </row>
    <row r="56" spans="2:4" ht="15.75" customHeight="1" x14ac:dyDescent="0.3">
      <c r="B56">
        <f t="shared" si="7"/>
        <v>4600</v>
      </c>
      <c r="C56" s="1">
        <f t="shared" si="5"/>
        <v>0.19987415284730939</v>
      </c>
      <c r="D56" s="1">
        <f t="shared" si="6"/>
        <v>0.29999999961571971</v>
      </c>
    </row>
    <row r="57" spans="2:4" ht="15.75" customHeight="1" x14ac:dyDescent="0.3">
      <c r="B57">
        <f t="shared" si="7"/>
        <v>4700</v>
      </c>
      <c r="C57" s="1">
        <f t="shared" si="5"/>
        <v>0.1998980068462417</v>
      </c>
      <c r="D57" s="1">
        <f t="shared" si="6"/>
        <v>0.299999999765796</v>
      </c>
    </row>
    <row r="58" spans="2:4" ht="15.75" customHeight="1" x14ac:dyDescent="0.3">
      <c r="B58">
        <f t="shared" si="7"/>
        <v>4800</v>
      </c>
      <c r="C58" s="1">
        <f t="shared" si="5"/>
        <v>0.19991734125187996</v>
      </c>
      <c r="D58" s="1">
        <f t="shared" si="6"/>
        <v>0.29999999985726167</v>
      </c>
    </row>
    <row r="59" spans="2:4" ht="15.75" customHeight="1" x14ac:dyDescent="0.3">
      <c r="B59">
        <f t="shared" si="7"/>
        <v>4900</v>
      </c>
      <c r="C59" s="1">
        <f t="shared" si="5"/>
        <v>0.19993301174522374</v>
      </c>
      <c r="D59" s="1">
        <f t="shared" si="6"/>
        <v>0.29999999991300658</v>
      </c>
    </row>
    <row r="60" spans="2:4" ht="15.75" customHeight="1" x14ac:dyDescent="0.3">
      <c r="B60">
        <f t="shared" si="7"/>
        <v>5000</v>
      </c>
      <c r="C60" s="1">
        <f t="shared" si="5"/>
        <v>0.19994571222409302</v>
      </c>
      <c r="D60" s="1">
        <f t="shared" si="6"/>
        <v>0.29999999994698084</v>
      </c>
    </row>
    <row r="61" spans="2:4" ht="15.75" customHeight="1" x14ac:dyDescent="0.3">
      <c r="B61">
        <f t="shared" si="7"/>
        <v>5100</v>
      </c>
      <c r="C61" s="1">
        <f t="shared" si="5"/>
        <v>0.19995600531572744</v>
      </c>
      <c r="D61" s="1">
        <f t="shared" si="6"/>
        <v>0.29999999996768689</v>
      </c>
    </row>
    <row r="62" spans="2:4" ht="15.75" customHeight="1" x14ac:dyDescent="0.3">
      <c r="B62">
        <f t="shared" si="7"/>
        <v>5200</v>
      </c>
      <c r="C62" s="1">
        <f t="shared" si="5"/>
        <v>0.19996434716066205</v>
      </c>
      <c r="D62" s="1">
        <f t="shared" si="6"/>
        <v>0.29999999998030641</v>
      </c>
    </row>
    <row r="63" spans="2:4" ht="15.75" customHeight="1" x14ac:dyDescent="0.3">
      <c r="B63">
        <f t="shared" si="7"/>
        <v>5300</v>
      </c>
      <c r="C63" s="1">
        <f t="shared" si="5"/>
        <v>0.19997110753448849</v>
      </c>
      <c r="D63" s="1">
        <f t="shared" si="6"/>
        <v>0.29999999998799753</v>
      </c>
    </row>
    <row r="64" spans="2:4" ht="15.75" customHeight="1" x14ac:dyDescent="0.3">
      <c r="B64">
        <f t="shared" si="7"/>
        <v>5400</v>
      </c>
      <c r="C64" s="1">
        <f t="shared" si="5"/>
        <v>0.19997658617861822</v>
      </c>
      <c r="D64" s="1">
        <f t="shared" si="6"/>
        <v>0.29999999999268495</v>
      </c>
    </row>
    <row r="65" spans="2:4" ht="15.75" customHeight="1" x14ac:dyDescent="0.3">
      <c r="B65">
        <f t="shared" si="7"/>
        <v>5500</v>
      </c>
      <c r="C65" s="1">
        <f t="shared" si="5"/>
        <v>0.19998102605042475</v>
      </c>
      <c r="D65" s="1">
        <f t="shared" si="6"/>
        <v>0.29999999999554183</v>
      </c>
    </row>
    <row r="66" spans="2:4" ht="15.75" customHeight="1" x14ac:dyDescent="0.3">
      <c r="B66">
        <f t="shared" si="7"/>
        <v>5600</v>
      </c>
      <c r="C66" s="1">
        <f t="shared" si="5"/>
        <v>0.19998462407135734</v>
      </c>
      <c r="D66" s="1">
        <f t="shared" si="6"/>
        <v>0.29999999999728288</v>
      </c>
    </row>
    <row r="67" spans="2:4" ht="15.75" customHeight="1" x14ac:dyDescent="0.3">
      <c r="B67">
        <f t="shared" si="7"/>
        <v>5700</v>
      </c>
      <c r="C67" s="1">
        <f t="shared" si="5"/>
        <v>0.19998753984382217</v>
      </c>
      <c r="D67" s="1">
        <f t="shared" si="6"/>
        <v>0.29999999999834404</v>
      </c>
    </row>
    <row r="68" spans="2:4" ht="15.75" customHeight="1" x14ac:dyDescent="0.3">
      <c r="B68">
        <f t="shared" si="7"/>
        <v>5800</v>
      </c>
      <c r="C68" s="1">
        <f t="shared" si="5"/>
        <v>0.19998990271961264</v>
      </c>
      <c r="D68" s="1">
        <f t="shared" si="6"/>
        <v>0.2999999999989908</v>
      </c>
    </row>
    <row r="69" spans="2:4" ht="15.75" customHeight="1" x14ac:dyDescent="0.3">
      <c r="B69">
        <f t="shared" si="7"/>
        <v>5900</v>
      </c>
      <c r="C69" s="1">
        <f t="shared" si="5"/>
        <v>0.19999181753090964</v>
      </c>
      <c r="D69" s="1">
        <f t="shared" si="6"/>
        <v>0.29999999999938493</v>
      </c>
    </row>
    <row r="70" spans="2:4" ht="15.75" customHeight="1" x14ac:dyDescent="0.3">
      <c r="B70">
        <f t="shared" si="7"/>
        <v>6000</v>
      </c>
      <c r="C70" s="1">
        <f t="shared" si="5"/>
        <v>0.19999336923643979</v>
      </c>
      <c r="D70" s="1">
        <f t="shared" si="6"/>
        <v>0.29999999999962512</v>
      </c>
    </row>
    <row r="71" spans="2:4" ht="15.75" customHeight="1" x14ac:dyDescent="0.3">
      <c r="B71">
        <f t="shared" si="7"/>
        <v>6100</v>
      </c>
      <c r="C71" s="1">
        <f t="shared" si="5"/>
        <v>0.19999462668783541</v>
      </c>
      <c r="D71" s="1">
        <f t="shared" si="6"/>
        <v>0.29999999999977156</v>
      </c>
    </row>
    <row r="72" spans="2:4" ht="15.75" customHeight="1" x14ac:dyDescent="0.3">
      <c r="B72">
        <f t="shared" si="7"/>
        <v>6200</v>
      </c>
      <c r="C72" s="1">
        <f t="shared" si="5"/>
        <v>0.19999564568259295</v>
      </c>
      <c r="D72" s="1">
        <f t="shared" si="6"/>
        <v>0.29999999999986082</v>
      </c>
    </row>
    <row r="73" spans="2:4" ht="15.75" customHeight="1" x14ac:dyDescent="0.3">
      <c r="B73">
        <f t="shared" si="7"/>
        <v>6300</v>
      </c>
      <c r="C73" s="1">
        <f t="shared" si="5"/>
        <v>0.1999964714386247</v>
      </c>
      <c r="D73" s="1">
        <f t="shared" si="6"/>
        <v>0.29999999999991517</v>
      </c>
    </row>
    <row r="74" spans="2:4" ht="15.75" customHeight="1" x14ac:dyDescent="0.3">
      <c r="B74">
        <f t="shared" si="7"/>
        <v>6400</v>
      </c>
      <c r="C74" s="1">
        <f t="shared" si="5"/>
        <v>0.19999714059989976</v>
      </c>
      <c r="D74" s="1">
        <f t="shared" si="6"/>
        <v>0.29999999999994836</v>
      </c>
    </row>
    <row r="75" spans="2:4" ht="15.75" customHeight="1" x14ac:dyDescent="0.3">
      <c r="B75">
        <f t="shared" si="7"/>
        <v>6500</v>
      </c>
      <c r="C75" s="1">
        <f t="shared" si="5"/>
        <v>0.19999768286197236</v>
      </c>
      <c r="D75" s="1">
        <f t="shared" ref="D75:D138" si="9">(1-$E$2)/(1+$E$4*EXP(-$E$5*B75))</f>
        <v>0.29999999999996851</v>
      </c>
    </row>
    <row r="76" spans="2:4" ht="15.75" customHeight="1" x14ac:dyDescent="0.3">
      <c r="B76">
        <f t="shared" ref="B76:B139" si="10">B75+100</f>
        <v>6600</v>
      </c>
      <c r="C76" s="1">
        <f t="shared" si="5"/>
        <v>0.19999812228939984</v>
      </c>
      <c r="D76" s="1">
        <f t="shared" si="9"/>
        <v>0.29999999999998084</v>
      </c>
    </row>
    <row r="77" spans="2:4" ht="15.75" customHeight="1" x14ac:dyDescent="0.3">
      <c r="B77">
        <f t="shared" si="10"/>
        <v>6700</v>
      </c>
      <c r="C77" s="1">
        <f t="shared" si="5"/>
        <v>0.19999847838342524</v>
      </c>
      <c r="D77" s="1">
        <f t="shared" si="9"/>
        <v>0.29999999999998833</v>
      </c>
    </row>
    <row r="78" spans="2:4" ht="15.75" customHeight="1" x14ac:dyDescent="0.3">
      <c r="B78">
        <f t="shared" si="10"/>
        <v>6800</v>
      </c>
      <c r="C78" s="1">
        <f t="shared" si="5"/>
        <v>0.19999876694725022</v>
      </c>
      <c r="D78" s="1">
        <f t="shared" si="9"/>
        <v>0.29999999999999294</v>
      </c>
    </row>
    <row r="79" spans="2:4" ht="15.75" customHeight="1" x14ac:dyDescent="0.3">
      <c r="B79">
        <f t="shared" si="10"/>
        <v>6900</v>
      </c>
      <c r="C79" s="1">
        <f t="shared" si="5"/>
        <v>0.19999900078725946</v>
      </c>
      <c r="D79" s="1">
        <f t="shared" si="9"/>
        <v>0.29999999999999571</v>
      </c>
    </row>
    <row r="80" spans="2:4" ht="15.75" customHeight="1" x14ac:dyDescent="0.3">
      <c r="B80">
        <f t="shared" si="10"/>
        <v>7000</v>
      </c>
      <c r="C80" s="1">
        <f t="shared" si="5"/>
        <v>0.19999919028129198</v>
      </c>
      <c r="D80" s="1">
        <f t="shared" si="9"/>
        <v>0.29999999999999738</v>
      </c>
    </row>
    <row r="81" spans="2:4" ht="15.75" customHeight="1" x14ac:dyDescent="0.3">
      <c r="B81">
        <f t="shared" si="10"/>
        <v>7100</v>
      </c>
      <c r="C81" s="1">
        <f t="shared" si="5"/>
        <v>0.1999993438391629</v>
      </c>
      <c r="D81" s="1">
        <f t="shared" si="9"/>
        <v>0.29999999999999843</v>
      </c>
    </row>
    <row r="82" spans="2:4" ht="15.75" customHeight="1" x14ac:dyDescent="0.3">
      <c r="B82">
        <f t="shared" si="10"/>
        <v>7200</v>
      </c>
      <c r="C82" s="1">
        <f t="shared" si="5"/>
        <v>0.19999946827586268</v>
      </c>
      <c r="D82" s="1">
        <f t="shared" si="9"/>
        <v>0.29999999999999905</v>
      </c>
    </row>
    <row r="83" spans="2:4" ht="15.75" customHeight="1" x14ac:dyDescent="0.3">
      <c r="B83">
        <f t="shared" si="10"/>
        <v>7300</v>
      </c>
      <c r="C83" s="1">
        <f t="shared" si="5"/>
        <v>0.19999956911399028</v>
      </c>
      <c r="D83" s="1">
        <f t="shared" si="9"/>
        <v>0.29999999999999943</v>
      </c>
    </row>
    <row r="84" spans="2:4" ht="15.75" customHeight="1" x14ac:dyDescent="0.3">
      <c r="B84">
        <f t="shared" si="10"/>
        <v>7400</v>
      </c>
      <c r="C84" s="1">
        <f t="shared" si="5"/>
        <v>0.19999965082883658</v>
      </c>
      <c r="D84" s="1">
        <f t="shared" si="9"/>
        <v>0.29999999999999971</v>
      </c>
    </row>
    <row r="85" spans="2:4" ht="15.75" customHeight="1" x14ac:dyDescent="0.3">
      <c r="B85">
        <f t="shared" si="10"/>
        <v>7500</v>
      </c>
      <c r="C85" s="1">
        <f t="shared" si="5"/>
        <v>0.19999971704699351</v>
      </c>
      <c r="D85" s="1">
        <f t="shared" si="9"/>
        <v>0.29999999999999982</v>
      </c>
    </row>
    <row r="86" spans="2:4" ht="15.75" customHeight="1" x14ac:dyDescent="0.3">
      <c r="B86">
        <f t="shared" si="10"/>
        <v>7600</v>
      </c>
      <c r="C86" s="1">
        <f t="shared" si="5"/>
        <v>0.19999977070729996</v>
      </c>
      <c r="D86" s="1">
        <f t="shared" si="9"/>
        <v>0.29999999999999993</v>
      </c>
    </row>
    <row r="87" spans="2:4" ht="15.75" customHeight="1" x14ac:dyDescent="0.3">
      <c r="B87">
        <f t="shared" si="10"/>
        <v>7700</v>
      </c>
      <c r="C87" s="1">
        <f t="shared" si="5"/>
        <v>0.19999981419126697</v>
      </c>
      <c r="D87" s="1">
        <f t="shared" si="9"/>
        <v>0.3</v>
      </c>
    </row>
    <row r="88" spans="2:4" ht="15.75" customHeight="1" x14ac:dyDescent="0.3">
      <c r="B88">
        <f t="shared" si="10"/>
        <v>7800</v>
      </c>
      <c r="C88" s="1">
        <f t="shared" si="5"/>
        <v>0.19999984942877019</v>
      </c>
      <c r="D88" s="1">
        <f t="shared" si="9"/>
        <v>0.3</v>
      </c>
    </row>
    <row r="89" spans="2:4" ht="15.75" customHeight="1" x14ac:dyDescent="0.3">
      <c r="B89">
        <f t="shared" si="10"/>
        <v>7900</v>
      </c>
      <c r="C89" s="1">
        <f t="shared" si="5"/>
        <v>0.19999987798369792</v>
      </c>
      <c r="D89" s="1">
        <f t="shared" si="9"/>
        <v>0.30000000000000004</v>
      </c>
    </row>
    <row r="90" spans="2:4" ht="15.75" customHeight="1" x14ac:dyDescent="0.3">
      <c r="B90">
        <f t="shared" si="10"/>
        <v>8000</v>
      </c>
      <c r="C90" s="1">
        <f t="shared" si="5"/>
        <v>0.19999990112335814</v>
      </c>
      <c r="D90" s="1">
        <f t="shared" si="9"/>
        <v>0.30000000000000004</v>
      </c>
    </row>
    <row r="91" spans="2:4" ht="15.75" customHeight="1" x14ac:dyDescent="0.3">
      <c r="B91">
        <f t="shared" si="10"/>
        <v>8100</v>
      </c>
      <c r="C91" s="1">
        <f t="shared" si="5"/>
        <v>0.19999991987472224</v>
      </c>
      <c r="D91" s="1">
        <f t="shared" si="9"/>
        <v>0.30000000000000004</v>
      </c>
    </row>
    <row r="92" spans="2:4" ht="15.75" customHeight="1" x14ac:dyDescent="0.3">
      <c r="B92">
        <f t="shared" si="10"/>
        <v>8200</v>
      </c>
      <c r="C92" s="1">
        <f t="shared" si="5"/>
        <v>0.19999993507000341</v>
      </c>
      <c r="D92" s="1">
        <f t="shared" si="9"/>
        <v>0.30000000000000004</v>
      </c>
    </row>
    <row r="93" spans="2:4" ht="15.75" customHeight="1" x14ac:dyDescent="0.3">
      <c r="B93">
        <f t="shared" si="10"/>
        <v>8300</v>
      </c>
      <c r="C93" s="1">
        <f t="shared" si="5"/>
        <v>0.19999994738359084</v>
      </c>
      <c r="D93" s="1">
        <f t="shared" si="9"/>
        <v>0.30000000000000004</v>
      </c>
    </row>
    <row r="94" spans="2:4" ht="15.75" customHeight="1" x14ac:dyDescent="0.3">
      <c r="B94">
        <f t="shared" si="10"/>
        <v>8400</v>
      </c>
      <c r="C94" s="1">
        <f t="shared" si="5"/>
        <v>0.1999999573619802</v>
      </c>
      <c r="D94" s="1">
        <f t="shared" si="9"/>
        <v>0.30000000000000004</v>
      </c>
    </row>
    <row r="95" spans="2:4" ht="15.75" customHeight="1" x14ac:dyDescent="0.3">
      <c r="B95">
        <f t="shared" si="10"/>
        <v>8500</v>
      </c>
      <c r="C95" s="1">
        <f t="shared" si="5"/>
        <v>0.19999996544802762</v>
      </c>
      <c r="D95" s="1">
        <f t="shared" si="9"/>
        <v>0.30000000000000004</v>
      </c>
    </row>
    <row r="96" spans="2:4" ht="15.75" customHeight="1" x14ac:dyDescent="0.3">
      <c r="B96">
        <f t="shared" si="10"/>
        <v>8600</v>
      </c>
      <c r="C96" s="1">
        <f t="shared" si="5"/>
        <v>0.19999997200060438</v>
      </c>
      <c r="D96" s="1">
        <f t="shared" si="9"/>
        <v>0.30000000000000004</v>
      </c>
    </row>
    <row r="97" spans="2:4" ht="15.75" customHeight="1" x14ac:dyDescent="0.3">
      <c r="B97">
        <f t="shared" si="10"/>
        <v>8700</v>
      </c>
      <c r="C97" s="1">
        <f t="shared" si="5"/>
        <v>0.19999997731052394</v>
      </c>
      <c r="D97" s="1">
        <f t="shared" si="9"/>
        <v>0.30000000000000004</v>
      </c>
    </row>
    <row r="98" spans="2:4" ht="15.75" customHeight="1" x14ac:dyDescent="0.3">
      <c r="B98">
        <f t="shared" si="10"/>
        <v>8800</v>
      </c>
      <c r="C98" s="1">
        <f t="shared" si="5"/>
        <v>0.19999998161344876</v>
      </c>
      <c r="D98" s="1">
        <f t="shared" si="9"/>
        <v>0.30000000000000004</v>
      </c>
    </row>
    <row r="99" spans="2:4" ht="15.75" customHeight="1" x14ac:dyDescent="0.3">
      <c r="B99">
        <f t="shared" si="10"/>
        <v>8900</v>
      </c>
      <c r="C99" s="1">
        <f t="shared" si="5"/>
        <v>0.19999998510034941</v>
      </c>
      <c r="D99" s="1">
        <f t="shared" si="9"/>
        <v>0.30000000000000004</v>
      </c>
    </row>
    <row r="100" spans="2:4" ht="15.75" customHeight="1" x14ac:dyDescent="0.3">
      <c r="B100">
        <f t="shared" si="10"/>
        <v>9000</v>
      </c>
      <c r="C100" s="1">
        <f t="shared" si="5"/>
        <v>0.19999998792598006</v>
      </c>
      <c r="D100" s="1">
        <f t="shared" si="9"/>
        <v>0.30000000000000004</v>
      </c>
    </row>
    <row r="101" spans="2:4" ht="15.75" customHeight="1" x14ac:dyDescent="0.3">
      <c r="B101">
        <f t="shared" si="10"/>
        <v>9100</v>
      </c>
      <c r="C101" s="1">
        <f t="shared" si="5"/>
        <v>0.19999999021574658</v>
      </c>
      <c r="D101" s="1">
        <f t="shared" si="9"/>
        <v>0.30000000000000004</v>
      </c>
    </row>
    <row r="102" spans="2:4" ht="15.75" customHeight="1" x14ac:dyDescent="0.3">
      <c r="B102">
        <f t="shared" si="10"/>
        <v>9200</v>
      </c>
      <c r="C102" s="1">
        <f t="shared" si="5"/>
        <v>0.19999999207127242</v>
      </c>
      <c r="D102" s="1">
        <f t="shared" si="9"/>
        <v>0.30000000000000004</v>
      </c>
    </row>
    <row r="103" spans="2:4" ht="15.75" customHeight="1" x14ac:dyDescent="0.3">
      <c r="B103">
        <f t="shared" si="10"/>
        <v>9300</v>
      </c>
      <c r="C103" s="1">
        <f t="shared" si="5"/>
        <v>0.19999999357490877</v>
      </c>
      <c r="D103" s="1">
        <f t="shared" si="9"/>
        <v>0.30000000000000004</v>
      </c>
    </row>
    <row r="104" spans="2:4" ht="15.75" customHeight="1" x14ac:dyDescent="0.3">
      <c r="B104">
        <f t="shared" si="10"/>
        <v>9400</v>
      </c>
      <c r="C104" s="1">
        <f t="shared" si="5"/>
        <v>0.19999999479338934</v>
      </c>
      <c r="D104" s="1">
        <f t="shared" si="9"/>
        <v>0.30000000000000004</v>
      </c>
    </row>
    <row r="105" spans="2:4" ht="15.75" customHeight="1" x14ac:dyDescent="0.3">
      <c r="B105">
        <f t="shared" si="10"/>
        <v>9500</v>
      </c>
      <c r="C105" s="1">
        <f t="shared" si="5"/>
        <v>0.19999999578079231</v>
      </c>
      <c r="D105" s="1">
        <f t="shared" si="9"/>
        <v>0.30000000000000004</v>
      </c>
    </row>
    <row r="106" spans="2:4" ht="15.75" customHeight="1" x14ac:dyDescent="0.3">
      <c r="B106">
        <f t="shared" si="10"/>
        <v>9600</v>
      </c>
      <c r="C106" s="1">
        <f t="shared" si="5"/>
        <v>0.19999999658094014</v>
      </c>
      <c r="D106" s="1">
        <f t="shared" si="9"/>
        <v>0.30000000000000004</v>
      </c>
    </row>
    <row r="107" spans="2:4" ht="15.75" customHeight="1" x14ac:dyDescent="0.3">
      <c r="B107">
        <f t="shared" si="10"/>
        <v>9700</v>
      </c>
      <c r="C107" s="1">
        <f t="shared" si="5"/>
        <v>0.19999999722934464</v>
      </c>
      <c r="D107" s="1">
        <f t="shared" si="9"/>
        <v>0.30000000000000004</v>
      </c>
    </row>
    <row r="108" spans="2:4" ht="15.75" customHeight="1" x14ac:dyDescent="0.3">
      <c r="B108">
        <f t="shared" si="10"/>
        <v>9800</v>
      </c>
      <c r="C108" s="1">
        <f t="shared" si="5"/>
        <v>0.19999999775478308</v>
      </c>
      <c r="D108" s="1">
        <f t="shared" si="9"/>
        <v>0.30000000000000004</v>
      </c>
    </row>
    <row r="109" spans="2:4" ht="15.75" customHeight="1" x14ac:dyDescent="0.3">
      <c r="B109">
        <f t="shared" si="10"/>
        <v>9900</v>
      </c>
      <c r="C109" s="1">
        <f t="shared" si="5"/>
        <v>0.19999999818057518</v>
      </c>
      <c r="D109" s="1">
        <f t="shared" si="9"/>
        <v>0.30000000000000004</v>
      </c>
    </row>
    <row r="110" spans="2:4" ht="15.75" customHeight="1" x14ac:dyDescent="0.3">
      <c r="B110">
        <f t="shared" si="10"/>
        <v>10000</v>
      </c>
      <c r="C110" s="1">
        <f t="shared" si="5"/>
        <v>0.19999999852561837</v>
      </c>
      <c r="D110" s="1">
        <f t="shared" si="9"/>
        <v>0.30000000000000004</v>
      </c>
    </row>
    <row r="111" spans="2:4" ht="15.75" customHeight="1" x14ac:dyDescent="0.3">
      <c r="B111">
        <f t="shared" si="10"/>
        <v>10100</v>
      </c>
      <c r="C111" s="1">
        <f t="shared" si="5"/>
        <v>0.19999999880522612</v>
      </c>
      <c r="D111" s="1">
        <f t="shared" si="9"/>
        <v>0.30000000000000004</v>
      </c>
    </row>
    <row r="112" spans="2:4" ht="15.75" customHeight="1" x14ac:dyDescent="0.3">
      <c r="B112">
        <f t="shared" si="10"/>
        <v>10200</v>
      </c>
      <c r="C112" s="1">
        <f t="shared" si="5"/>
        <v>0.19999999903180796</v>
      </c>
      <c r="D112" s="1">
        <f t="shared" si="9"/>
        <v>0.30000000000000004</v>
      </c>
    </row>
    <row r="113" spans="2:4" ht="15.75" customHeight="1" x14ac:dyDescent="0.3">
      <c r="B113">
        <f t="shared" si="10"/>
        <v>10300</v>
      </c>
      <c r="C113" s="1">
        <f t="shared" si="5"/>
        <v>0.19999999921541983</v>
      </c>
      <c r="D113" s="1">
        <f t="shared" si="9"/>
        <v>0.30000000000000004</v>
      </c>
    </row>
    <row r="114" spans="2:4" ht="15.75" customHeight="1" x14ac:dyDescent="0.3">
      <c r="B114">
        <f t="shared" si="10"/>
        <v>10400</v>
      </c>
      <c r="C114" s="1">
        <f t="shared" si="5"/>
        <v>0.19999999936421081</v>
      </c>
      <c r="D114" s="1">
        <f t="shared" si="9"/>
        <v>0.30000000000000004</v>
      </c>
    </row>
    <row r="115" spans="2:4" ht="15.75" customHeight="1" x14ac:dyDescent="0.3">
      <c r="B115">
        <f t="shared" si="10"/>
        <v>10500</v>
      </c>
      <c r="C115" s="1">
        <f t="shared" si="5"/>
        <v>0.19999999948478447</v>
      </c>
      <c r="D115" s="1">
        <f t="shared" si="9"/>
        <v>0.30000000000000004</v>
      </c>
    </row>
    <row r="116" spans="2:4" ht="15.75" customHeight="1" x14ac:dyDescent="0.3">
      <c r="B116">
        <f t="shared" si="10"/>
        <v>10600</v>
      </c>
      <c r="C116" s="1">
        <f t="shared" si="5"/>
        <v>0.19999999958249207</v>
      </c>
      <c r="D116" s="1">
        <f t="shared" si="9"/>
        <v>0.30000000000000004</v>
      </c>
    </row>
    <row r="117" spans="2:4" ht="15.75" customHeight="1" x14ac:dyDescent="0.3">
      <c r="B117">
        <f t="shared" si="10"/>
        <v>10700</v>
      </c>
      <c r="C117" s="1">
        <f t="shared" si="5"/>
        <v>0.19999999966166998</v>
      </c>
      <c r="D117" s="1">
        <f t="shared" si="9"/>
        <v>0.30000000000000004</v>
      </c>
    </row>
    <row r="118" spans="2:4" ht="15.75" customHeight="1" x14ac:dyDescent="0.3">
      <c r="B118">
        <f t="shared" si="10"/>
        <v>10800</v>
      </c>
      <c r="C118" s="1">
        <f t="shared" si="5"/>
        <v>0.19999999972583224</v>
      </c>
      <c r="D118" s="1">
        <f t="shared" si="9"/>
        <v>0.30000000000000004</v>
      </c>
    </row>
    <row r="119" spans="2:4" ht="15.75" customHeight="1" x14ac:dyDescent="0.3">
      <c r="B119">
        <f t="shared" si="10"/>
        <v>10900</v>
      </c>
      <c r="C119" s="1">
        <f t="shared" si="5"/>
        <v>0.19999999977782651</v>
      </c>
      <c r="D119" s="1">
        <f t="shared" si="9"/>
        <v>0.30000000000000004</v>
      </c>
    </row>
    <row r="120" spans="2:4" ht="15.75" customHeight="1" x14ac:dyDescent="0.3">
      <c r="B120">
        <f t="shared" si="10"/>
        <v>11000</v>
      </c>
      <c r="C120" s="1">
        <f t="shared" si="5"/>
        <v>0.19999999981996042</v>
      </c>
      <c r="D120" s="1">
        <f t="shared" si="9"/>
        <v>0.30000000000000004</v>
      </c>
    </row>
    <row r="121" spans="2:4" ht="15.75" customHeight="1" x14ac:dyDescent="0.3">
      <c r="B121">
        <f t="shared" si="10"/>
        <v>11100</v>
      </c>
      <c r="C121" s="1">
        <f t="shared" si="5"/>
        <v>0.19999999985410385</v>
      </c>
      <c r="D121" s="1">
        <f t="shared" si="9"/>
        <v>0.30000000000000004</v>
      </c>
    </row>
    <row r="122" spans="2:4" ht="15.75" customHeight="1" x14ac:dyDescent="0.3">
      <c r="B122">
        <f t="shared" si="10"/>
        <v>11200</v>
      </c>
      <c r="C122" s="1">
        <f t="shared" si="5"/>
        <v>0.19999999988177217</v>
      </c>
      <c r="D122" s="1">
        <f t="shared" si="9"/>
        <v>0.30000000000000004</v>
      </c>
    </row>
    <row r="123" spans="2:4" ht="15.75" customHeight="1" x14ac:dyDescent="0.3">
      <c r="B123">
        <f t="shared" si="10"/>
        <v>11300</v>
      </c>
      <c r="C123" s="1">
        <f t="shared" si="5"/>
        <v>0.1999999999041934</v>
      </c>
      <c r="D123" s="1">
        <f t="shared" si="9"/>
        <v>0.30000000000000004</v>
      </c>
    </row>
    <row r="124" spans="2:4" ht="15.75" customHeight="1" x14ac:dyDescent="0.3">
      <c r="B124">
        <f t="shared" si="10"/>
        <v>11400</v>
      </c>
      <c r="C124" s="1">
        <f t="shared" si="5"/>
        <v>0.19999999992236256</v>
      </c>
      <c r="D124" s="1">
        <f t="shared" si="9"/>
        <v>0.30000000000000004</v>
      </c>
    </row>
    <row r="125" spans="2:4" ht="15.75" customHeight="1" x14ac:dyDescent="0.3">
      <c r="B125">
        <f t="shared" si="10"/>
        <v>11500</v>
      </c>
      <c r="C125" s="1">
        <f t="shared" si="5"/>
        <v>0.199999999937086</v>
      </c>
      <c r="D125" s="1">
        <f t="shared" si="9"/>
        <v>0.30000000000000004</v>
      </c>
    </row>
    <row r="126" spans="2:4" ht="15.75" customHeight="1" x14ac:dyDescent="0.3">
      <c r="B126">
        <f t="shared" si="10"/>
        <v>11600</v>
      </c>
      <c r="C126" s="1">
        <f t="shared" si="5"/>
        <v>0.19999999994901727</v>
      </c>
      <c r="D126" s="1">
        <f t="shared" si="9"/>
        <v>0.30000000000000004</v>
      </c>
    </row>
    <row r="127" spans="2:4" ht="15.75" customHeight="1" x14ac:dyDescent="0.3">
      <c r="B127">
        <f t="shared" si="10"/>
        <v>11700</v>
      </c>
      <c r="C127" s="1">
        <f t="shared" si="5"/>
        <v>0.19999999995868584</v>
      </c>
      <c r="D127" s="1">
        <f t="shared" si="9"/>
        <v>0.30000000000000004</v>
      </c>
    </row>
    <row r="128" spans="2:4" ht="15.75" customHeight="1" x14ac:dyDescent="0.3">
      <c r="B128">
        <f t="shared" si="10"/>
        <v>11800</v>
      </c>
      <c r="C128" s="1">
        <f t="shared" si="5"/>
        <v>0.19999999996652082</v>
      </c>
      <c r="D128" s="1">
        <f t="shared" si="9"/>
        <v>0.30000000000000004</v>
      </c>
    </row>
    <row r="129" spans="2:4" ht="15.75" customHeight="1" x14ac:dyDescent="0.3">
      <c r="B129">
        <f t="shared" si="10"/>
        <v>11900</v>
      </c>
      <c r="C129" s="1">
        <f t="shared" si="5"/>
        <v>0.19999999997286994</v>
      </c>
      <c r="D129" s="1">
        <f t="shared" si="9"/>
        <v>0.30000000000000004</v>
      </c>
    </row>
    <row r="130" spans="2:4" ht="15.75" customHeight="1" x14ac:dyDescent="0.3">
      <c r="B130">
        <f t="shared" si="10"/>
        <v>12000</v>
      </c>
      <c r="C130" s="1">
        <f t="shared" si="5"/>
        <v>0.19999999997801496</v>
      </c>
      <c r="D130" s="1">
        <f t="shared" si="9"/>
        <v>0.30000000000000004</v>
      </c>
    </row>
    <row r="131" spans="2:4" ht="15.75" customHeight="1" x14ac:dyDescent="0.3">
      <c r="B131">
        <f t="shared" si="10"/>
        <v>12100</v>
      </c>
      <c r="C131" s="1">
        <f t="shared" si="5"/>
        <v>0.19999999998218429</v>
      </c>
      <c r="D131" s="1">
        <f t="shared" si="9"/>
        <v>0.30000000000000004</v>
      </c>
    </row>
    <row r="132" spans="2:4" ht="15.75" customHeight="1" x14ac:dyDescent="0.3">
      <c r="B132">
        <f t="shared" si="10"/>
        <v>12200</v>
      </c>
      <c r="C132" s="1">
        <f t="shared" si="5"/>
        <v>0.19999999998556292</v>
      </c>
      <c r="D132" s="1">
        <f t="shared" si="9"/>
        <v>0.30000000000000004</v>
      </c>
    </row>
    <row r="133" spans="2:4" ht="15.75" customHeight="1" x14ac:dyDescent="0.3">
      <c r="B133">
        <f t="shared" si="10"/>
        <v>12300</v>
      </c>
      <c r="C133" s="1">
        <f t="shared" si="5"/>
        <v>0.19999999998830081</v>
      </c>
      <c r="D133" s="1">
        <f t="shared" si="9"/>
        <v>0.30000000000000004</v>
      </c>
    </row>
    <row r="134" spans="2:4" ht="15.75" customHeight="1" x14ac:dyDescent="0.3">
      <c r="B134">
        <f t="shared" si="10"/>
        <v>12400</v>
      </c>
      <c r="C134" s="1">
        <f t="shared" si="5"/>
        <v>0.19999999999051948</v>
      </c>
      <c r="D134" s="1">
        <f t="shared" si="9"/>
        <v>0.30000000000000004</v>
      </c>
    </row>
    <row r="135" spans="2:4" ht="15.75" customHeight="1" x14ac:dyDescent="0.3">
      <c r="B135">
        <f t="shared" si="10"/>
        <v>12500</v>
      </c>
      <c r="C135" s="1">
        <f t="shared" si="5"/>
        <v>0.19999999999231743</v>
      </c>
      <c r="D135" s="1">
        <f t="shared" si="9"/>
        <v>0.30000000000000004</v>
      </c>
    </row>
    <row r="136" spans="2:4" ht="15.75" customHeight="1" x14ac:dyDescent="0.3">
      <c r="B136">
        <f t="shared" si="10"/>
        <v>12600</v>
      </c>
      <c r="C136" s="1">
        <f t="shared" si="5"/>
        <v>0.19999999999377435</v>
      </c>
      <c r="D136" s="1">
        <f t="shared" si="9"/>
        <v>0.30000000000000004</v>
      </c>
    </row>
    <row r="137" spans="2:4" ht="15.75" customHeight="1" x14ac:dyDescent="0.3">
      <c r="B137">
        <f t="shared" si="10"/>
        <v>12700</v>
      </c>
      <c r="C137" s="1">
        <f t="shared" si="5"/>
        <v>0.19999999999495502</v>
      </c>
      <c r="D137" s="1">
        <f t="shared" si="9"/>
        <v>0.30000000000000004</v>
      </c>
    </row>
    <row r="138" spans="2:4" ht="15.75" customHeight="1" x14ac:dyDescent="0.3">
      <c r="B138">
        <f t="shared" si="10"/>
        <v>12800</v>
      </c>
      <c r="C138" s="1">
        <f t="shared" si="5"/>
        <v>0.19999999999591175</v>
      </c>
      <c r="D138" s="1">
        <f t="shared" si="9"/>
        <v>0.30000000000000004</v>
      </c>
    </row>
    <row r="139" spans="2:4" ht="15.75" customHeight="1" x14ac:dyDescent="0.3">
      <c r="B139">
        <f t="shared" si="10"/>
        <v>12900</v>
      </c>
      <c r="C139" s="1">
        <f t="shared" si="5"/>
        <v>0.19999999999668705</v>
      </c>
      <c r="D139" s="1">
        <f t="shared" ref="D139:D202" si="11">(1-$E$2)/(1+$E$4*EXP(-$E$5*B139))</f>
        <v>0.30000000000000004</v>
      </c>
    </row>
    <row r="140" spans="2:4" ht="15.75" customHeight="1" x14ac:dyDescent="0.3">
      <c r="B140">
        <f t="shared" ref="B140:B203" si="12">B139+100</f>
        <v>13000</v>
      </c>
      <c r="C140" s="1">
        <f t="shared" si="5"/>
        <v>0.19999999999731535</v>
      </c>
      <c r="D140" s="1">
        <f t="shared" si="11"/>
        <v>0.30000000000000004</v>
      </c>
    </row>
    <row r="141" spans="2:4" ht="15.75" customHeight="1" x14ac:dyDescent="0.3">
      <c r="B141">
        <f t="shared" si="12"/>
        <v>13100</v>
      </c>
      <c r="C141" s="1">
        <f t="shared" si="5"/>
        <v>0.19999999999782445</v>
      </c>
      <c r="D141" s="1">
        <f t="shared" si="11"/>
        <v>0.30000000000000004</v>
      </c>
    </row>
    <row r="142" spans="2:4" ht="15.75" customHeight="1" x14ac:dyDescent="0.3">
      <c r="B142">
        <f t="shared" si="12"/>
        <v>13200</v>
      </c>
      <c r="C142" s="1">
        <f t="shared" si="5"/>
        <v>0.199999999998237</v>
      </c>
      <c r="D142" s="1">
        <f t="shared" si="11"/>
        <v>0.30000000000000004</v>
      </c>
    </row>
    <row r="143" spans="2:4" ht="15.75" customHeight="1" x14ac:dyDescent="0.3">
      <c r="B143">
        <f t="shared" si="12"/>
        <v>13300</v>
      </c>
      <c r="C143" s="1">
        <f t="shared" si="5"/>
        <v>0.19999999999857138</v>
      </c>
      <c r="D143" s="1">
        <f t="shared" si="11"/>
        <v>0.30000000000000004</v>
      </c>
    </row>
    <row r="144" spans="2:4" ht="15.75" customHeight="1" x14ac:dyDescent="0.3">
      <c r="B144">
        <f t="shared" si="12"/>
        <v>13400</v>
      </c>
      <c r="C144" s="1">
        <f t="shared" si="5"/>
        <v>0.19999999999884227</v>
      </c>
      <c r="D144" s="1">
        <f t="shared" si="11"/>
        <v>0.30000000000000004</v>
      </c>
    </row>
    <row r="145" spans="2:4" ht="15.75" customHeight="1" x14ac:dyDescent="0.3">
      <c r="B145">
        <f t="shared" si="12"/>
        <v>13500</v>
      </c>
      <c r="C145" s="1">
        <f t="shared" si="5"/>
        <v>0.19999999999906182</v>
      </c>
      <c r="D145" s="1">
        <f t="shared" si="11"/>
        <v>0.30000000000000004</v>
      </c>
    </row>
    <row r="146" spans="2:4" ht="15.75" customHeight="1" x14ac:dyDescent="0.3">
      <c r="B146">
        <f t="shared" si="12"/>
        <v>13600</v>
      </c>
      <c r="C146" s="1">
        <f t="shared" si="5"/>
        <v>0.19999999999923973</v>
      </c>
      <c r="D146" s="1">
        <f t="shared" si="11"/>
        <v>0.30000000000000004</v>
      </c>
    </row>
    <row r="147" spans="2:4" ht="15.75" customHeight="1" x14ac:dyDescent="0.3">
      <c r="B147">
        <f t="shared" si="12"/>
        <v>13700</v>
      </c>
      <c r="C147" s="1">
        <f t="shared" si="5"/>
        <v>0.19999999999938392</v>
      </c>
      <c r="D147" s="1">
        <f t="shared" si="11"/>
        <v>0.30000000000000004</v>
      </c>
    </row>
    <row r="148" spans="2:4" ht="15.75" customHeight="1" x14ac:dyDescent="0.3">
      <c r="B148">
        <f t="shared" si="12"/>
        <v>13800</v>
      </c>
      <c r="C148" s="1">
        <f t="shared" si="5"/>
        <v>0.19999999999950074</v>
      </c>
      <c r="D148" s="1">
        <f t="shared" si="11"/>
        <v>0.30000000000000004</v>
      </c>
    </row>
    <row r="149" spans="2:4" ht="15.75" customHeight="1" x14ac:dyDescent="0.3">
      <c r="B149">
        <f t="shared" si="12"/>
        <v>13900</v>
      </c>
      <c r="C149" s="1">
        <f t="shared" si="5"/>
        <v>0.19999999999959539</v>
      </c>
      <c r="D149" s="1">
        <f t="shared" si="11"/>
        <v>0.30000000000000004</v>
      </c>
    </row>
    <row r="150" spans="2:4" ht="15.75" customHeight="1" x14ac:dyDescent="0.3">
      <c r="B150">
        <f t="shared" si="12"/>
        <v>14000</v>
      </c>
      <c r="C150" s="1">
        <f t="shared" si="5"/>
        <v>0.19999999999967213</v>
      </c>
      <c r="D150" s="1">
        <f t="shared" si="11"/>
        <v>0.30000000000000004</v>
      </c>
    </row>
    <row r="151" spans="2:4" ht="15.75" customHeight="1" x14ac:dyDescent="0.3">
      <c r="B151">
        <f t="shared" si="12"/>
        <v>14100</v>
      </c>
      <c r="C151" s="1">
        <f t="shared" si="5"/>
        <v>0.19999999999973431</v>
      </c>
      <c r="D151" s="1">
        <f t="shared" si="11"/>
        <v>0.30000000000000004</v>
      </c>
    </row>
    <row r="152" spans="2:4" ht="15.75" customHeight="1" x14ac:dyDescent="0.3">
      <c r="B152">
        <f t="shared" si="12"/>
        <v>14200</v>
      </c>
      <c r="C152" s="1">
        <f t="shared" si="5"/>
        <v>0.19999999999978466</v>
      </c>
      <c r="D152" s="1">
        <f t="shared" si="11"/>
        <v>0.30000000000000004</v>
      </c>
    </row>
    <row r="153" spans="2:4" ht="15.75" customHeight="1" x14ac:dyDescent="0.3">
      <c r="B153">
        <f t="shared" si="12"/>
        <v>14300</v>
      </c>
      <c r="C153" s="1">
        <f t="shared" si="5"/>
        <v>0.19999999999982551</v>
      </c>
      <c r="D153" s="1">
        <f t="shared" si="11"/>
        <v>0.30000000000000004</v>
      </c>
    </row>
    <row r="154" spans="2:4" ht="15.75" customHeight="1" x14ac:dyDescent="0.3">
      <c r="B154">
        <f t="shared" si="12"/>
        <v>14400</v>
      </c>
      <c r="C154" s="1">
        <f t="shared" si="5"/>
        <v>0.1999999999998586</v>
      </c>
      <c r="D154" s="1">
        <f t="shared" si="11"/>
        <v>0.30000000000000004</v>
      </c>
    </row>
    <row r="155" spans="2:4" ht="15.75" customHeight="1" x14ac:dyDescent="0.3">
      <c r="B155">
        <f t="shared" si="12"/>
        <v>14500</v>
      </c>
      <c r="C155" s="1">
        <f t="shared" si="5"/>
        <v>0.19999999999988538</v>
      </c>
      <c r="D155" s="1">
        <f t="shared" si="11"/>
        <v>0.30000000000000004</v>
      </c>
    </row>
    <row r="156" spans="2:4" ht="15.75" customHeight="1" x14ac:dyDescent="0.3">
      <c r="B156">
        <f t="shared" si="12"/>
        <v>14600</v>
      </c>
      <c r="C156" s="1">
        <f t="shared" si="5"/>
        <v>0.19999999999990714</v>
      </c>
      <c r="D156" s="1">
        <f t="shared" si="11"/>
        <v>0.30000000000000004</v>
      </c>
    </row>
    <row r="157" spans="2:4" ht="15.75" customHeight="1" x14ac:dyDescent="0.3">
      <c r="B157">
        <f t="shared" si="12"/>
        <v>14700</v>
      </c>
      <c r="C157" s="1">
        <f t="shared" si="5"/>
        <v>0.19999999999992474</v>
      </c>
      <c r="D157" s="1">
        <f t="shared" si="11"/>
        <v>0.30000000000000004</v>
      </c>
    </row>
    <row r="158" spans="2:4" ht="15.75" customHeight="1" x14ac:dyDescent="0.3">
      <c r="B158">
        <f t="shared" si="12"/>
        <v>14800</v>
      </c>
      <c r="C158" s="1">
        <f t="shared" si="5"/>
        <v>0.19999999999993898</v>
      </c>
      <c r="D158" s="1">
        <f t="shared" si="11"/>
        <v>0.30000000000000004</v>
      </c>
    </row>
    <row r="159" spans="2:4" ht="15.75" customHeight="1" x14ac:dyDescent="0.3">
      <c r="B159">
        <f t="shared" si="12"/>
        <v>14900</v>
      </c>
      <c r="C159" s="1">
        <f t="shared" si="5"/>
        <v>0.19999999999995058</v>
      </c>
      <c r="D159" s="1">
        <f t="shared" si="11"/>
        <v>0.30000000000000004</v>
      </c>
    </row>
    <row r="160" spans="2:4" ht="15.75" customHeight="1" x14ac:dyDescent="0.3">
      <c r="B160">
        <f t="shared" si="12"/>
        <v>15000</v>
      </c>
      <c r="C160" s="1">
        <f t="shared" si="5"/>
        <v>0.19999999999995993</v>
      </c>
      <c r="D160" s="1">
        <f t="shared" si="11"/>
        <v>0.30000000000000004</v>
      </c>
    </row>
    <row r="161" spans="2:4" ht="15.75" customHeight="1" x14ac:dyDescent="0.3">
      <c r="B161">
        <f t="shared" si="12"/>
        <v>15100</v>
      </c>
      <c r="C161" s="1">
        <f t="shared" si="5"/>
        <v>0.19999999999996754</v>
      </c>
      <c r="D161" s="1">
        <f t="shared" si="11"/>
        <v>0.30000000000000004</v>
      </c>
    </row>
    <row r="162" spans="2:4" ht="15.75" customHeight="1" x14ac:dyDescent="0.3">
      <c r="B162">
        <f t="shared" si="12"/>
        <v>15200</v>
      </c>
      <c r="C162" s="1">
        <f t="shared" si="5"/>
        <v>0.19999999999997367</v>
      </c>
      <c r="D162" s="1">
        <f t="shared" si="11"/>
        <v>0.30000000000000004</v>
      </c>
    </row>
    <row r="163" spans="2:4" ht="15.75" customHeight="1" x14ac:dyDescent="0.3">
      <c r="B163">
        <f t="shared" si="12"/>
        <v>15300</v>
      </c>
      <c r="C163" s="1">
        <f t="shared" si="5"/>
        <v>0.19999999999997864</v>
      </c>
      <c r="D163" s="1">
        <f t="shared" si="11"/>
        <v>0.30000000000000004</v>
      </c>
    </row>
    <row r="164" spans="2:4" ht="15.75" customHeight="1" x14ac:dyDescent="0.3">
      <c r="B164">
        <f t="shared" si="12"/>
        <v>15400</v>
      </c>
      <c r="C164" s="1">
        <f t="shared" si="5"/>
        <v>0.19999999999998269</v>
      </c>
      <c r="D164" s="1">
        <f t="shared" si="11"/>
        <v>0.30000000000000004</v>
      </c>
    </row>
    <row r="165" spans="2:4" ht="15.75" customHeight="1" x14ac:dyDescent="0.3">
      <c r="B165">
        <f t="shared" si="12"/>
        <v>15500</v>
      </c>
      <c r="C165" s="1">
        <f t="shared" si="5"/>
        <v>0.19999999999998597</v>
      </c>
      <c r="D165" s="1">
        <f t="shared" si="11"/>
        <v>0.30000000000000004</v>
      </c>
    </row>
    <row r="166" spans="2:4" ht="15.75" customHeight="1" x14ac:dyDescent="0.3">
      <c r="B166">
        <f t="shared" si="12"/>
        <v>15600</v>
      </c>
      <c r="C166" s="1">
        <f t="shared" si="5"/>
        <v>0.19999999999998863</v>
      </c>
      <c r="D166" s="1">
        <f t="shared" si="11"/>
        <v>0.30000000000000004</v>
      </c>
    </row>
    <row r="167" spans="2:4" ht="15.75" customHeight="1" x14ac:dyDescent="0.3">
      <c r="B167">
        <f t="shared" si="12"/>
        <v>15700</v>
      </c>
      <c r="C167" s="1">
        <f t="shared" si="5"/>
        <v>0.19999999999999077</v>
      </c>
      <c r="D167" s="1">
        <f t="shared" si="11"/>
        <v>0.30000000000000004</v>
      </c>
    </row>
    <row r="168" spans="2:4" ht="15.75" customHeight="1" x14ac:dyDescent="0.3">
      <c r="B168">
        <f t="shared" si="12"/>
        <v>15800</v>
      </c>
      <c r="C168" s="1">
        <f t="shared" si="5"/>
        <v>0.19999999999999249</v>
      </c>
      <c r="D168" s="1">
        <f t="shared" si="11"/>
        <v>0.30000000000000004</v>
      </c>
    </row>
    <row r="169" spans="2:4" ht="15.75" customHeight="1" x14ac:dyDescent="0.3">
      <c r="B169">
        <f t="shared" si="12"/>
        <v>15900</v>
      </c>
      <c r="C169" s="1">
        <f t="shared" si="5"/>
        <v>0.1999999999999939</v>
      </c>
      <c r="D169" s="1">
        <f t="shared" si="11"/>
        <v>0.30000000000000004</v>
      </c>
    </row>
    <row r="170" spans="2:4" ht="15.75" customHeight="1" x14ac:dyDescent="0.3">
      <c r="B170">
        <f t="shared" si="12"/>
        <v>16000</v>
      </c>
      <c r="C170" s="1">
        <f t="shared" si="5"/>
        <v>0.19999999999999507</v>
      </c>
      <c r="D170" s="1">
        <f t="shared" si="11"/>
        <v>0.30000000000000004</v>
      </c>
    </row>
    <row r="171" spans="2:4" ht="15.75" customHeight="1" x14ac:dyDescent="0.3">
      <c r="B171">
        <f t="shared" si="12"/>
        <v>16100</v>
      </c>
      <c r="C171" s="1">
        <f t="shared" si="5"/>
        <v>0.19999999999999601</v>
      </c>
      <c r="D171" s="1">
        <f t="shared" si="11"/>
        <v>0.30000000000000004</v>
      </c>
    </row>
    <row r="172" spans="2:4" ht="15.75" customHeight="1" x14ac:dyDescent="0.3">
      <c r="B172">
        <f t="shared" si="12"/>
        <v>16200</v>
      </c>
      <c r="C172" s="1">
        <f t="shared" si="5"/>
        <v>0.19999999999999676</v>
      </c>
      <c r="D172" s="1">
        <f t="shared" si="11"/>
        <v>0.30000000000000004</v>
      </c>
    </row>
    <row r="173" spans="2:4" ht="15.75" customHeight="1" x14ac:dyDescent="0.3">
      <c r="B173">
        <f t="shared" si="12"/>
        <v>16300</v>
      </c>
      <c r="C173" s="1">
        <f t="shared" si="5"/>
        <v>0.19999999999999735</v>
      </c>
      <c r="D173" s="1">
        <f t="shared" si="11"/>
        <v>0.30000000000000004</v>
      </c>
    </row>
    <row r="174" spans="2:4" ht="15.75" customHeight="1" x14ac:dyDescent="0.3">
      <c r="B174">
        <f t="shared" si="12"/>
        <v>16400</v>
      </c>
      <c r="C174" s="1">
        <f t="shared" si="5"/>
        <v>0.19999999999999787</v>
      </c>
      <c r="D174" s="1">
        <f t="shared" si="11"/>
        <v>0.30000000000000004</v>
      </c>
    </row>
    <row r="175" spans="2:4" ht="15.75" customHeight="1" x14ac:dyDescent="0.3">
      <c r="B175">
        <f t="shared" si="12"/>
        <v>16500</v>
      </c>
      <c r="C175" s="1">
        <f t="shared" si="5"/>
        <v>0.19999999999999826</v>
      </c>
      <c r="D175" s="1">
        <f t="shared" si="11"/>
        <v>0.30000000000000004</v>
      </c>
    </row>
    <row r="176" spans="2:4" ht="15.75" customHeight="1" x14ac:dyDescent="0.3">
      <c r="B176">
        <f t="shared" si="12"/>
        <v>16600</v>
      </c>
      <c r="C176" s="1">
        <f t="shared" si="5"/>
        <v>0.19999999999999857</v>
      </c>
      <c r="D176" s="1">
        <f t="shared" si="11"/>
        <v>0.30000000000000004</v>
      </c>
    </row>
    <row r="177" spans="2:4" ht="15.75" customHeight="1" x14ac:dyDescent="0.3">
      <c r="B177">
        <f t="shared" si="12"/>
        <v>16700</v>
      </c>
      <c r="C177" s="1">
        <f t="shared" si="5"/>
        <v>0.19999999999999885</v>
      </c>
      <c r="D177" s="1">
        <f t="shared" si="11"/>
        <v>0.30000000000000004</v>
      </c>
    </row>
    <row r="178" spans="2:4" ht="15.75" customHeight="1" x14ac:dyDescent="0.3">
      <c r="B178">
        <f t="shared" si="12"/>
        <v>16800</v>
      </c>
      <c r="C178" s="1">
        <f t="shared" si="5"/>
        <v>0.19999999999999907</v>
      </c>
      <c r="D178" s="1">
        <f t="shared" si="11"/>
        <v>0.30000000000000004</v>
      </c>
    </row>
    <row r="179" spans="2:4" ht="15.75" customHeight="1" x14ac:dyDescent="0.3">
      <c r="B179">
        <f t="shared" si="12"/>
        <v>16900</v>
      </c>
      <c r="C179" s="1">
        <f t="shared" si="5"/>
        <v>0.19999999999999921</v>
      </c>
      <c r="D179" s="1">
        <f t="shared" si="11"/>
        <v>0.30000000000000004</v>
      </c>
    </row>
    <row r="180" spans="2:4" ht="15.75" customHeight="1" x14ac:dyDescent="0.3">
      <c r="B180">
        <f t="shared" si="12"/>
        <v>17000</v>
      </c>
      <c r="C180" s="1">
        <f t="shared" si="5"/>
        <v>0.19999999999999937</v>
      </c>
      <c r="D180" s="1">
        <f t="shared" si="11"/>
        <v>0.30000000000000004</v>
      </c>
    </row>
    <row r="181" spans="2:4" ht="15.75" customHeight="1" x14ac:dyDescent="0.3">
      <c r="B181">
        <f t="shared" si="12"/>
        <v>17100</v>
      </c>
      <c r="C181" s="1">
        <f t="shared" si="5"/>
        <v>0.19999999999999946</v>
      </c>
      <c r="D181" s="1">
        <f t="shared" si="11"/>
        <v>0.30000000000000004</v>
      </c>
    </row>
    <row r="182" spans="2:4" ht="15.75" customHeight="1" x14ac:dyDescent="0.3">
      <c r="B182">
        <f t="shared" si="12"/>
        <v>17200</v>
      </c>
      <c r="C182" s="1">
        <f t="shared" si="5"/>
        <v>0.19999999999999957</v>
      </c>
      <c r="D182" s="1">
        <f t="shared" si="11"/>
        <v>0.30000000000000004</v>
      </c>
    </row>
    <row r="183" spans="2:4" ht="15.75" customHeight="1" x14ac:dyDescent="0.3">
      <c r="B183">
        <f t="shared" si="12"/>
        <v>17300</v>
      </c>
      <c r="C183" s="1">
        <f t="shared" si="5"/>
        <v>0.19999999999999965</v>
      </c>
      <c r="D183" s="1">
        <f t="shared" si="11"/>
        <v>0.30000000000000004</v>
      </c>
    </row>
    <row r="184" spans="2:4" ht="15.75" customHeight="1" x14ac:dyDescent="0.3">
      <c r="B184">
        <f t="shared" si="12"/>
        <v>17400</v>
      </c>
      <c r="C184" s="1">
        <f t="shared" si="5"/>
        <v>0.19999999999999968</v>
      </c>
      <c r="D184" s="1">
        <f t="shared" si="11"/>
        <v>0.30000000000000004</v>
      </c>
    </row>
    <row r="185" spans="2:4" ht="15.75" customHeight="1" x14ac:dyDescent="0.3">
      <c r="B185">
        <f t="shared" si="12"/>
        <v>17500</v>
      </c>
      <c r="C185" s="1">
        <f t="shared" si="5"/>
        <v>0.19999999999999973</v>
      </c>
      <c r="D185" s="1">
        <f t="shared" si="11"/>
        <v>0.30000000000000004</v>
      </c>
    </row>
    <row r="186" spans="2:4" ht="15.75" customHeight="1" x14ac:dyDescent="0.3">
      <c r="B186">
        <f t="shared" si="12"/>
        <v>17600</v>
      </c>
      <c r="C186" s="1">
        <f t="shared" si="5"/>
        <v>0.19999999999999979</v>
      </c>
      <c r="D186" s="1">
        <f t="shared" si="11"/>
        <v>0.30000000000000004</v>
      </c>
    </row>
    <row r="187" spans="2:4" ht="15.75" customHeight="1" x14ac:dyDescent="0.3">
      <c r="B187">
        <f t="shared" si="12"/>
        <v>17700</v>
      </c>
      <c r="C187" s="1">
        <f t="shared" si="5"/>
        <v>0.19999999999999982</v>
      </c>
      <c r="D187" s="1">
        <f t="shared" si="11"/>
        <v>0.30000000000000004</v>
      </c>
    </row>
    <row r="188" spans="2:4" ht="15.75" customHeight="1" x14ac:dyDescent="0.3">
      <c r="B188">
        <f t="shared" si="12"/>
        <v>17800</v>
      </c>
      <c r="C188" s="1">
        <f t="shared" si="5"/>
        <v>0.19999999999999987</v>
      </c>
      <c r="D188" s="1">
        <f t="shared" si="11"/>
        <v>0.30000000000000004</v>
      </c>
    </row>
    <row r="189" spans="2:4" ht="15.75" customHeight="1" x14ac:dyDescent="0.3">
      <c r="B189">
        <f t="shared" si="12"/>
        <v>17900</v>
      </c>
      <c r="C189" s="1">
        <f t="shared" si="5"/>
        <v>0.19999999999999987</v>
      </c>
      <c r="D189" s="1">
        <f t="shared" si="11"/>
        <v>0.30000000000000004</v>
      </c>
    </row>
    <row r="190" spans="2:4" ht="15.75" customHeight="1" x14ac:dyDescent="0.3">
      <c r="B190">
        <f t="shared" si="12"/>
        <v>18000</v>
      </c>
      <c r="C190" s="1">
        <f t="shared" si="5"/>
        <v>0.19999999999999987</v>
      </c>
      <c r="D190" s="1">
        <f t="shared" si="11"/>
        <v>0.30000000000000004</v>
      </c>
    </row>
    <row r="191" spans="2:4" ht="15.75" customHeight="1" x14ac:dyDescent="0.3">
      <c r="B191">
        <f t="shared" si="12"/>
        <v>18100</v>
      </c>
      <c r="C191" s="1">
        <f t="shared" si="5"/>
        <v>0.1999999999999999</v>
      </c>
      <c r="D191" s="1">
        <f t="shared" si="11"/>
        <v>0.30000000000000004</v>
      </c>
    </row>
    <row r="192" spans="2:4" ht="15.75" customHeight="1" x14ac:dyDescent="0.3">
      <c r="B192">
        <f t="shared" si="12"/>
        <v>18200</v>
      </c>
      <c r="C192" s="1">
        <f t="shared" si="5"/>
        <v>0.1999999999999999</v>
      </c>
      <c r="D192" s="1">
        <f t="shared" si="11"/>
        <v>0.30000000000000004</v>
      </c>
    </row>
    <row r="193" spans="2:4" ht="15.75" customHeight="1" x14ac:dyDescent="0.3">
      <c r="B193">
        <f t="shared" si="12"/>
        <v>18300</v>
      </c>
      <c r="C193" s="1">
        <f t="shared" si="5"/>
        <v>0.1999999999999999</v>
      </c>
      <c r="D193" s="1">
        <f t="shared" si="11"/>
        <v>0.30000000000000004</v>
      </c>
    </row>
    <row r="194" spans="2:4" ht="15.75" customHeight="1" x14ac:dyDescent="0.3">
      <c r="B194">
        <f t="shared" si="12"/>
        <v>18400</v>
      </c>
      <c r="C194" s="1">
        <f t="shared" si="5"/>
        <v>0.1999999999999999</v>
      </c>
      <c r="D194" s="1">
        <f t="shared" si="11"/>
        <v>0.30000000000000004</v>
      </c>
    </row>
    <row r="195" spans="2:4" ht="15.75" customHeight="1" x14ac:dyDescent="0.3">
      <c r="B195">
        <f t="shared" si="12"/>
        <v>18500</v>
      </c>
      <c r="C195" s="1">
        <f t="shared" si="5"/>
        <v>0.1999999999999999</v>
      </c>
      <c r="D195" s="1">
        <f t="shared" si="11"/>
        <v>0.30000000000000004</v>
      </c>
    </row>
    <row r="196" spans="2:4" ht="15.75" customHeight="1" x14ac:dyDescent="0.3">
      <c r="B196">
        <f t="shared" si="12"/>
        <v>18600</v>
      </c>
      <c r="C196" s="1">
        <f t="shared" si="5"/>
        <v>0.19999999999999996</v>
      </c>
      <c r="D196" s="1">
        <f t="shared" si="11"/>
        <v>0.30000000000000004</v>
      </c>
    </row>
    <row r="197" spans="2:4" ht="15.75" customHeight="1" x14ac:dyDescent="0.3">
      <c r="B197">
        <f t="shared" si="12"/>
        <v>18700</v>
      </c>
      <c r="C197" s="1">
        <f t="shared" si="5"/>
        <v>0.19999999999999996</v>
      </c>
      <c r="D197" s="1">
        <f t="shared" si="11"/>
        <v>0.30000000000000004</v>
      </c>
    </row>
    <row r="198" spans="2:4" ht="15.75" customHeight="1" x14ac:dyDescent="0.3">
      <c r="B198">
        <f t="shared" si="12"/>
        <v>18800</v>
      </c>
      <c r="C198" s="1">
        <f t="shared" si="5"/>
        <v>0.19999999999999996</v>
      </c>
      <c r="D198" s="1">
        <f t="shared" si="11"/>
        <v>0.30000000000000004</v>
      </c>
    </row>
    <row r="199" spans="2:4" ht="15.75" customHeight="1" x14ac:dyDescent="0.3">
      <c r="B199">
        <f t="shared" si="12"/>
        <v>18900</v>
      </c>
      <c r="C199" s="1">
        <f t="shared" si="5"/>
        <v>0.19999999999999996</v>
      </c>
      <c r="D199" s="1">
        <f t="shared" si="11"/>
        <v>0.30000000000000004</v>
      </c>
    </row>
    <row r="200" spans="2:4" ht="15.75" customHeight="1" x14ac:dyDescent="0.3">
      <c r="B200">
        <f t="shared" si="12"/>
        <v>19000</v>
      </c>
      <c r="C200" s="1">
        <f t="shared" si="5"/>
        <v>0.19999999999999996</v>
      </c>
      <c r="D200" s="1">
        <f t="shared" si="11"/>
        <v>0.30000000000000004</v>
      </c>
    </row>
    <row r="201" spans="2:4" ht="15.75" customHeight="1" x14ac:dyDescent="0.3">
      <c r="B201">
        <f t="shared" si="12"/>
        <v>19100</v>
      </c>
      <c r="C201" s="1">
        <f t="shared" si="5"/>
        <v>0.19999999999999996</v>
      </c>
      <c r="D201" s="1">
        <f t="shared" si="11"/>
        <v>0.30000000000000004</v>
      </c>
    </row>
    <row r="202" spans="2:4" ht="15.75" customHeight="1" x14ac:dyDescent="0.3">
      <c r="B202">
        <f t="shared" si="12"/>
        <v>19200</v>
      </c>
      <c r="C202" s="1">
        <f t="shared" si="5"/>
        <v>0.19999999999999996</v>
      </c>
      <c r="D202" s="1">
        <f t="shared" si="11"/>
        <v>0.30000000000000004</v>
      </c>
    </row>
    <row r="203" spans="2:4" ht="15.75" customHeight="1" x14ac:dyDescent="0.3">
      <c r="B203">
        <f t="shared" si="12"/>
        <v>19300</v>
      </c>
      <c r="C203" s="1">
        <f t="shared" si="5"/>
        <v>0.19999999999999996</v>
      </c>
      <c r="D203" s="1">
        <f t="shared" ref="D203:D266" si="13">(1-$E$2)/(1+$E$4*EXP(-$E$5*B203))</f>
        <v>0.30000000000000004</v>
      </c>
    </row>
    <row r="204" spans="2:4" ht="15.75" customHeight="1" x14ac:dyDescent="0.3">
      <c r="B204">
        <f t="shared" ref="B204:B267" si="14">B203+100</f>
        <v>19400</v>
      </c>
      <c r="C204" s="1">
        <f t="shared" si="5"/>
        <v>0.19999999999999996</v>
      </c>
      <c r="D204" s="1">
        <f t="shared" si="13"/>
        <v>0.30000000000000004</v>
      </c>
    </row>
    <row r="205" spans="2:4" ht="15.75" customHeight="1" x14ac:dyDescent="0.3">
      <c r="B205">
        <f t="shared" si="14"/>
        <v>19500</v>
      </c>
      <c r="C205" s="1">
        <f t="shared" si="5"/>
        <v>0.19999999999999996</v>
      </c>
      <c r="D205" s="1">
        <f t="shared" si="13"/>
        <v>0.30000000000000004</v>
      </c>
    </row>
    <row r="206" spans="2:4" ht="15.75" customHeight="1" x14ac:dyDescent="0.3">
      <c r="B206">
        <f t="shared" si="14"/>
        <v>19600</v>
      </c>
      <c r="C206" s="1">
        <f t="shared" si="5"/>
        <v>0.19999999999999996</v>
      </c>
      <c r="D206" s="1">
        <f t="shared" si="13"/>
        <v>0.30000000000000004</v>
      </c>
    </row>
    <row r="207" spans="2:4" ht="15.75" customHeight="1" x14ac:dyDescent="0.3">
      <c r="B207">
        <f t="shared" si="14"/>
        <v>19700</v>
      </c>
      <c r="C207" s="1">
        <f t="shared" si="5"/>
        <v>0.19999999999999996</v>
      </c>
      <c r="D207" s="1">
        <f t="shared" si="13"/>
        <v>0.30000000000000004</v>
      </c>
    </row>
    <row r="208" spans="2:4" ht="15.75" customHeight="1" x14ac:dyDescent="0.3">
      <c r="B208">
        <f t="shared" si="14"/>
        <v>19800</v>
      </c>
      <c r="C208" s="1">
        <f t="shared" si="5"/>
        <v>0.19999999999999996</v>
      </c>
      <c r="D208" s="1">
        <f t="shared" si="13"/>
        <v>0.30000000000000004</v>
      </c>
    </row>
    <row r="209" spans="2:4" ht="15.75" customHeight="1" x14ac:dyDescent="0.3">
      <c r="B209">
        <f t="shared" si="14"/>
        <v>19900</v>
      </c>
      <c r="C209" s="1">
        <f t="shared" si="5"/>
        <v>0.19999999999999996</v>
      </c>
      <c r="D209" s="1">
        <f t="shared" si="13"/>
        <v>0.30000000000000004</v>
      </c>
    </row>
    <row r="210" spans="2:4" ht="15.75" customHeight="1" x14ac:dyDescent="0.3">
      <c r="B210">
        <f t="shared" si="14"/>
        <v>20000</v>
      </c>
      <c r="C210" s="1">
        <f t="shared" si="5"/>
        <v>0.19999999999999996</v>
      </c>
      <c r="D210" s="1">
        <f t="shared" si="13"/>
        <v>0.30000000000000004</v>
      </c>
    </row>
    <row r="211" spans="2:4" ht="15.75" customHeight="1" x14ac:dyDescent="0.3">
      <c r="B211">
        <f t="shared" si="14"/>
        <v>20100</v>
      </c>
      <c r="C211" s="1">
        <f t="shared" si="5"/>
        <v>0.19999999999999996</v>
      </c>
      <c r="D211" s="1">
        <f t="shared" si="13"/>
        <v>0.30000000000000004</v>
      </c>
    </row>
    <row r="212" spans="2:4" ht="15.75" customHeight="1" x14ac:dyDescent="0.3">
      <c r="B212">
        <f t="shared" si="14"/>
        <v>20200</v>
      </c>
      <c r="C212" s="1">
        <f t="shared" si="5"/>
        <v>0.19999999999999996</v>
      </c>
      <c r="D212" s="1">
        <f t="shared" si="13"/>
        <v>0.30000000000000004</v>
      </c>
    </row>
    <row r="213" spans="2:4" ht="15.75" customHeight="1" x14ac:dyDescent="0.3">
      <c r="B213">
        <f t="shared" si="14"/>
        <v>20300</v>
      </c>
      <c r="C213" s="1">
        <f t="shared" si="5"/>
        <v>0.19999999999999996</v>
      </c>
      <c r="D213" s="1">
        <f t="shared" si="13"/>
        <v>0.30000000000000004</v>
      </c>
    </row>
    <row r="214" spans="2:4" ht="15.75" customHeight="1" x14ac:dyDescent="0.3">
      <c r="B214">
        <f t="shared" si="14"/>
        <v>20400</v>
      </c>
      <c r="C214" s="1">
        <f t="shared" si="5"/>
        <v>0.19999999999999996</v>
      </c>
      <c r="D214" s="1">
        <f t="shared" si="13"/>
        <v>0.30000000000000004</v>
      </c>
    </row>
    <row r="215" spans="2:4" ht="15.75" customHeight="1" x14ac:dyDescent="0.3">
      <c r="B215">
        <f t="shared" si="14"/>
        <v>20500</v>
      </c>
      <c r="C215" s="1">
        <f t="shared" si="5"/>
        <v>0.19999999999999996</v>
      </c>
      <c r="D215" s="1">
        <f t="shared" si="13"/>
        <v>0.30000000000000004</v>
      </c>
    </row>
    <row r="216" spans="2:4" ht="15.75" customHeight="1" x14ac:dyDescent="0.3">
      <c r="B216">
        <f t="shared" si="14"/>
        <v>20600</v>
      </c>
      <c r="C216" s="1">
        <f t="shared" si="5"/>
        <v>0.19999999999999996</v>
      </c>
      <c r="D216" s="1">
        <f t="shared" si="13"/>
        <v>0.30000000000000004</v>
      </c>
    </row>
    <row r="217" spans="2:4" ht="15.75" customHeight="1" x14ac:dyDescent="0.3">
      <c r="B217">
        <f t="shared" si="14"/>
        <v>20700</v>
      </c>
      <c r="C217" s="1">
        <f t="shared" si="5"/>
        <v>0.19999999999999996</v>
      </c>
      <c r="D217" s="1">
        <f t="shared" si="13"/>
        <v>0.30000000000000004</v>
      </c>
    </row>
    <row r="218" spans="2:4" ht="15.75" customHeight="1" x14ac:dyDescent="0.3">
      <c r="B218">
        <f t="shared" si="14"/>
        <v>20800</v>
      </c>
      <c r="C218" s="1">
        <f t="shared" si="5"/>
        <v>0.19999999999999996</v>
      </c>
      <c r="D218" s="1">
        <f t="shared" si="13"/>
        <v>0.30000000000000004</v>
      </c>
    </row>
    <row r="219" spans="2:4" ht="15.75" customHeight="1" x14ac:dyDescent="0.3">
      <c r="B219">
        <f t="shared" si="14"/>
        <v>20900</v>
      </c>
      <c r="C219" s="1">
        <f t="shared" si="5"/>
        <v>0.19999999999999996</v>
      </c>
      <c r="D219" s="1">
        <f t="shared" si="13"/>
        <v>0.30000000000000004</v>
      </c>
    </row>
    <row r="220" spans="2:4" ht="15.75" customHeight="1" x14ac:dyDescent="0.3">
      <c r="B220">
        <f t="shared" si="14"/>
        <v>21000</v>
      </c>
      <c r="C220" s="1">
        <f t="shared" si="5"/>
        <v>0.19999999999999996</v>
      </c>
      <c r="D220" s="1">
        <f t="shared" si="13"/>
        <v>0.30000000000000004</v>
      </c>
    </row>
    <row r="221" spans="2:4" ht="15.75" customHeight="1" x14ac:dyDescent="0.3">
      <c r="B221">
        <f t="shared" si="14"/>
        <v>21100</v>
      </c>
      <c r="C221" s="1">
        <f t="shared" si="5"/>
        <v>0.19999999999999996</v>
      </c>
      <c r="D221" s="1">
        <f t="shared" si="13"/>
        <v>0.30000000000000004</v>
      </c>
    </row>
    <row r="222" spans="2:4" ht="15.75" customHeight="1" x14ac:dyDescent="0.3">
      <c r="B222">
        <f t="shared" si="14"/>
        <v>21200</v>
      </c>
      <c r="C222" s="1">
        <f t="shared" si="5"/>
        <v>0.19999999999999996</v>
      </c>
      <c r="D222" s="1">
        <f t="shared" si="13"/>
        <v>0.30000000000000004</v>
      </c>
    </row>
    <row r="223" spans="2:4" ht="15.75" customHeight="1" x14ac:dyDescent="0.3">
      <c r="B223">
        <f t="shared" si="14"/>
        <v>21300</v>
      </c>
      <c r="C223" s="1">
        <f t="shared" si="5"/>
        <v>0.19999999999999996</v>
      </c>
      <c r="D223" s="1">
        <f t="shared" si="13"/>
        <v>0.30000000000000004</v>
      </c>
    </row>
    <row r="224" spans="2:4" ht="15.75" customHeight="1" x14ac:dyDescent="0.3">
      <c r="B224">
        <f t="shared" si="14"/>
        <v>21400</v>
      </c>
      <c r="C224" s="1">
        <f t="shared" si="5"/>
        <v>0.19999999999999996</v>
      </c>
      <c r="D224" s="1">
        <f t="shared" si="13"/>
        <v>0.30000000000000004</v>
      </c>
    </row>
    <row r="225" spans="2:4" ht="15.75" customHeight="1" x14ac:dyDescent="0.3">
      <c r="B225">
        <f t="shared" si="14"/>
        <v>21500</v>
      </c>
      <c r="C225" s="1">
        <f t="shared" si="5"/>
        <v>0.19999999999999996</v>
      </c>
      <c r="D225" s="1">
        <f t="shared" si="13"/>
        <v>0.30000000000000004</v>
      </c>
    </row>
    <row r="226" spans="2:4" ht="15.75" customHeight="1" x14ac:dyDescent="0.3">
      <c r="B226">
        <f t="shared" si="14"/>
        <v>21600</v>
      </c>
      <c r="C226" s="1">
        <f t="shared" si="5"/>
        <v>0.19999999999999996</v>
      </c>
      <c r="D226" s="1">
        <f t="shared" si="13"/>
        <v>0.30000000000000004</v>
      </c>
    </row>
    <row r="227" spans="2:4" ht="15.75" customHeight="1" x14ac:dyDescent="0.3">
      <c r="B227">
        <f t="shared" si="14"/>
        <v>21700</v>
      </c>
      <c r="C227" s="1">
        <f t="shared" si="5"/>
        <v>0.19999999999999996</v>
      </c>
      <c r="D227" s="1">
        <f t="shared" si="13"/>
        <v>0.30000000000000004</v>
      </c>
    </row>
    <row r="228" spans="2:4" ht="15.75" customHeight="1" x14ac:dyDescent="0.3">
      <c r="B228">
        <f t="shared" si="14"/>
        <v>21800</v>
      </c>
      <c r="C228" s="1">
        <f t="shared" si="5"/>
        <v>0.19999999999999996</v>
      </c>
      <c r="D228" s="1">
        <f t="shared" si="13"/>
        <v>0.30000000000000004</v>
      </c>
    </row>
    <row r="229" spans="2:4" ht="15.75" customHeight="1" x14ac:dyDescent="0.3">
      <c r="B229">
        <f t="shared" si="14"/>
        <v>21900</v>
      </c>
      <c r="C229" s="1">
        <f t="shared" si="5"/>
        <v>0.19999999999999996</v>
      </c>
      <c r="D229" s="1">
        <f t="shared" si="13"/>
        <v>0.30000000000000004</v>
      </c>
    </row>
    <row r="230" spans="2:4" ht="15.75" customHeight="1" x14ac:dyDescent="0.3">
      <c r="B230">
        <f t="shared" si="14"/>
        <v>22000</v>
      </c>
      <c r="C230" s="1">
        <f t="shared" si="5"/>
        <v>0.19999999999999996</v>
      </c>
      <c r="D230" s="1">
        <f t="shared" si="13"/>
        <v>0.30000000000000004</v>
      </c>
    </row>
    <row r="231" spans="2:4" ht="15.75" customHeight="1" x14ac:dyDescent="0.3">
      <c r="B231">
        <f t="shared" si="14"/>
        <v>22100</v>
      </c>
      <c r="C231" s="1">
        <f t="shared" si="5"/>
        <v>0.19999999999999996</v>
      </c>
      <c r="D231" s="1">
        <f t="shared" si="13"/>
        <v>0.30000000000000004</v>
      </c>
    </row>
    <row r="232" spans="2:4" ht="15.75" customHeight="1" x14ac:dyDescent="0.3">
      <c r="B232">
        <f t="shared" si="14"/>
        <v>22200</v>
      </c>
      <c r="C232" s="1">
        <f t="shared" si="5"/>
        <v>0.19999999999999996</v>
      </c>
      <c r="D232" s="1">
        <f t="shared" si="13"/>
        <v>0.30000000000000004</v>
      </c>
    </row>
    <row r="233" spans="2:4" ht="15.75" customHeight="1" x14ac:dyDescent="0.3">
      <c r="B233">
        <f t="shared" si="14"/>
        <v>22300</v>
      </c>
      <c r="C233" s="1">
        <f t="shared" si="5"/>
        <v>0.19999999999999996</v>
      </c>
      <c r="D233" s="1">
        <f t="shared" si="13"/>
        <v>0.30000000000000004</v>
      </c>
    </row>
    <row r="234" spans="2:4" ht="15.75" customHeight="1" x14ac:dyDescent="0.3">
      <c r="B234">
        <f t="shared" si="14"/>
        <v>22400</v>
      </c>
      <c r="C234" s="1">
        <f t="shared" si="5"/>
        <v>0.19999999999999996</v>
      </c>
      <c r="D234" s="1">
        <f t="shared" si="13"/>
        <v>0.30000000000000004</v>
      </c>
    </row>
    <row r="235" spans="2:4" ht="15.75" customHeight="1" x14ac:dyDescent="0.3">
      <c r="B235">
        <f t="shared" si="14"/>
        <v>22500</v>
      </c>
      <c r="C235" s="1">
        <f t="shared" si="5"/>
        <v>0.19999999999999996</v>
      </c>
      <c r="D235" s="1">
        <f t="shared" si="13"/>
        <v>0.30000000000000004</v>
      </c>
    </row>
    <row r="236" spans="2:4" ht="15.75" customHeight="1" x14ac:dyDescent="0.3">
      <c r="B236">
        <f t="shared" si="14"/>
        <v>22600</v>
      </c>
      <c r="C236" s="1">
        <f t="shared" si="5"/>
        <v>0.19999999999999996</v>
      </c>
      <c r="D236" s="1">
        <f t="shared" si="13"/>
        <v>0.30000000000000004</v>
      </c>
    </row>
    <row r="237" spans="2:4" ht="15.75" customHeight="1" x14ac:dyDescent="0.3">
      <c r="B237">
        <f t="shared" si="14"/>
        <v>22700</v>
      </c>
      <c r="C237" s="1">
        <f t="shared" si="5"/>
        <v>0.19999999999999996</v>
      </c>
      <c r="D237" s="1">
        <f t="shared" si="13"/>
        <v>0.30000000000000004</v>
      </c>
    </row>
    <row r="238" spans="2:4" ht="15.75" customHeight="1" x14ac:dyDescent="0.3">
      <c r="B238">
        <f t="shared" si="14"/>
        <v>22800</v>
      </c>
      <c r="C238" s="1">
        <f t="shared" si="5"/>
        <v>0.19999999999999996</v>
      </c>
      <c r="D238" s="1">
        <f t="shared" si="13"/>
        <v>0.30000000000000004</v>
      </c>
    </row>
    <row r="239" spans="2:4" ht="15.75" customHeight="1" x14ac:dyDescent="0.3">
      <c r="B239">
        <f t="shared" si="14"/>
        <v>22900</v>
      </c>
      <c r="C239" s="1">
        <f t="shared" si="5"/>
        <v>0.19999999999999996</v>
      </c>
      <c r="D239" s="1">
        <f t="shared" si="13"/>
        <v>0.30000000000000004</v>
      </c>
    </row>
    <row r="240" spans="2:4" ht="15.75" customHeight="1" x14ac:dyDescent="0.3">
      <c r="B240">
        <f t="shared" si="14"/>
        <v>23000</v>
      </c>
      <c r="C240" s="1">
        <f t="shared" si="5"/>
        <v>0.19999999999999996</v>
      </c>
      <c r="D240" s="1">
        <f t="shared" si="13"/>
        <v>0.30000000000000004</v>
      </c>
    </row>
    <row r="241" spans="2:4" ht="15.75" customHeight="1" x14ac:dyDescent="0.3">
      <c r="B241">
        <f t="shared" si="14"/>
        <v>23100</v>
      </c>
      <c r="C241" s="1">
        <f t="shared" si="5"/>
        <v>0.19999999999999996</v>
      </c>
      <c r="D241" s="1">
        <f t="shared" si="13"/>
        <v>0.30000000000000004</v>
      </c>
    </row>
    <row r="242" spans="2:4" ht="15.75" customHeight="1" x14ac:dyDescent="0.3">
      <c r="B242">
        <f t="shared" si="14"/>
        <v>23200</v>
      </c>
      <c r="C242" s="1">
        <f t="shared" si="5"/>
        <v>0.19999999999999996</v>
      </c>
      <c r="D242" s="1">
        <f t="shared" si="13"/>
        <v>0.30000000000000004</v>
      </c>
    </row>
    <row r="243" spans="2:4" ht="15.75" customHeight="1" x14ac:dyDescent="0.3">
      <c r="B243">
        <f t="shared" si="14"/>
        <v>23300</v>
      </c>
      <c r="C243" s="1">
        <f t="shared" si="5"/>
        <v>0.19999999999999996</v>
      </c>
      <c r="D243" s="1">
        <f t="shared" si="13"/>
        <v>0.30000000000000004</v>
      </c>
    </row>
    <row r="244" spans="2:4" ht="15.75" customHeight="1" x14ac:dyDescent="0.3">
      <c r="B244">
        <f t="shared" si="14"/>
        <v>23400</v>
      </c>
      <c r="C244" s="1">
        <f t="shared" si="5"/>
        <v>0.19999999999999996</v>
      </c>
      <c r="D244" s="1">
        <f t="shared" si="13"/>
        <v>0.30000000000000004</v>
      </c>
    </row>
    <row r="245" spans="2:4" ht="15.75" customHeight="1" x14ac:dyDescent="0.3">
      <c r="B245">
        <f t="shared" si="14"/>
        <v>23500</v>
      </c>
      <c r="C245" s="1">
        <f t="shared" si="5"/>
        <v>0.19999999999999996</v>
      </c>
      <c r="D245" s="1">
        <f t="shared" si="13"/>
        <v>0.30000000000000004</v>
      </c>
    </row>
    <row r="246" spans="2:4" ht="15.75" customHeight="1" x14ac:dyDescent="0.3">
      <c r="B246">
        <f t="shared" si="14"/>
        <v>23600</v>
      </c>
      <c r="C246" s="1">
        <f t="shared" si="5"/>
        <v>0.19999999999999996</v>
      </c>
      <c r="D246" s="1">
        <f t="shared" si="13"/>
        <v>0.30000000000000004</v>
      </c>
    </row>
    <row r="247" spans="2:4" ht="15.75" customHeight="1" x14ac:dyDescent="0.3">
      <c r="B247">
        <f t="shared" si="14"/>
        <v>23700</v>
      </c>
      <c r="C247" s="1">
        <f t="shared" si="5"/>
        <v>0.19999999999999996</v>
      </c>
      <c r="D247" s="1">
        <f t="shared" si="13"/>
        <v>0.30000000000000004</v>
      </c>
    </row>
    <row r="248" spans="2:4" ht="15.75" customHeight="1" x14ac:dyDescent="0.3">
      <c r="B248">
        <f t="shared" si="14"/>
        <v>23800</v>
      </c>
      <c r="C248" s="1">
        <f t="shared" si="5"/>
        <v>0.19999999999999996</v>
      </c>
      <c r="D248" s="1">
        <f t="shared" si="13"/>
        <v>0.30000000000000004</v>
      </c>
    </row>
    <row r="249" spans="2:4" ht="15.75" customHeight="1" x14ac:dyDescent="0.3">
      <c r="B249">
        <f t="shared" si="14"/>
        <v>23900</v>
      </c>
      <c r="C249" s="1">
        <f t="shared" si="5"/>
        <v>0.19999999999999996</v>
      </c>
      <c r="D249" s="1">
        <f t="shared" si="13"/>
        <v>0.30000000000000004</v>
      </c>
    </row>
    <row r="250" spans="2:4" ht="15.75" customHeight="1" x14ac:dyDescent="0.3">
      <c r="B250">
        <f t="shared" si="14"/>
        <v>24000</v>
      </c>
      <c r="C250" s="1">
        <f t="shared" si="5"/>
        <v>0.19999999999999996</v>
      </c>
      <c r="D250" s="1">
        <f t="shared" si="13"/>
        <v>0.30000000000000004</v>
      </c>
    </row>
    <row r="251" spans="2:4" ht="15.75" customHeight="1" x14ac:dyDescent="0.3">
      <c r="B251">
        <f t="shared" si="14"/>
        <v>24100</v>
      </c>
      <c r="C251" s="1">
        <f t="shared" si="5"/>
        <v>0.19999999999999996</v>
      </c>
      <c r="D251" s="1">
        <f t="shared" si="13"/>
        <v>0.30000000000000004</v>
      </c>
    </row>
    <row r="252" spans="2:4" ht="15.75" customHeight="1" x14ac:dyDescent="0.3">
      <c r="B252">
        <f t="shared" si="14"/>
        <v>24200</v>
      </c>
      <c r="C252" s="1">
        <f t="shared" si="5"/>
        <v>0.19999999999999996</v>
      </c>
      <c r="D252" s="1">
        <f t="shared" si="13"/>
        <v>0.30000000000000004</v>
      </c>
    </row>
    <row r="253" spans="2:4" ht="15.75" customHeight="1" x14ac:dyDescent="0.3">
      <c r="B253">
        <f t="shared" si="14"/>
        <v>24300</v>
      </c>
      <c r="C253" s="1">
        <f t="shared" si="5"/>
        <v>0.19999999999999996</v>
      </c>
      <c r="D253" s="1">
        <f t="shared" si="13"/>
        <v>0.30000000000000004</v>
      </c>
    </row>
    <row r="254" spans="2:4" ht="15.75" customHeight="1" x14ac:dyDescent="0.3">
      <c r="B254">
        <f t="shared" si="14"/>
        <v>24400</v>
      </c>
      <c r="C254" s="1">
        <f t="shared" si="5"/>
        <v>0.19999999999999996</v>
      </c>
      <c r="D254" s="1">
        <f t="shared" si="13"/>
        <v>0.30000000000000004</v>
      </c>
    </row>
    <row r="255" spans="2:4" ht="15.75" customHeight="1" x14ac:dyDescent="0.3">
      <c r="B255">
        <f t="shared" si="14"/>
        <v>24500</v>
      </c>
      <c r="C255" s="1">
        <f t="shared" si="5"/>
        <v>0.19999999999999996</v>
      </c>
      <c r="D255" s="1">
        <f t="shared" si="13"/>
        <v>0.30000000000000004</v>
      </c>
    </row>
    <row r="256" spans="2:4" ht="15.75" customHeight="1" x14ac:dyDescent="0.3">
      <c r="B256">
        <f t="shared" si="14"/>
        <v>24600</v>
      </c>
      <c r="C256" s="1">
        <f t="shared" si="5"/>
        <v>0.19999999999999996</v>
      </c>
      <c r="D256" s="1">
        <f t="shared" si="13"/>
        <v>0.30000000000000004</v>
      </c>
    </row>
    <row r="257" spans="2:4" ht="15.75" customHeight="1" x14ac:dyDescent="0.3">
      <c r="B257">
        <f t="shared" si="14"/>
        <v>24700</v>
      </c>
      <c r="C257" s="1">
        <f t="shared" si="5"/>
        <v>0.19999999999999996</v>
      </c>
      <c r="D257" s="1">
        <f t="shared" si="13"/>
        <v>0.30000000000000004</v>
      </c>
    </row>
    <row r="258" spans="2:4" ht="15.75" customHeight="1" x14ac:dyDescent="0.3">
      <c r="B258">
        <f t="shared" si="14"/>
        <v>24800</v>
      </c>
      <c r="C258" s="1">
        <f t="shared" si="5"/>
        <v>0.19999999999999996</v>
      </c>
      <c r="D258" s="1">
        <f t="shared" si="13"/>
        <v>0.30000000000000004</v>
      </c>
    </row>
    <row r="259" spans="2:4" ht="15.75" customHeight="1" x14ac:dyDescent="0.3">
      <c r="B259">
        <f t="shared" si="14"/>
        <v>24900</v>
      </c>
      <c r="C259" s="1">
        <f t="shared" si="5"/>
        <v>0.19999999999999996</v>
      </c>
      <c r="D259" s="1">
        <f t="shared" si="13"/>
        <v>0.30000000000000004</v>
      </c>
    </row>
    <row r="260" spans="2:4" ht="15.75" customHeight="1" x14ac:dyDescent="0.3">
      <c r="B260">
        <f t="shared" si="14"/>
        <v>25000</v>
      </c>
      <c r="C260" s="1">
        <f t="shared" si="5"/>
        <v>0.19999999999999996</v>
      </c>
      <c r="D260" s="1">
        <f t="shared" si="13"/>
        <v>0.30000000000000004</v>
      </c>
    </row>
    <row r="261" spans="2:4" ht="15.75" customHeight="1" x14ac:dyDescent="0.3">
      <c r="B261">
        <f t="shared" si="14"/>
        <v>25100</v>
      </c>
      <c r="C261" s="1">
        <f t="shared" si="5"/>
        <v>0.19999999999999996</v>
      </c>
      <c r="D261" s="1">
        <f t="shared" si="13"/>
        <v>0.30000000000000004</v>
      </c>
    </row>
    <row r="262" spans="2:4" ht="15.75" customHeight="1" x14ac:dyDescent="0.3">
      <c r="B262">
        <f t="shared" si="14"/>
        <v>25200</v>
      </c>
      <c r="C262" s="1">
        <f t="shared" si="5"/>
        <v>0.19999999999999996</v>
      </c>
      <c r="D262" s="1">
        <f t="shared" si="13"/>
        <v>0.30000000000000004</v>
      </c>
    </row>
    <row r="263" spans="2:4" ht="15.75" customHeight="1" x14ac:dyDescent="0.3">
      <c r="B263">
        <f t="shared" si="14"/>
        <v>25300</v>
      </c>
      <c r="C263" s="1">
        <f t="shared" si="5"/>
        <v>0.19999999999999996</v>
      </c>
      <c r="D263" s="1">
        <f t="shared" si="13"/>
        <v>0.30000000000000004</v>
      </c>
    </row>
    <row r="264" spans="2:4" ht="15.75" customHeight="1" x14ac:dyDescent="0.3">
      <c r="B264">
        <f t="shared" si="14"/>
        <v>25400</v>
      </c>
      <c r="C264" s="1">
        <f t="shared" si="5"/>
        <v>0.19999999999999996</v>
      </c>
      <c r="D264" s="1">
        <f t="shared" si="13"/>
        <v>0.30000000000000004</v>
      </c>
    </row>
    <row r="265" spans="2:4" ht="15.75" customHeight="1" x14ac:dyDescent="0.3">
      <c r="B265">
        <f t="shared" si="14"/>
        <v>25500</v>
      </c>
      <c r="C265" s="1">
        <f t="shared" si="5"/>
        <v>0.19999999999999996</v>
      </c>
      <c r="D265" s="1">
        <f t="shared" si="13"/>
        <v>0.30000000000000004</v>
      </c>
    </row>
    <row r="266" spans="2:4" ht="15.75" customHeight="1" x14ac:dyDescent="0.3">
      <c r="B266">
        <f t="shared" si="14"/>
        <v>25600</v>
      </c>
      <c r="C266" s="1">
        <f t="shared" si="5"/>
        <v>0.19999999999999996</v>
      </c>
      <c r="D266" s="1">
        <f t="shared" si="13"/>
        <v>0.30000000000000004</v>
      </c>
    </row>
    <row r="267" spans="2:4" ht="15.75" customHeight="1" x14ac:dyDescent="0.3">
      <c r="B267">
        <f t="shared" si="14"/>
        <v>25700</v>
      </c>
      <c r="C267" s="1">
        <f t="shared" si="5"/>
        <v>0.19999999999999996</v>
      </c>
      <c r="D267" s="1">
        <f t="shared" ref="D267:D330" si="15">(1-$E$2)/(1+$E$4*EXP(-$E$5*B267))</f>
        <v>0.30000000000000004</v>
      </c>
    </row>
    <row r="268" spans="2:4" ht="15.75" customHeight="1" x14ac:dyDescent="0.3">
      <c r="B268">
        <f t="shared" ref="B268:B331" si="16">B267+100</f>
        <v>25800</v>
      </c>
      <c r="C268" s="1">
        <f t="shared" si="5"/>
        <v>0.19999999999999996</v>
      </c>
      <c r="D268" s="1">
        <f t="shared" si="15"/>
        <v>0.30000000000000004</v>
      </c>
    </row>
    <row r="269" spans="2:4" ht="15.75" customHeight="1" x14ac:dyDescent="0.3">
      <c r="B269">
        <f t="shared" si="16"/>
        <v>25900</v>
      </c>
      <c r="C269" s="1">
        <f t="shared" si="5"/>
        <v>0.19999999999999996</v>
      </c>
      <c r="D269" s="1">
        <f t="shared" si="15"/>
        <v>0.30000000000000004</v>
      </c>
    </row>
    <row r="270" spans="2:4" ht="15.75" customHeight="1" x14ac:dyDescent="0.3">
      <c r="B270">
        <f t="shared" si="16"/>
        <v>26000</v>
      </c>
      <c r="C270" s="1">
        <f t="shared" si="5"/>
        <v>0.19999999999999996</v>
      </c>
      <c r="D270" s="1">
        <f t="shared" si="15"/>
        <v>0.30000000000000004</v>
      </c>
    </row>
    <row r="271" spans="2:4" ht="15.75" customHeight="1" x14ac:dyDescent="0.3">
      <c r="B271">
        <f t="shared" si="16"/>
        <v>26100</v>
      </c>
      <c r="C271" s="1">
        <f t="shared" si="5"/>
        <v>0.19999999999999996</v>
      </c>
      <c r="D271" s="1">
        <f t="shared" si="15"/>
        <v>0.30000000000000004</v>
      </c>
    </row>
    <row r="272" spans="2:4" ht="15.75" customHeight="1" x14ac:dyDescent="0.3">
      <c r="B272">
        <f t="shared" si="16"/>
        <v>26200</v>
      </c>
      <c r="C272" s="1">
        <f t="shared" si="5"/>
        <v>0.19999999999999996</v>
      </c>
      <c r="D272" s="1">
        <f t="shared" si="15"/>
        <v>0.30000000000000004</v>
      </c>
    </row>
    <row r="273" spans="2:4" ht="15.75" customHeight="1" x14ac:dyDescent="0.3">
      <c r="B273">
        <f t="shared" si="16"/>
        <v>26300</v>
      </c>
      <c r="C273" s="1">
        <f t="shared" si="5"/>
        <v>0.19999999999999996</v>
      </c>
      <c r="D273" s="1">
        <f t="shared" si="15"/>
        <v>0.30000000000000004</v>
      </c>
    </row>
    <row r="274" spans="2:4" ht="15.75" customHeight="1" x14ac:dyDescent="0.3">
      <c r="B274">
        <f t="shared" si="16"/>
        <v>26400</v>
      </c>
      <c r="C274" s="1">
        <f t="shared" si="5"/>
        <v>0.19999999999999996</v>
      </c>
      <c r="D274" s="1">
        <f t="shared" si="15"/>
        <v>0.30000000000000004</v>
      </c>
    </row>
    <row r="275" spans="2:4" ht="15.75" customHeight="1" x14ac:dyDescent="0.3">
      <c r="B275">
        <f t="shared" si="16"/>
        <v>26500</v>
      </c>
      <c r="C275" s="1">
        <f t="shared" si="5"/>
        <v>0.19999999999999996</v>
      </c>
      <c r="D275" s="1">
        <f t="shared" si="15"/>
        <v>0.30000000000000004</v>
      </c>
    </row>
    <row r="276" spans="2:4" ht="15.75" customHeight="1" x14ac:dyDescent="0.3">
      <c r="B276">
        <f t="shared" si="16"/>
        <v>26600</v>
      </c>
      <c r="C276" s="1">
        <f t="shared" si="5"/>
        <v>0.19999999999999996</v>
      </c>
      <c r="D276" s="1">
        <f t="shared" si="15"/>
        <v>0.30000000000000004</v>
      </c>
    </row>
    <row r="277" spans="2:4" ht="15.75" customHeight="1" x14ac:dyDescent="0.3">
      <c r="B277">
        <f t="shared" si="16"/>
        <v>26700</v>
      </c>
      <c r="C277" s="1">
        <f t="shared" si="5"/>
        <v>0.19999999999999996</v>
      </c>
      <c r="D277" s="1">
        <f t="shared" si="15"/>
        <v>0.30000000000000004</v>
      </c>
    </row>
    <row r="278" spans="2:4" ht="15.75" customHeight="1" x14ac:dyDescent="0.3">
      <c r="B278">
        <f t="shared" si="16"/>
        <v>26800</v>
      </c>
      <c r="C278" s="1">
        <f t="shared" si="5"/>
        <v>0.19999999999999996</v>
      </c>
      <c r="D278" s="1">
        <f t="shared" si="15"/>
        <v>0.30000000000000004</v>
      </c>
    </row>
    <row r="279" spans="2:4" ht="15.75" customHeight="1" x14ac:dyDescent="0.3">
      <c r="B279">
        <f t="shared" si="16"/>
        <v>26900</v>
      </c>
      <c r="C279" s="1">
        <f t="shared" si="5"/>
        <v>0.19999999999999996</v>
      </c>
      <c r="D279" s="1">
        <f t="shared" si="15"/>
        <v>0.30000000000000004</v>
      </c>
    </row>
    <row r="280" spans="2:4" ht="15.75" customHeight="1" x14ac:dyDescent="0.3">
      <c r="B280">
        <f t="shared" si="16"/>
        <v>27000</v>
      </c>
      <c r="C280" s="1">
        <f t="shared" si="5"/>
        <v>0.19999999999999996</v>
      </c>
      <c r="D280" s="1">
        <f t="shared" si="15"/>
        <v>0.30000000000000004</v>
      </c>
    </row>
    <row r="281" spans="2:4" ht="15.75" customHeight="1" x14ac:dyDescent="0.3">
      <c r="B281">
        <f t="shared" si="16"/>
        <v>27100</v>
      </c>
      <c r="C281" s="1">
        <f t="shared" si="5"/>
        <v>0.19999999999999996</v>
      </c>
      <c r="D281" s="1">
        <f t="shared" si="15"/>
        <v>0.30000000000000004</v>
      </c>
    </row>
    <row r="282" spans="2:4" ht="15.75" customHeight="1" x14ac:dyDescent="0.3">
      <c r="B282">
        <f t="shared" si="16"/>
        <v>27200</v>
      </c>
      <c r="C282" s="1">
        <f t="shared" si="5"/>
        <v>0.19999999999999996</v>
      </c>
      <c r="D282" s="1">
        <f t="shared" si="15"/>
        <v>0.30000000000000004</v>
      </c>
    </row>
    <row r="283" spans="2:4" ht="15.75" customHeight="1" x14ac:dyDescent="0.3">
      <c r="B283">
        <f t="shared" si="16"/>
        <v>27300</v>
      </c>
      <c r="C283" s="1">
        <f t="shared" si="5"/>
        <v>0.19999999999999996</v>
      </c>
      <c r="D283" s="1">
        <f t="shared" si="15"/>
        <v>0.30000000000000004</v>
      </c>
    </row>
    <row r="284" spans="2:4" ht="15.75" customHeight="1" x14ac:dyDescent="0.3">
      <c r="B284">
        <f t="shared" si="16"/>
        <v>27400</v>
      </c>
      <c r="C284" s="1">
        <f t="shared" si="5"/>
        <v>0.19999999999999996</v>
      </c>
      <c r="D284" s="1">
        <f t="shared" si="15"/>
        <v>0.30000000000000004</v>
      </c>
    </row>
    <row r="285" spans="2:4" ht="15.75" customHeight="1" x14ac:dyDescent="0.3">
      <c r="B285">
        <f t="shared" si="16"/>
        <v>27500</v>
      </c>
      <c r="C285" s="1">
        <f t="shared" si="5"/>
        <v>0.19999999999999996</v>
      </c>
      <c r="D285" s="1">
        <f t="shared" si="15"/>
        <v>0.30000000000000004</v>
      </c>
    </row>
    <row r="286" spans="2:4" ht="15.75" customHeight="1" x14ac:dyDescent="0.3">
      <c r="B286">
        <f t="shared" si="16"/>
        <v>27600</v>
      </c>
      <c r="C286" s="1">
        <f t="shared" si="5"/>
        <v>0.19999999999999996</v>
      </c>
      <c r="D286" s="1">
        <f t="shared" si="15"/>
        <v>0.30000000000000004</v>
      </c>
    </row>
    <row r="287" spans="2:4" ht="15.75" customHeight="1" x14ac:dyDescent="0.3">
      <c r="B287">
        <f t="shared" si="16"/>
        <v>27700</v>
      </c>
      <c r="C287" s="1">
        <f t="shared" si="5"/>
        <v>0.19999999999999996</v>
      </c>
      <c r="D287" s="1">
        <f t="shared" si="15"/>
        <v>0.30000000000000004</v>
      </c>
    </row>
    <row r="288" spans="2:4" ht="15.75" customHeight="1" x14ac:dyDescent="0.3">
      <c r="B288">
        <f t="shared" si="16"/>
        <v>27800</v>
      </c>
      <c r="C288" s="1">
        <f t="shared" si="5"/>
        <v>0.19999999999999996</v>
      </c>
      <c r="D288" s="1">
        <f t="shared" si="15"/>
        <v>0.30000000000000004</v>
      </c>
    </row>
    <row r="289" spans="2:4" ht="15.75" customHeight="1" x14ac:dyDescent="0.3">
      <c r="B289">
        <f t="shared" si="16"/>
        <v>27900</v>
      </c>
      <c r="C289" s="1">
        <f t="shared" si="5"/>
        <v>0.19999999999999996</v>
      </c>
      <c r="D289" s="1">
        <f t="shared" si="15"/>
        <v>0.30000000000000004</v>
      </c>
    </row>
    <row r="290" spans="2:4" ht="15.75" customHeight="1" x14ac:dyDescent="0.3">
      <c r="B290">
        <f t="shared" si="16"/>
        <v>28000</v>
      </c>
      <c r="C290" s="1">
        <f t="shared" si="5"/>
        <v>0.19999999999999996</v>
      </c>
      <c r="D290" s="1">
        <f t="shared" si="15"/>
        <v>0.30000000000000004</v>
      </c>
    </row>
    <row r="291" spans="2:4" ht="15.75" customHeight="1" x14ac:dyDescent="0.3">
      <c r="B291">
        <f t="shared" si="16"/>
        <v>28100</v>
      </c>
      <c r="C291" s="1">
        <f t="shared" si="5"/>
        <v>0.19999999999999996</v>
      </c>
      <c r="D291" s="1">
        <f t="shared" si="15"/>
        <v>0.30000000000000004</v>
      </c>
    </row>
    <row r="292" spans="2:4" ht="15.75" customHeight="1" x14ac:dyDescent="0.3">
      <c r="B292">
        <f t="shared" si="16"/>
        <v>28200</v>
      </c>
      <c r="C292" s="1">
        <f t="shared" si="5"/>
        <v>0.19999999999999996</v>
      </c>
      <c r="D292" s="1">
        <f t="shared" si="15"/>
        <v>0.30000000000000004</v>
      </c>
    </row>
    <row r="293" spans="2:4" ht="15.75" customHeight="1" x14ac:dyDescent="0.3">
      <c r="B293">
        <f t="shared" si="16"/>
        <v>28300</v>
      </c>
      <c r="C293" s="1">
        <f t="shared" si="5"/>
        <v>0.19999999999999996</v>
      </c>
      <c r="D293" s="1">
        <f t="shared" si="15"/>
        <v>0.30000000000000004</v>
      </c>
    </row>
    <row r="294" spans="2:4" ht="15.75" customHeight="1" x14ac:dyDescent="0.3">
      <c r="B294">
        <f t="shared" si="16"/>
        <v>28400</v>
      </c>
      <c r="C294" s="1">
        <f t="shared" si="5"/>
        <v>0.19999999999999996</v>
      </c>
      <c r="D294" s="1">
        <f t="shared" si="15"/>
        <v>0.30000000000000004</v>
      </c>
    </row>
    <row r="295" spans="2:4" ht="15.75" customHeight="1" x14ac:dyDescent="0.3">
      <c r="B295">
        <f t="shared" si="16"/>
        <v>28500</v>
      </c>
      <c r="C295" s="1">
        <f t="shared" si="5"/>
        <v>0.19999999999999996</v>
      </c>
      <c r="D295" s="1">
        <f t="shared" si="15"/>
        <v>0.30000000000000004</v>
      </c>
    </row>
    <row r="296" spans="2:4" ht="15.75" customHeight="1" x14ac:dyDescent="0.3">
      <c r="B296">
        <f t="shared" si="16"/>
        <v>28600</v>
      </c>
      <c r="C296" s="1">
        <f t="shared" si="5"/>
        <v>0.19999999999999996</v>
      </c>
      <c r="D296" s="1">
        <f t="shared" si="15"/>
        <v>0.30000000000000004</v>
      </c>
    </row>
    <row r="297" spans="2:4" ht="15.75" customHeight="1" x14ac:dyDescent="0.3">
      <c r="B297">
        <f t="shared" si="16"/>
        <v>28700</v>
      </c>
      <c r="C297" s="1">
        <f t="shared" si="5"/>
        <v>0.19999999999999996</v>
      </c>
      <c r="D297" s="1">
        <f t="shared" si="15"/>
        <v>0.30000000000000004</v>
      </c>
    </row>
    <row r="298" spans="2:4" ht="15.75" customHeight="1" x14ac:dyDescent="0.3">
      <c r="B298">
        <f t="shared" si="16"/>
        <v>28800</v>
      </c>
      <c r="C298" s="1">
        <f t="shared" si="5"/>
        <v>0.19999999999999996</v>
      </c>
      <c r="D298" s="1">
        <f t="shared" si="15"/>
        <v>0.30000000000000004</v>
      </c>
    </row>
    <row r="299" spans="2:4" ht="15.75" customHeight="1" x14ac:dyDescent="0.3">
      <c r="B299">
        <f t="shared" si="16"/>
        <v>28900</v>
      </c>
      <c r="C299" s="1">
        <f t="shared" si="5"/>
        <v>0.19999999999999996</v>
      </c>
      <c r="D299" s="1">
        <f t="shared" si="15"/>
        <v>0.30000000000000004</v>
      </c>
    </row>
    <row r="300" spans="2:4" ht="15.75" customHeight="1" x14ac:dyDescent="0.3">
      <c r="B300">
        <f t="shared" si="16"/>
        <v>29000</v>
      </c>
      <c r="C300" s="1">
        <f t="shared" si="5"/>
        <v>0.19999999999999996</v>
      </c>
      <c r="D300" s="1">
        <f t="shared" si="15"/>
        <v>0.30000000000000004</v>
      </c>
    </row>
    <row r="301" spans="2:4" ht="15.75" customHeight="1" x14ac:dyDescent="0.3">
      <c r="B301">
        <f t="shared" si="16"/>
        <v>29100</v>
      </c>
      <c r="C301" s="1">
        <f t="shared" si="5"/>
        <v>0.19999999999999996</v>
      </c>
      <c r="D301" s="1">
        <f t="shared" si="15"/>
        <v>0.30000000000000004</v>
      </c>
    </row>
    <row r="302" spans="2:4" ht="15.75" customHeight="1" x14ac:dyDescent="0.3">
      <c r="B302">
        <f t="shared" si="16"/>
        <v>29200</v>
      </c>
      <c r="C302" s="1">
        <f t="shared" si="5"/>
        <v>0.19999999999999996</v>
      </c>
      <c r="D302" s="1">
        <f t="shared" si="15"/>
        <v>0.30000000000000004</v>
      </c>
    </row>
    <row r="303" spans="2:4" ht="15.75" customHeight="1" x14ac:dyDescent="0.3">
      <c r="B303">
        <f t="shared" si="16"/>
        <v>29300</v>
      </c>
      <c r="C303" s="1">
        <f t="shared" si="5"/>
        <v>0.19999999999999996</v>
      </c>
      <c r="D303" s="1">
        <f t="shared" si="15"/>
        <v>0.30000000000000004</v>
      </c>
    </row>
    <row r="304" spans="2:4" ht="15.75" customHeight="1" x14ac:dyDescent="0.3">
      <c r="B304">
        <f t="shared" si="16"/>
        <v>29400</v>
      </c>
      <c r="C304" s="1">
        <f t="shared" si="5"/>
        <v>0.19999999999999996</v>
      </c>
      <c r="D304" s="1">
        <f t="shared" si="15"/>
        <v>0.30000000000000004</v>
      </c>
    </row>
    <row r="305" spans="2:4" ht="15.75" customHeight="1" x14ac:dyDescent="0.3">
      <c r="B305">
        <f t="shared" si="16"/>
        <v>29500</v>
      </c>
      <c r="C305" s="1">
        <f t="shared" si="5"/>
        <v>0.19999999999999996</v>
      </c>
      <c r="D305" s="1">
        <f t="shared" si="15"/>
        <v>0.30000000000000004</v>
      </c>
    </row>
    <row r="306" spans="2:4" ht="15.75" customHeight="1" x14ac:dyDescent="0.3">
      <c r="B306">
        <f t="shared" si="16"/>
        <v>29600</v>
      </c>
      <c r="C306" s="1">
        <f t="shared" si="5"/>
        <v>0.19999999999999996</v>
      </c>
      <c r="D306" s="1">
        <f t="shared" si="15"/>
        <v>0.30000000000000004</v>
      </c>
    </row>
    <row r="307" spans="2:4" ht="15.75" customHeight="1" x14ac:dyDescent="0.3">
      <c r="B307">
        <f t="shared" si="16"/>
        <v>29700</v>
      </c>
      <c r="C307" s="1">
        <f t="shared" si="5"/>
        <v>0.19999999999999996</v>
      </c>
      <c r="D307" s="1">
        <f t="shared" si="15"/>
        <v>0.30000000000000004</v>
      </c>
    </row>
    <row r="308" spans="2:4" ht="15.75" customHeight="1" x14ac:dyDescent="0.3">
      <c r="B308">
        <f t="shared" si="16"/>
        <v>29800</v>
      </c>
      <c r="C308" s="1">
        <f t="shared" si="5"/>
        <v>0.19999999999999996</v>
      </c>
      <c r="D308" s="1">
        <f t="shared" si="15"/>
        <v>0.30000000000000004</v>
      </c>
    </row>
    <row r="309" spans="2:4" ht="15.75" customHeight="1" x14ac:dyDescent="0.3">
      <c r="B309">
        <f t="shared" si="16"/>
        <v>29900</v>
      </c>
      <c r="C309" s="1">
        <f t="shared" si="5"/>
        <v>0.19999999999999996</v>
      </c>
      <c r="D309" s="1">
        <f t="shared" si="15"/>
        <v>0.30000000000000004</v>
      </c>
    </row>
    <row r="310" spans="2:4" ht="15.75" customHeight="1" x14ac:dyDescent="0.3">
      <c r="B310">
        <f t="shared" si="16"/>
        <v>30000</v>
      </c>
      <c r="C310" s="1">
        <f t="shared" si="5"/>
        <v>0.19999999999999996</v>
      </c>
      <c r="D310" s="1">
        <f t="shared" si="15"/>
        <v>0.30000000000000004</v>
      </c>
    </row>
    <row r="311" spans="2:4" ht="15.75" customHeight="1" x14ac:dyDescent="0.3">
      <c r="B311">
        <f t="shared" si="16"/>
        <v>30100</v>
      </c>
      <c r="C311" s="1">
        <f t="shared" si="5"/>
        <v>0.19999999999999996</v>
      </c>
      <c r="D311" s="1">
        <f t="shared" si="15"/>
        <v>0.30000000000000004</v>
      </c>
    </row>
    <row r="312" spans="2:4" ht="15.75" customHeight="1" x14ac:dyDescent="0.3">
      <c r="B312">
        <f t="shared" si="16"/>
        <v>30200</v>
      </c>
      <c r="C312" s="1">
        <f t="shared" si="5"/>
        <v>0.19999999999999996</v>
      </c>
      <c r="D312" s="1">
        <f t="shared" si="15"/>
        <v>0.30000000000000004</v>
      </c>
    </row>
    <row r="313" spans="2:4" ht="15.75" customHeight="1" x14ac:dyDescent="0.3">
      <c r="B313">
        <f t="shared" si="16"/>
        <v>30300</v>
      </c>
      <c r="C313" s="1">
        <f t="shared" si="5"/>
        <v>0.19999999999999996</v>
      </c>
      <c r="D313" s="1">
        <f t="shared" si="15"/>
        <v>0.30000000000000004</v>
      </c>
    </row>
    <row r="314" spans="2:4" ht="15.75" customHeight="1" x14ac:dyDescent="0.3">
      <c r="B314">
        <f t="shared" si="16"/>
        <v>30400</v>
      </c>
      <c r="C314" s="1">
        <f t="shared" si="5"/>
        <v>0.19999999999999996</v>
      </c>
      <c r="D314" s="1">
        <f t="shared" si="15"/>
        <v>0.30000000000000004</v>
      </c>
    </row>
    <row r="315" spans="2:4" ht="15.75" customHeight="1" x14ac:dyDescent="0.3">
      <c r="B315">
        <f t="shared" si="16"/>
        <v>30500</v>
      </c>
      <c r="C315" s="1">
        <f t="shared" si="5"/>
        <v>0.19999999999999996</v>
      </c>
      <c r="D315" s="1">
        <f t="shared" si="15"/>
        <v>0.30000000000000004</v>
      </c>
    </row>
    <row r="316" spans="2:4" ht="15.75" customHeight="1" x14ac:dyDescent="0.3">
      <c r="B316">
        <f t="shared" si="16"/>
        <v>30600</v>
      </c>
      <c r="C316" s="1">
        <f t="shared" si="5"/>
        <v>0.19999999999999996</v>
      </c>
      <c r="D316" s="1">
        <f t="shared" si="15"/>
        <v>0.30000000000000004</v>
      </c>
    </row>
    <row r="317" spans="2:4" ht="15.75" customHeight="1" x14ac:dyDescent="0.3">
      <c r="B317">
        <f t="shared" si="16"/>
        <v>30700</v>
      </c>
      <c r="C317" s="1">
        <f t="shared" si="5"/>
        <v>0.19999999999999996</v>
      </c>
      <c r="D317" s="1">
        <f t="shared" si="15"/>
        <v>0.30000000000000004</v>
      </c>
    </row>
    <row r="318" spans="2:4" ht="15.75" customHeight="1" x14ac:dyDescent="0.3">
      <c r="B318">
        <f t="shared" si="16"/>
        <v>30800</v>
      </c>
      <c r="C318" s="1">
        <f t="shared" si="5"/>
        <v>0.19999999999999996</v>
      </c>
      <c r="D318" s="1">
        <f t="shared" si="15"/>
        <v>0.30000000000000004</v>
      </c>
    </row>
    <row r="319" spans="2:4" ht="15.75" customHeight="1" x14ac:dyDescent="0.3">
      <c r="B319">
        <f t="shared" si="16"/>
        <v>30900</v>
      </c>
      <c r="C319" s="1">
        <f t="shared" si="5"/>
        <v>0.19999999999999996</v>
      </c>
      <c r="D319" s="1">
        <f t="shared" si="15"/>
        <v>0.30000000000000004</v>
      </c>
    </row>
    <row r="320" spans="2:4" ht="15.75" customHeight="1" x14ac:dyDescent="0.3">
      <c r="B320">
        <f t="shared" si="16"/>
        <v>31000</v>
      </c>
      <c r="C320" s="1">
        <f t="shared" si="5"/>
        <v>0.19999999999999996</v>
      </c>
      <c r="D320" s="1">
        <f t="shared" si="15"/>
        <v>0.30000000000000004</v>
      </c>
    </row>
    <row r="321" spans="2:4" ht="15.75" customHeight="1" x14ac:dyDescent="0.3">
      <c r="B321">
        <f t="shared" si="16"/>
        <v>31100</v>
      </c>
      <c r="C321" s="1">
        <f t="shared" si="5"/>
        <v>0.19999999999999996</v>
      </c>
      <c r="D321" s="1">
        <f t="shared" si="15"/>
        <v>0.30000000000000004</v>
      </c>
    </row>
    <row r="322" spans="2:4" ht="15.75" customHeight="1" x14ac:dyDescent="0.3">
      <c r="B322">
        <f t="shared" si="16"/>
        <v>31200</v>
      </c>
      <c r="C322" s="1">
        <f t="shared" si="5"/>
        <v>0.19999999999999996</v>
      </c>
      <c r="D322" s="1">
        <f t="shared" si="15"/>
        <v>0.30000000000000004</v>
      </c>
    </row>
    <row r="323" spans="2:4" ht="15.75" customHeight="1" x14ac:dyDescent="0.3">
      <c r="B323">
        <f t="shared" si="16"/>
        <v>31300</v>
      </c>
      <c r="C323" s="1">
        <f t="shared" si="5"/>
        <v>0.19999999999999996</v>
      </c>
      <c r="D323" s="1">
        <f t="shared" si="15"/>
        <v>0.30000000000000004</v>
      </c>
    </row>
    <row r="324" spans="2:4" ht="15.75" customHeight="1" x14ac:dyDescent="0.3">
      <c r="B324">
        <f t="shared" si="16"/>
        <v>31400</v>
      </c>
      <c r="C324" s="1">
        <f t="shared" si="5"/>
        <v>0.19999999999999996</v>
      </c>
      <c r="D324" s="1">
        <f t="shared" si="15"/>
        <v>0.30000000000000004</v>
      </c>
    </row>
    <row r="325" spans="2:4" ht="15.75" customHeight="1" x14ac:dyDescent="0.3">
      <c r="B325">
        <f t="shared" si="16"/>
        <v>31500</v>
      </c>
      <c r="C325" s="1">
        <f t="shared" si="5"/>
        <v>0.19999999999999996</v>
      </c>
      <c r="D325" s="1">
        <f t="shared" si="15"/>
        <v>0.30000000000000004</v>
      </c>
    </row>
    <row r="326" spans="2:4" ht="15.75" customHeight="1" x14ac:dyDescent="0.3">
      <c r="B326">
        <f t="shared" si="16"/>
        <v>31600</v>
      </c>
      <c r="C326" s="1">
        <f t="shared" si="5"/>
        <v>0.19999999999999996</v>
      </c>
      <c r="D326" s="1">
        <f t="shared" si="15"/>
        <v>0.30000000000000004</v>
      </c>
    </row>
    <row r="327" spans="2:4" ht="15.75" customHeight="1" x14ac:dyDescent="0.3">
      <c r="B327">
        <f t="shared" si="16"/>
        <v>31700</v>
      </c>
      <c r="C327" s="1">
        <f t="shared" si="5"/>
        <v>0.19999999999999996</v>
      </c>
      <c r="D327" s="1">
        <f t="shared" si="15"/>
        <v>0.30000000000000004</v>
      </c>
    </row>
    <row r="328" spans="2:4" ht="15.75" customHeight="1" x14ac:dyDescent="0.3">
      <c r="B328">
        <f t="shared" si="16"/>
        <v>31800</v>
      </c>
      <c r="C328" s="1">
        <f t="shared" si="5"/>
        <v>0.19999999999999996</v>
      </c>
      <c r="D328" s="1">
        <f t="shared" si="15"/>
        <v>0.30000000000000004</v>
      </c>
    </row>
    <row r="329" spans="2:4" ht="15.75" customHeight="1" x14ac:dyDescent="0.3">
      <c r="B329">
        <f t="shared" si="16"/>
        <v>31900</v>
      </c>
      <c r="C329" s="1">
        <f t="shared" si="5"/>
        <v>0.19999999999999996</v>
      </c>
      <c r="D329" s="1">
        <f t="shared" si="15"/>
        <v>0.30000000000000004</v>
      </c>
    </row>
    <row r="330" spans="2:4" ht="15.75" customHeight="1" x14ac:dyDescent="0.3">
      <c r="B330">
        <f t="shared" si="16"/>
        <v>32000</v>
      </c>
      <c r="C330" s="1">
        <f t="shared" si="5"/>
        <v>0.19999999999999996</v>
      </c>
      <c r="D330" s="1">
        <f t="shared" si="15"/>
        <v>0.30000000000000004</v>
      </c>
    </row>
    <row r="331" spans="2:4" ht="15.75" customHeight="1" x14ac:dyDescent="0.3">
      <c r="B331">
        <f t="shared" si="16"/>
        <v>32100</v>
      </c>
      <c r="C331" s="1">
        <f t="shared" si="5"/>
        <v>0.19999999999999996</v>
      </c>
      <c r="D331" s="1">
        <f t="shared" ref="D331:D368" si="17">(1-$E$2)/(1+$E$4*EXP(-$E$5*B331))</f>
        <v>0.30000000000000004</v>
      </c>
    </row>
    <row r="332" spans="2:4" ht="15.75" customHeight="1" x14ac:dyDescent="0.3">
      <c r="B332">
        <f t="shared" ref="B332:B368" si="18">B331+100</f>
        <v>32200</v>
      </c>
      <c r="C332" s="1">
        <f t="shared" si="5"/>
        <v>0.19999999999999996</v>
      </c>
      <c r="D332" s="1">
        <f t="shared" si="17"/>
        <v>0.30000000000000004</v>
      </c>
    </row>
    <row r="333" spans="2:4" ht="15.75" customHeight="1" x14ac:dyDescent="0.3">
      <c r="B333">
        <f t="shared" si="18"/>
        <v>32300</v>
      </c>
      <c r="C333" s="1">
        <f t="shared" si="5"/>
        <v>0.19999999999999996</v>
      </c>
      <c r="D333" s="1">
        <f t="shared" si="17"/>
        <v>0.30000000000000004</v>
      </c>
    </row>
    <row r="334" spans="2:4" ht="15.75" customHeight="1" x14ac:dyDescent="0.3">
      <c r="B334">
        <f t="shared" si="18"/>
        <v>32400</v>
      </c>
      <c r="C334" s="1">
        <f t="shared" si="5"/>
        <v>0.19999999999999996</v>
      </c>
      <c r="D334" s="1">
        <f t="shared" si="17"/>
        <v>0.30000000000000004</v>
      </c>
    </row>
    <row r="335" spans="2:4" ht="15.75" customHeight="1" x14ac:dyDescent="0.3">
      <c r="B335">
        <f t="shared" si="18"/>
        <v>32500</v>
      </c>
      <c r="C335" s="1">
        <f t="shared" si="5"/>
        <v>0.19999999999999996</v>
      </c>
      <c r="D335" s="1">
        <f t="shared" si="17"/>
        <v>0.30000000000000004</v>
      </c>
    </row>
    <row r="336" spans="2:4" ht="15.75" customHeight="1" x14ac:dyDescent="0.3">
      <c r="B336">
        <f t="shared" si="18"/>
        <v>32600</v>
      </c>
      <c r="C336" s="1">
        <f t="shared" si="5"/>
        <v>0.19999999999999996</v>
      </c>
      <c r="D336" s="1">
        <f t="shared" si="17"/>
        <v>0.30000000000000004</v>
      </c>
    </row>
    <row r="337" spans="2:4" ht="15.75" customHeight="1" x14ac:dyDescent="0.3">
      <c r="B337">
        <f t="shared" si="18"/>
        <v>32700</v>
      </c>
      <c r="C337" s="1">
        <f t="shared" si="5"/>
        <v>0.19999999999999996</v>
      </c>
      <c r="D337" s="1">
        <f t="shared" si="17"/>
        <v>0.30000000000000004</v>
      </c>
    </row>
    <row r="338" spans="2:4" ht="15.75" customHeight="1" x14ac:dyDescent="0.3">
      <c r="B338">
        <f t="shared" si="18"/>
        <v>32800</v>
      </c>
      <c r="C338" s="1">
        <f t="shared" si="5"/>
        <v>0.19999999999999996</v>
      </c>
      <c r="D338" s="1">
        <f t="shared" si="17"/>
        <v>0.30000000000000004</v>
      </c>
    </row>
    <row r="339" spans="2:4" ht="15.75" customHeight="1" x14ac:dyDescent="0.3">
      <c r="B339">
        <f t="shared" si="18"/>
        <v>32900</v>
      </c>
      <c r="C339" s="1">
        <f t="shared" si="5"/>
        <v>0.19999999999999996</v>
      </c>
      <c r="D339" s="1">
        <f t="shared" si="17"/>
        <v>0.30000000000000004</v>
      </c>
    </row>
    <row r="340" spans="2:4" ht="15.75" customHeight="1" x14ac:dyDescent="0.3">
      <c r="B340">
        <f t="shared" si="18"/>
        <v>33000</v>
      </c>
      <c r="C340" s="1">
        <f t="shared" si="5"/>
        <v>0.19999999999999996</v>
      </c>
      <c r="D340" s="1">
        <f t="shared" si="17"/>
        <v>0.30000000000000004</v>
      </c>
    </row>
    <row r="341" spans="2:4" ht="15.75" customHeight="1" x14ac:dyDescent="0.3">
      <c r="B341">
        <f t="shared" si="18"/>
        <v>33100</v>
      </c>
      <c r="C341" s="1">
        <f t="shared" si="5"/>
        <v>0.19999999999999996</v>
      </c>
      <c r="D341" s="1">
        <f t="shared" si="17"/>
        <v>0.30000000000000004</v>
      </c>
    </row>
    <row r="342" spans="2:4" ht="15.75" customHeight="1" x14ac:dyDescent="0.3">
      <c r="B342">
        <f t="shared" si="18"/>
        <v>33200</v>
      </c>
      <c r="C342" s="1">
        <f t="shared" si="5"/>
        <v>0.19999999999999996</v>
      </c>
      <c r="D342" s="1">
        <f t="shared" si="17"/>
        <v>0.30000000000000004</v>
      </c>
    </row>
    <row r="343" spans="2:4" ht="15.75" customHeight="1" x14ac:dyDescent="0.3">
      <c r="B343">
        <f t="shared" si="18"/>
        <v>33300</v>
      </c>
      <c r="C343" s="1">
        <f t="shared" si="5"/>
        <v>0.19999999999999996</v>
      </c>
      <c r="D343" s="1">
        <f t="shared" si="17"/>
        <v>0.30000000000000004</v>
      </c>
    </row>
    <row r="344" spans="2:4" ht="15.75" customHeight="1" x14ac:dyDescent="0.3">
      <c r="B344">
        <f t="shared" si="18"/>
        <v>33400</v>
      </c>
      <c r="C344" s="1">
        <f t="shared" si="5"/>
        <v>0.19999999999999996</v>
      </c>
      <c r="D344" s="1">
        <f t="shared" si="17"/>
        <v>0.30000000000000004</v>
      </c>
    </row>
    <row r="345" spans="2:4" ht="15.75" customHeight="1" x14ac:dyDescent="0.3">
      <c r="B345">
        <f t="shared" si="18"/>
        <v>33500</v>
      </c>
      <c r="C345" s="1">
        <f t="shared" si="5"/>
        <v>0.19999999999999996</v>
      </c>
      <c r="D345" s="1">
        <f t="shared" si="17"/>
        <v>0.30000000000000004</v>
      </c>
    </row>
    <row r="346" spans="2:4" ht="15.75" customHeight="1" x14ac:dyDescent="0.3">
      <c r="B346">
        <f t="shared" si="18"/>
        <v>33600</v>
      </c>
      <c r="C346" s="1">
        <f t="shared" si="5"/>
        <v>0.19999999999999996</v>
      </c>
      <c r="D346" s="1">
        <f t="shared" si="17"/>
        <v>0.30000000000000004</v>
      </c>
    </row>
    <row r="347" spans="2:4" ht="15.75" customHeight="1" x14ac:dyDescent="0.3">
      <c r="B347">
        <f t="shared" si="18"/>
        <v>33700</v>
      </c>
      <c r="C347" s="1">
        <f t="shared" si="5"/>
        <v>0.19999999999999996</v>
      </c>
      <c r="D347" s="1">
        <f t="shared" si="17"/>
        <v>0.30000000000000004</v>
      </c>
    </row>
    <row r="348" spans="2:4" ht="15.75" customHeight="1" x14ac:dyDescent="0.3">
      <c r="B348">
        <f t="shared" si="18"/>
        <v>33800</v>
      </c>
      <c r="C348" s="1">
        <f t="shared" si="5"/>
        <v>0.19999999999999996</v>
      </c>
      <c r="D348" s="1">
        <f t="shared" si="17"/>
        <v>0.30000000000000004</v>
      </c>
    </row>
    <row r="349" spans="2:4" ht="15.75" customHeight="1" x14ac:dyDescent="0.3">
      <c r="B349">
        <f t="shared" si="18"/>
        <v>33900</v>
      </c>
      <c r="C349" s="1">
        <f t="shared" si="5"/>
        <v>0.19999999999999996</v>
      </c>
      <c r="D349" s="1">
        <f t="shared" si="17"/>
        <v>0.30000000000000004</v>
      </c>
    </row>
    <row r="350" spans="2:4" ht="15.75" customHeight="1" x14ac:dyDescent="0.3">
      <c r="B350">
        <f t="shared" si="18"/>
        <v>34000</v>
      </c>
      <c r="C350" s="1">
        <f t="shared" si="5"/>
        <v>0.19999999999999996</v>
      </c>
      <c r="D350" s="1">
        <f t="shared" si="17"/>
        <v>0.30000000000000004</v>
      </c>
    </row>
    <row r="351" spans="2:4" ht="15.75" customHeight="1" x14ac:dyDescent="0.3">
      <c r="B351">
        <f t="shared" si="18"/>
        <v>34100</v>
      </c>
      <c r="C351" s="1">
        <f t="shared" si="5"/>
        <v>0.19999999999999996</v>
      </c>
      <c r="D351" s="1">
        <f t="shared" si="17"/>
        <v>0.30000000000000004</v>
      </c>
    </row>
    <row r="352" spans="2:4" ht="15.75" customHeight="1" x14ac:dyDescent="0.3">
      <c r="B352">
        <f t="shared" si="18"/>
        <v>34200</v>
      </c>
      <c r="C352" s="1">
        <f t="shared" si="5"/>
        <v>0.19999999999999996</v>
      </c>
      <c r="D352" s="1">
        <f t="shared" si="17"/>
        <v>0.30000000000000004</v>
      </c>
    </row>
    <row r="353" spans="2:4" ht="15.75" customHeight="1" x14ac:dyDescent="0.3">
      <c r="B353">
        <f t="shared" si="18"/>
        <v>34300</v>
      </c>
      <c r="C353" s="1">
        <f t="shared" si="5"/>
        <v>0.19999999999999996</v>
      </c>
      <c r="D353" s="1">
        <f t="shared" si="17"/>
        <v>0.30000000000000004</v>
      </c>
    </row>
    <row r="354" spans="2:4" ht="15.75" customHeight="1" x14ac:dyDescent="0.3">
      <c r="B354">
        <f t="shared" si="18"/>
        <v>34400</v>
      </c>
      <c r="C354" s="1">
        <f t="shared" si="5"/>
        <v>0.19999999999999996</v>
      </c>
      <c r="D354" s="1">
        <f t="shared" si="17"/>
        <v>0.30000000000000004</v>
      </c>
    </row>
    <row r="355" spans="2:4" ht="15.75" customHeight="1" x14ac:dyDescent="0.3">
      <c r="B355">
        <f t="shared" si="18"/>
        <v>34500</v>
      </c>
      <c r="C355" s="1">
        <f t="shared" si="5"/>
        <v>0.19999999999999996</v>
      </c>
      <c r="D355" s="1">
        <f t="shared" si="17"/>
        <v>0.30000000000000004</v>
      </c>
    </row>
    <row r="356" spans="2:4" ht="15.75" customHeight="1" x14ac:dyDescent="0.3">
      <c r="B356">
        <f t="shared" si="18"/>
        <v>34600</v>
      </c>
      <c r="C356" s="1">
        <f t="shared" si="5"/>
        <v>0.19999999999999996</v>
      </c>
      <c r="D356" s="1">
        <f t="shared" si="17"/>
        <v>0.30000000000000004</v>
      </c>
    </row>
    <row r="357" spans="2:4" ht="15.75" customHeight="1" x14ac:dyDescent="0.3">
      <c r="B357">
        <f t="shared" si="18"/>
        <v>34700</v>
      </c>
      <c r="C357" s="1">
        <f t="shared" si="5"/>
        <v>0.19999999999999996</v>
      </c>
      <c r="D357" s="1">
        <f t="shared" si="17"/>
        <v>0.30000000000000004</v>
      </c>
    </row>
    <row r="358" spans="2:4" ht="15.75" customHeight="1" x14ac:dyDescent="0.3">
      <c r="B358">
        <f t="shared" si="18"/>
        <v>34800</v>
      </c>
      <c r="C358" s="1">
        <f t="shared" si="5"/>
        <v>0.19999999999999996</v>
      </c>
      <c r="D358" s="1">
        <f t="shared" si="17"/>
        <v>0.30000000000000004</v>
      </c>
    </row>
    <row r="359" spans="2:4" ht="15.75" customHeight="1" x14ac:dyDescent="0.3">
      <c r="B359">
        <f t="shared" si="18"/>
        <v>34900</v>
      </c>
      <c r="C359" s="1">
        <f t="shared" si="5"/>
        <v>0.19999999999999996</v>
      </c>
      <c r="D359" s="1">
        <f t="shared" si="17"/>
        <v>0.30000000000000004</v>
      </c>
    </row>
    <row r="360" spans="2:4" ht="15.75" customHeight="1" x14ac:dyDescent="0.3">
      <c r="B360">
        <f t="shared" si="18"/>
        <v>35000</v>
      </c>
      <c r="C360" s="1">
        <f t="shared" si="5"/>
        <v>0.19999999999999996</v>
      </c>
      <c r="D360" s="1">
        <f t="shared" si="17"/>
        <v>0.30000000000000004</v>
      </c>
    </row>
    <row r="361" spans="2:4" ht="15.75" customHeight="1" x14ac:dyDescent="0.3">
      <c r="B361">
        <f t="shared" si="18"/>
        <v>35100</v>
      </c>
      <c r="C361" s="1">
        <f t="shared" si="5"/>
        <v>0.19999999999999996</v>
      </c>
      <c r="D361" s="1">
        <f t="shared" si="17"/>
        <v>0.30000000000000004</v>
      </c>
    </row>
    <row r="362" spans="2:4" ht="15.75" customHeight="1" x14ac:dyDescent="0.3">
      <c r="B362">
        <f t="shared" si="18"/>
        <v>35200</v>
      </c>
      <c r="C362" s="1">
        <f t="shared" si="5"/>
        <v>0.19999999999999996</v>
      </c>
      <c r="D362" s="1">
        <f t="shared" si="17"/>
        <v>0.30000000000000004</v>
      </c>
    </row>
    <row r="363" spans="2:4" ht="15.75" customHeight="1" x14ac:dyDescent="0.3">
      <c r="B363">
        <f t="shared" si="18"/>
        <v>35300</v>
      </c>
      <c r="C363" s="1">
        <f t="shared" si="5"/>
        <v>0.19999999999999996</v>
      </c>
      <c r="D363" s="1">
        <f t="shared" si="17"/>
        <v>0.30000000000000004</v>
      </c>
    </row>
    <row r="364" spans="2:4" ht="15.75" customHeight="1" x14ac:dyDescent="0.3">
      <c r="B364">
        <f t="shared" si="18"/>
        <v>35400</v>
      </c>
      <c r="C364" s="1">
        <f t="shared" si="5"/>
        <v>0.19999999999999996</v>
      </c>
      <c r="D364" s="1">
        <f t="shared" si="17"/>
        <v>0.30000000000000004</v>
      </c>
    </row>
    <row r="365" spans="2:4" ht="15.75" customHeight="1" x14ac:dyDescent="0.3">
      <c r="B365">
        <f t="shared" si="18"/>
        <v>35500</v>
      </c>
      <c r="C365" s="1">
        <f t="shared" si="5"/>
        <v>0.19999999999999996</v>
      </c>
      <c r="D365" s="1">
        <f t="shared" si="17"/>
        <v>0.30000000000000004</v>
      </c>
    </row>
    <row r="366" spans="2:4" ht="15.75" customHeight="1" x14ac:dyDescent="0.3">
      <c r="B366">
        <f t="shared" si="18"/>
        <v>35600</v>
      </c>
      <c r="C366" s="1">
        <f t="shared" si="5"/>
        <v>0.19999999999999996</v>
      </c>
      <c r="D366" s="1">
        <f t="shared" si="17"/>
        <v>0.30000000000000004</v>
      </c>
    </row>
    <row r="367" spans="2:4" ht="15.75" customHeight="1" x14ac:dyDescent="0.3">
      <c r="B367">
        <f t="shared" si="18"/>
        <v>35700</v>
      </c>
      <c r="C367" s="1">
        <f t="shared" si="5"/>
        <v>0.19999999999999996</v>
      </c>
      <c r="D367" s="1">
        <f t="shared" si="17"/>
        <v>0.30000000000000004</v>
      </c>
    </row>
    <row r="368" spans="2:4" ht="15.75" customHeight="1" x14ac:dyDescent="0.3">
      <c r="B368">
        <f t="shared" si="18"/>
        <v>35800</v>
      </c>
      <c r="C368" s="1">
        <f t="shared" si="5"/>
        <v>0.19999999999999996</v>
      </c>
      <c r="D368" s="1">
        <f t="shared" si="17"/>
        <v>0.30000000000000004</v>
      </c>
    </row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">
    <mergeCell ref="A3:B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3984375" defaultRowHeight="15.05" customHeight="1" x14ac:dyDescent="0.3"/>
  <cols>
    <col min="1" max="26" width="8.6992187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5:R1000"/>
  <sheetViews>
    <sheetView workbookViewId="0">
      <selection activeCell="M25" sqref="M25"/>
    </sheetView>
  </sheetViews>
  <sheetFormatPr defaultColWidth="14.3984375" defaultRowHeight="15.05" customHeight="1" x14ac:dyDescent="0.3"/>
  <cols>
    <col min="1" max="26" width="8.69921875" customWidth="1"/>
  </cols>
  <sheetData>
    <row r="15" spans="14:18" ht="15.05" customHeight="1" x14ac:dyDescent="0.3">
      <c r="N15">
        <f>2-((12-1)-((12-1)/2))*((2-1.75)/((12-1)/2))</f>
        <v>1.75</v>
      </c>
    </row>
    <row r="16" spans="14:18" ht="15.05" customHeight="1" x14ac:dyDescent="0.3">
      <c r="R16">
        <f>11/2</f>
        <v>5.5</v>
      </c>
    </row>
    <row r="19" spans="9:18" ht="15.05" customHeight="1" x14ac:dyDescent="0.3">
      <c r="N19">
        <f>((2-1.75)/((12-1)/2))</f>
        <v>4.5454545454545456E-2</v>
      </c>
    </row>
    <row r="20" spans="9:18" ht="15.05" customHeight="1" x14ac:dyDescent="0.3">
      <c r="R20">
        <f>12-5.5</f>
        <v>6.5</v>
      </c>
    </row>
    <row r="21" spans="9:18" ht="15.75" customHeight="1" x14ac:dyDescent="0.3">
      <c r="I21">
        <f>0.25/5.5</f>
        <v>4.5454545454545456E-2</v>
      </c>
      <c r="R21">
        <f>6.5*N19</f>
        <v>0.29545454545454547</v>
      </c>
    </row>
    <row r="22" spans="9:18" ht="15.75" customHeight="1" x14ac:dyDescent="0.3">
      <c r="Q22">
        <f>2-R21</f>
        <v>1.7045454545454546</v>
      </c>
    </row>
    <row r="23" spans="9:18" ht="15.75" customHeight="1" x14ac:dyDescent="0.3"/>
    <row r="24" spans="9:18" ht="15.75" customHeight="1" x14ac:dyDescent="0.3">
      <c r="M24">
        <f>1.75/2</f>
        <v>0.875</v>
      </c>
    </row>
    <row r="25" spans="9:18" ht="15.75" customHeight="1" x14ac:dyDescent="0.3"/>
    <row r="26" spans="9:18" ht="15.75" customHeight="1" x14ac:dyDescent="0.3"/>
    <row r="27" spans="9:18" ht="15.75" customHeight="1" x14ac:dyDescent="0.3"/>
    <row r="28" spans="9:18" ht="15.75" customHeight="1" x14ac:dyDescent="0.3"/>
    <row r="29" spans="9:18" ht="15.75" customHeight="1" x14ac:dyDescent="0.3"/>
    <row r="30" spans="9:18" ht="15.75" customHeight="1" x14ac:dyDescent="0.3"/>
    <row r="31" spans="9:18" ht="15.75" customHeight="1" x14ac:dyDescent="0.3"/>
    <row r="32" spans="9:1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L. Omori</cp:lastModifiedBy>
  <dcterms:modified xsi:type="dcterms:W3CDTF">2022-05-03T22:36:35Z</dcterms:modified>
</cp:coreProperties>
</file>