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Music\Eafit\6-Semestre\Metodos\Semana6\"/>
    </mc:Choice>
  </mc:AlternateContent>
  <xr:revisionPtr revIDLastSave="0" documentId="13_ncr:1_{9D0762B9-E929-4051-B2A8-4EF4114001B1}" xr6:coauthVersionLast="47" xr6:coauthVersionMax="47" xr10:uidLastSave="{00000000-0000-0000-0000-000000000000}"/>
  <bookViews>
    <workbookView xWindow="-120" yWindow="-120" windowWidth="20730" windowHeight="11160" xr2:uid="{0D53DEBB-55D6-47F7-BED4-05C5FF7E76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D24" i="1"/>
  <c r="D23" i="1"/>
  <c r="E23" i="1"/>
  <c r="F23" i="1"/>
  <c r="G23" i="1"/>
  <c r="H23" i="1"/>
  <c r="I23" i="1"/>
  <c r="C23" i="1"/>
  <c r="C22" i="1"/>
  <c r="E22" i="1"/>
  <c r="F22" i="1"/>
  <c r="G22" i="1"/>
  <c r="H22" i="1"/>
  <c r="I22" i="1"/>
  <c r="D22" i="1"/>
  <c r="C21" i="1"/>
  <c r="E21" i="1"/>
  <c r="F21" i="1"/>
  <c r="G21" i="1"/>
  <c r="H21" i="1"/>
  <c r="I21" i="1"/>
  <c r="D21" i="1"/>
  <c r="C20" i="1"/>
  <c r="E20" i="1"/>
  <c r="F20" i="1"/>
  <c r="G20" i="1"/>
  <c r="H20" i="1"/>
  <c r="I20" i="1"/>
  <c r="D20" i="1"/>
  <c r="C14" i="1"/>
  <c r="G14" i="1"/>
  <c r="H14" i="1"/>
  <c r="C12" i="1"/>
  <c r="J12" i="1" s="1"/>
  <c r="D12" i="1"/>
  <c r="G12" i="1"/>
  <c r="H12" i="1"/>
  <c r="I12" i="1"/>
  <c r="C13" i="1"/>
  <c r="J13" i="1" s="1"/>
  <c r="D13" i="1"/>
  <c r="D14" i="1" s="1"/>
  <c r="F13" i="1"/>
  <c r="G13" i="1"/>
  <c r="H13" i="1"/>
  <c r="I13" i="1"/>
  <c r="I14" i="1" s="1"/>
  <c r="E13" i="1"/>
  <c r="E12" i="1" s="1"/>
  <c r="D6" i="1"/>
  <c r="E6" i="1"/>
  <c r="F6" i="1"/>
  <c r="F7" i="1" s="1"/>
  <c r="G6" i="1"/>
  <c r="G7" i="1" s="1"/>
  <c r="H6" i="1"/>
  <c r="I6" i="1"/>
  <c r="I7" i="1" s="1"/>
  <c r="C6" i="1"/>
  <c r="D7" i="1"/>
  <c r="H7" i="1"/>
  <c r="E7" i="1"/>
  <c r="H15" i="1"/>
  <c r="H16" i="1" s="1"/>
  <c r="J14" i="1" l="1"/>
  <c r="E14" i="1"/>
  <c r="E15" i="1" s="1"/>
  <c r="E16" i="1" s="1"/>
  <c r="F14" i="1"/>
  <c r="F12" i="1"/>
  <c r="F15" i="1" s="1"/>
  <c r="F16" i="1" s="1"/>
  <c r="C15" i="1"/>
  <c r="I15" i="1"/>
  <c r="I16" i="1" s="1"/>
  <c r="G15" i="1"/>
  <c r="G16" i="1" s="1"/>
  <c r="D15" i="1"/>
  <c r="D16" i="1" s="1"/>
</calcChain>
</file>

<file path=xl/sharedStrings.xml><?xml version="1.0" encoding="utf-8"?>
<sst xmlns="http://schemas.openxmlformats.org/spreadsheetml/2006/main" count="43" uniqueCount="16">
  <si>
    <t>cj</t>
  </si>
  <si>
    <t>cb</t>
  </si>
  <si>
    <t>max z = 18,5x_1+20x_2+14,5x_3</t>
  </si>
  <si>
    <t>SA 0,05x_1+0,05x_2+0,005x_3&lt;=1100</t>
  </si>
  <si>
    <t>0,05x_1+0,1x_2+0,05x_3&lt;=1800</t>
  </si>
  <si>
    <t>0,1x_1+0,05x_2+0,05_x3&lt;=2000</t>
  </si>
  <si>
    <t>Variable en la base</t>
  </si>
  <si>
    <t>Segundo termino (solucion</t>
  </si>
  <si>
    <t>x1</t>
  </si>
  <si>
    <t>x2</t>
  </si>
  <si>
    <t>x3</t>
  </si>
  <si>
    <t>s1</t>
  </si>
  <si>
    <t>s2</t>
  </si>
  <si>
    <t>s3</t>
  </si>
  <si>
    <t>X2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</si>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</sst>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D74E-BBEC-42D1-88B5-B85CA36705EB}">
  <dimension ref="A1:K24"/>
  <sheetViews>
    <sheetView tabSelected="1" workbookViewId="0">
      <selection activeCell="K23" sqref="K23"/>
    </sheetView>
  </sheetViews>
  <sheetFormatPr baseColWidth="10" defaultRowHeight="15" x14ac:dyDescent="0.25"/>
  <cols>
    <col min="8" max="8" width="11.5703125" customWidth="1"/>
  </cols>
  <sheetData>
    <row r="1" spans="1:11" x14ac:dyDescent="0.25">
      <c r="A1" s="1"/>
      <c r="B1" s="1" t="s">
        <v>0</v>
      </c>
      <c r="C1" s="1"/>
      <c r="D1" s="1">
        <v>18.5</v>
      </c>
      <c r="E1" s="1">
        <v>20</v>
      </c>
      <c r="F1" s="1">
        <v>14.5</v>
      </c>
      <c r="G1" s="1">
        <v>0</v>
      </c>
      <c r="H1" s="1">
        <v>0</v>
      </c>
      <c r="I1" s="1">
        <v>0</v>
      </c>
    </row>
    <row r="2" spans="1:11" ht="51" customHeight="1" x14ac:dyDescent="0.25">
      <c r="A2" s="2" t="s">
        <v>1</v>
      </c>
      <c r="B2" s="3" t="s">
        <v>6</v>
      </c>
      <c r="C2" s="3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</row>
    <row r="3" spans="1:11" x14ac:dyDescent="0.25">
      <c r="A3" s="5">
        <v>0</v>
      </c>
      <c r="B3" s="5" t="s">
        <v>11</v>
      </c>
      <c r="C3" s="5">
        <v>1100</v>
      </c>
      <c r="D3" s="5">
        <v>0.05</v>
      </c>
      <c r="E3" s="5">
        <v>0.05</v>
      </c>
      <c r="F3" s="5">
        <v>0.05</v>
      </c>
      <c r="G3" s="5">
        <v>1</v>
      </c>
      <c r="H3" s="5">
        <v>0</v>
      </c>
      <c r="I3" s="5">
        <v>0</v>
      </c>
      <c r="K3" t="s">
        <v>2</v>
      </c>
    </row>
    <row r="4" spans="1:11" x14ac:dyDescent="0.25">
      <c r="A4" s="5">
        <v>0</v>
      </c>
      <c r="B4" s="5" t="s">
        <v>12</v>
      </c>
      <c r="C4" s="5">
        <v>1800</v>
      </c>
      <c r="D4" s="5">
        <v>0.05</v>
      </c>
      <c r="E4" s="5">
        <v>0.1</v>
      </c>
      <c r="F4" s="5">
        <v>0.05</v>
      </c>
      <c r="G4" s="5">
        <v>0</v>
      </c>
      <c r="H4" s="5">
        <v>1</v>
      </c>
      <c r="I4" s="5">
        <v>0</v>
      </c>
      <c r="K4" t="s">
        <v>3</v>
      </c>
    </row>
    <row r="5" spans="1:11" x14ac:dyDescent="0.25">
      <c r="A5" s="5">
        <v>0</v>
      </c>
      <c r="B5" s="5" t="s">
        <v>13</v>
      </c>
      <c r="C5" s="5">
        <v>2000</v>
      </c>
      <c r="D5" s="5">
        <v>0.1</v>
      </c>
      <c r="E5" s="5">
        <v>0.05</v>
      </c>
      <c r="F5" s="5">
        <v>0.05</v>
      </c>
      <c r="G5" s="6">
        <v>0</v>
      </c>
      <c r="H5" s="5">
        <v>0</v>
      </c>
      <c r="I5" s="5">
        <v>1</v>
      </c>
      <c r="K5" t="s">
        <v>4</v>
      </c>
    </row>
    <row r="6" spans="1:11" x14ac:dyDescent="0.25">
      <c r="A6" s="1"/>
      <c r="B6" s="4"/>
      <c r="C6" s="1">
        <f>C3*$A3+C4*$A4+C5*$A5</f>
        <v>0</v>
      </c>
      <c r="D6" s="1">
        <f t="shared" ref="D6:I6" si="0">D3*$A3+D4*$A4+D5*$A5</f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K6" t="s">
        <v>5</v>
      </c>
    </row>
    <row r="7" spans="1:11" x14ac:dyDescent="0.25">
      <c r="A7" s="1"/>
      <c r="B7" s="4"/>
      <c r="C7" s="1"/>
      <c r="D7" s="1">
        <f>$D1-$D6</f>
        <v>18.5</v>
      </c>
      <c r="E7" s="1">
        <f>$E1-$E6</f>
        <v>20</v>
      </c>
      <c r="F7" s="1">
        <f>F1-F6</f>
        <v>14.5</v>
      </c>
      <c r="G7" s="1">
        <f t="shared" ref="G7:I7" si="1">G1-G6</f>
        <v>0</v>
      </c>
      <c r="H7" s="1">
        <f t="shared" si="1"/>
        <v>0</v>
      </c>
      <c r="I7" s="1">
        <f t="shared" si="1"/>
        <v>0</v>
      </c>
    </row>
    <row r="10" spans="1:11" x14ac:dyDescent="0.25">
      <c r="A10" s="1"/>
      <c r="B10" s="1" t="s">
        <v>0</v>
      </c>
      <c r="C10" s="1"/>
      <c r="D10" s="1">
        <v>18.5</v>
      </c>
      <c r="E10" s="1">
        <v>20</v>
      </c>
      <c r="F10" s="1">
        <v>14.5</v>
      </c>
      <c r="G10" s="1">
        <v>0</v>
      </c>
      <c r="H10" s="1">
        <v>0</v>
      </c>
      <c r="I10" s="1">
        <v>0</v>
      </c>
    </row>
    <row r="11" spans="1:11" ht="45" x14ac:dyDescent="0.25">
      <c r="A11" s="2" t="s">
        <v>1</v>
      </c>
      <c r="B11" s="3" t="s">
        <v>6</v>
      </c>
      <c r="C11" s="3" t="s">
        <v>7</v>
      </c>
      <c r="D11" s="2" t="s">
        <v>8</v>
      </c>
      <c r="E11" s="2" t="s">
        <v>9</v>
      </c>
      <c r="F11" s="2" t="s">
        <v>10</v>
      </c>
      <c r="G11" s="2" t="s">
        <v>11</v>
      </c>
      <c r="H11" s="2" t="s">
        <v>12</v>
      </c>
      <c r="I11" s="2" t="s">
        <v>13</v>
      </c>
    </row>
    <row r="12" spans="1:11" x14ac:dyDescent="0.25">
      <c r="A12" s="5">
        <v>0</v>
      </c>
      <c r="B12" s="5" t="s">
        <v>11</v>
      </c>
      <c r="C12" s="5">
        <f t="shared" ref="C12:D12" si="2">C3-C13*0.05</f>
        <v>200</v>
      </c>
      <c r="D12" s="5">
        <f t="shared" si="2"/>
        <v>2.5000000000000001E-2</v>
      </c>
      <c r="E12" s="5">
        <f>E3-E13*0.05</f>
        <v>0</v>
      </c>
      <c r="F12" s="5">
        <f t="shared" ref="F12:I12" si="3">F3-F13*0.05</f>
        <v>2.5000000000000001E-2</v>
      </c>
      <c r="G12" s="5">
        <f t="shared" si="3"/>
        <v>1</v>
      </c>
      <c r="H12" s="5">
        <f t="shared" si="3"/>
        <v>-0.5</v>
      </c>
      <c r="I12" s="5">
        <f t="shared" si="3"/>
        <v>0</v>
      </c>
      <c r="J12" s="7">
        <f>C12/D12</f>
        <v>8000</v>
      </c>
    </row>
    <row r="13" spans="1:11" x14ac:dyDescent="0.25">
      <c r="A13" s="5">
        <v>20</v>
      </c>
      <c r="B13" s="5" t="s">
        <v>14</v>
      </c>
      <c r="C13" s="5">
        <f t="shared" ref="C13:D13" si="4">C4/$E4</f>
        <v>18000</v>
      </c>
      <c r="D13" s="5">
        <f t="shared" si="4"/>
        <v>0.5</v>
      </c>
      <c r="E13" s="5">
        <f>E4/$E4</f>
        <v>1</v>
      </c>
      <c r="F13" s="5">
        <f t="shared" ref="F13:I13" si="5">F4/$E4</f>
        <v>0.5</v>
      </c>
      <c r="G13" s="5">
        <f t="shared" si="5"/>
        <v>0</v>
      </c>
      <c r="H13" s="5">
        <f t="shared" si="5"/>
        <v>10</v>
      </c>
      <c r="I13" s="5">
        <f t="shared" si="5"/>
        <v>0</v>
      </c>
      <c r="J13" s="7">
        <f t="shared" ref="J13:J14" si="6">C13/D13</f>
        <v>36000</v>
      </c>
    </row>
    <row r="14" spans="1:11" x14ac:dyDescent="0.25">
      <c r="A14" s="5">
        <v>0</v>
      </c>
      <c r="B14" s="5" t="s">
        <v>13</v>
      </c>
      <c r="C14" s="5">
        <f t="shared" ref="C14:D14" si="7">C5-C13*0.05</f>
        <v>1100</v>
      </c>
      <c r="D14" s="5">
        <f t="shared" si="7"/>
        <v>7.5000000000000011E-2</v>
      </c>
      <c r="E14" s="5">
        <f>E5-E13*0.05</f>
        <v>0</v>
      </c>
      <c r="F14" s="5">
        <f t="shared" ref="F14:I14" si="8">F5-F13*0.05</f>
        <v>2.5000000000000001E-2</v>
      </c>
      <c r="G14" s="5">
        <f t="shared" si="8"/>
        <v>0</v>
      </c>
      <c r="H14" s="5">
        <f t="shared" si="8"/>
        <v>-0.5</v>
      </c>
      <c r="I14" s="5">
        <f t="shared" si="8"/>
        <v>1</v>
      </c>
      <c r="J14" s="7">
        <f t="shared" si="6"/>
        <v>14666.666666666664</v>
      </c>
    </row>
    <row r="15" spans="1:11" x14ac:dyDescent="0.25">
      <c r="A15" s="1"/>
      <c r="B15" s="4"/>
      <c r="C15" s="1">
        <f>C12*$A12+C13*$A13+C14*$A14</f>
        <v>360000</v>
      </c>
      <c r="D15" s="1">
        <f t="shared" ref="D15" si="9">D12*$A12+D13*$A13+D14*$A14</f>
        <v>10</v>
      </c>
      <c r="E15" s="1">
        <f t="shared" ref="E15" si="10">E12*$A12+E13*$A13+E14*$A14</f>
        <v>20</v>
      </c>
      <c r="F15" s="1">
        <f t="shared" ref="F15" si="11">F12*$A12+F13*$A13+F14*$A14</f>
        <v>10</v>
      </c>
      <c r="G15" s="1">
        <f t="shared" ref="G15" si="12">G12*$A12+G13*$A13+G14*$A14</f>
        <v>0</v>
      </c>
      <c r="H15" s="1">
        <f t="shared" ref="H15" si="13">H12*$A12+H13*$A13+H14*$A14</f>
        <v>200</v>
      </c>
      <c r="I15" s="1">
        <f t="shared" ref="I15" si="14">I12*$A12+I13*$A13+I14*$A14</f>
        <v>0</v>
      </c>
    </row>
    <row r="16" spans="1:11" x14ac:dyDescent="0.25">
      <c r="A16" s="1"/>
      <c r="B16" s="4"/>
      <c r="C16" s="1"/>
      <c r="D16" s="1">
        <f>$D10-$D15</f>
        <v>8.5</v>
      </c>
      <c r="E16" s="1">
        <f>$E10-$E15</f>
        <v>0</v>
      </c>
      <c r="F16" s="1">
        <f>F10-F15</f>
        <v>4.5</v>
      </c>
      <c r="G16" s="1">
        <f t="shared" ref="G16" si="15">G10-G15</f>
        <v>0</v>
      </c>
      <c r="H16" s="1">
        <f t="shared" ref="H16" si="16">H10-H15</f>
        <v>-200</v>
      </c>
      <c r="I16" s="1">
        <f t="shared" ref="I16" si="17">I10-I15</f>
        <v>0</v>
      </c>
    </row>
    <row r="18" spans="1:9" x14ac:dyDescent="0.25">
      <c r="A18" s="1"/>
      <c r="B18" s="1" t="s">
        <v>0</v>
      </c>
      <c r="C18" s="1"/>
      <c r="D18" s="1">
        <v>18.5</v>
      </c>
      <c r="E18" s="1">
        <v>20</v>
      </c>
      <c r="F18" s="1">
        <v>14.5</v>
      </c>
      <c r="G18" s="1">
        <v>0</v>
      </c>
      <c r="H18" s="1">
        <v>0</v>
      </c>
      <c r="I18" s="1">
        <v>0</v>
      </c>
    </row>
    <row r="19" spans="1:9" ht="45" x14ac:dyDescent="0.25">
      <c r="A19" s="2" t="s">
        <v>1</v>
      </c>
      <c r="B19" s="3" t="s">
        <v>6</v>
      </c>
      <c r="C19" s="3" t="s">
        <v>7</v>
      </c>
      <c r="D19" s="2" t="s">
        <v>8</v>
      </c>
      <c r="E19" s="2" t="s">
        <v>9</v>
      </c>
      <c r="F19" s="2" t="s">
        <v>10</v>
      </c>
      <c r="G19" s="2" t="s">
        <v>11</v>
      </c>
      <c r="H19" s="2" t="s">
        <v>12</v>
      </c>
      <c r="I19" s="2" t="s">
        <v>13</v>
      </c>
    </row>
    <row r="20" spans="1:9" x14ac:dyDescent="0.25">
      <c r="A20" s="5">
        <v>18.5</v>
      </c>
      <c r="B20" s="5" t="s">
        <v>15</v>
      </c>
      <c r="C20" s="1">
        <f>C12/$D12</f>
        <v>8000</v>
      </c>
      <c r="D20" s="1">
        <f>D12/$D12</f>
        <v>1</v>
      </c>
      <c r="E20" s="1">
        <f t="shared" ref="E20:I20" si="18">E12/$D12</f>
        <v>0</v>
      </c>
      <c r="F20" s="1">
        <f t="shared" si="18"/>
        <v>1</v>
      </c>
      <c r="G20" s="1">
        <f t="shared" si="18"/>
        <v>40</v>
      </c>
      <c r="H20" s="1">
        <f t="shared" si="18"/>
        <v>-20</v>
      </c>
      <c r="I20" s="1">
        <f t="shared" si="18"/>
        <v>0</v>
      </c>
    </row>
    <row r="21" spans="1:9" x14ac:dyDescent="0.25">
      <c r="A21" s="5">
        <v>20</v>
      </c>
      <c r="B21" s="5" t="s">
        <v>14</v>
      </c>
      <c r="C21" s="1">
        <f>C13-C20*0.5</f>
        <v>14000</v>
      </c>
      <c r="D21" s="1">
        <f>D13-D20*0.5</f>
        <v>0</v>
      </c>
      <c r="E21" s="1">
        <f t="shared" ref="E21:I21" si="19">E13-E20*0.5</f>
        <v>1</v>
      </c>
      <c r="F21" s="1">
        <f t="shared" si="19"/>
        <v>0</v>
      </c>
      <c r="G21" s="1">
        <f t="shared" si="19"/>
        <v>-20</v>
      </c>
      <c r="H21" s="1">
        <f t="shared" si="19"/>
        <v>20</v>
      </c>
      <c r="I21" s="1">
        <f t="shared" si="19"/>
        <v>0</v>
      </c>
    </row>
    <row r="22" spans="1:9" x14ac:dyDescent="0.25">
      <c r="A22" s="5">
        <v>0</v>
      </c>
      <c r="B22" s="5" t="s">
        <v>13</v>
      </c>
      <c r="C22" s="1">
        <f>C14-C20*0.075</f>
        <v>500</v>
      </c>
      <c r="D22" s="1">
        <f>D14-D20*0.075</f>
        <v>0</v>
      </c>
      <c r="E22" s="1">
        <f t="shared" ref="E22:I22" si="20">E14-E20*0.075</f>
        <v>0</v>
      </c>
      <c r="F22" s="1">
        <f t="shared" si="20"/>
        <v>-4.9999999999999996E-2</v>
      </c>
      <c r="G22" s="1">
        <f t="shared" si="20"/>
        <v>-3</v>
      </c>
      <c r="H22" s="1">
        <f t="shared" si="20"/>
        <v>1</v>
      </c>
      <c r="I22" s="1">
        <f t="shared" si="20"/>
        <v>1</v>
      </c>
    </row>
    <row r="23" spans="1:9" x14ac:dyDescent="0.25">
      <c r="A23" s="1"/>
      <c r="B23" s="4"/>
      <c r="C23" s="1">
        <f>C20*$A20+C21*$A21+C22*$A22</f>
        <v>428000</v>
      </c>
      <c r="D23" s="1">
        <f t="shared" ref="D23:I23" si="21">D20*$A20+D21*$A21+D22*$A22</f>
        <v>18.5</v>
      </c>
      <c r="E23" s="1">
        <f t="shared" si="21"/>
        <v>20</v>
      </c>
      <c r="F23" s="1">
        <f t="shared" si="21"/>
        <v>18.5</v>
      </c>
      <c r="G23" s="1">
        <f t="shared" si="21"/>
        <v>340</v>
      </c>
      <c r="H23" s="1">
        <f t="shared" si="21"/>
        <v>30</v>
      </c>
      <c r="I23" s="1">
        <f t="shared" si="21"/>
        <v>0</v>
      </c>
    </row>
    <row r="24" spans="1:9" x14ac:dyDescent="0.25">
      <c r="A24" s="1"/>
      <c r="B24" s="4"/>
      <c r="C24" s="1"/>
      <c r="D24" s="1">
        <f>D18-D23</f>
        <v>0</v>
      </c>
      <c r="E24" s="1">
        <f t="shared" ref="E24:I24" si="22">E18-E23</f>
        <v>0</v>
      </c>
      <c r="F24" s="1">
        <f t="shared" si="22"/>
        <v>-4</v>
      </c>
      <c r="G24" s="1">
        <f t="shared" si="22"/>
        <v>-340</v>
      </c>
      <c r="H24" s="1">
        <f t="shared" si="22"/>
        <v>-30</v>
      </c>
      <c r="I24" s="1">
        <f t="shared" si="22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2022-08-22T14:45:55Z</dcterms:created>
  <dcterms:modified xsi:type="dcterms:W3CDTF">2022-08-22T15:27:00Z</dcterms:modified>
</cp:coreProperties>
</file>