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Music\Eafit\6-Semestre\Metodos\Semana6\"/>
    </mc:Choice>
  </mc:AlternateContent>
  <xr:revisionPtr revIDLastSave="0" documentId="13_ncr:1_{20B07D96-80A4-463A-8F39-64B3B496371F}" xr6:coauthVersionLast="47" xr6:coauthVersionMax="47" xr10:uidLastSave="{00000000-0000-0000-0000-000000000000}"/>
  <bookViews>
    <workbookView xWindow="-120" yWindow="-120" windowWidth="20730" windowHeight="11160" firstSheet="1" activeTab="4" xr2:uid="{316541DC-9D90-4A4F-BD25-FD35C806D6CC}"/>
  </bookViews>
  <sheets>
    <sheet name="Informe de respuestas 1" sheetId="2" r:id="rId1"/>
    <sheet name="Informe de sensibilidad 1" sheetId="3" r:id="rId2"/>
    <sheet name="Informe de límites 1" sheetId="4" r:id="rId3"/>
    <sheet name="Informe de respuestas 2" sheetId="5" r:id="rId4"/>
    <sheet name="Hoja1" sheetId="1" r:id="rId5"/>
  </sheets>
  <definedNames>
    <definedName name="solver_adj" localSheetId="4" hidden="1">Hoja1!$B$5:$H$5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Hoja1!$B$5:$H$5</definedName>
    <definedName name="solver_lhs2" localSheetId="4" hidden="1">Hoja1!$J$10</definedName>
    <definedName name="solver_lhs3" localSheetId="4" hidden="1">Hoja1!$J$11</definedName>
    <definedName name="solver_lhs4" localSheetId="4" hidden="1">Hoja1!$J$12</definedName>
    <definedName name="solver_lhs5" localSheetId="4" hidden="1">Hoja1!$J$13</definedName>
    <definedName name="solver_lhs6" localSheetId="4" hidden="1">Hoja1!$J$14</definedName>
    <definedName name="solver_lhs7" localSheetId="4" hidden="1">Hoja1!$J$8</definedName>
    <definedName name="solver_lhs8" localSheetId="4" hidden="1">Hoja1!$J$9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8</definedName>
    <definedName name="solver_nwt" localSheetId="4" hidden="1">1</definedName>
    <definedName name="solver_opt" localSheetId="4" hidden="1">Hoja1!$J$2</definedName>
    <definedName name="solver_pre" localSheetId="4" hidden="1">0.000001</definedName>
    <definedName name="solver_rbv" localSheetId="4" hidden="1">1</definedName>
    <definedName name="solver_rel1" localSheetId="4" hidden="1">4</definedName>
    <definedName name="solver_rel2" localSheetId="4" hidden="1">3</definedName>
    <definedName name="solver_rel3" localSheetId="4" hidden="1">3</definedName>
    <definedName name="solver_rel4" localSheetId="4" hidden="1">3</definedName>
    <definedName name="solver_rel5" localSheetId="4" hidden="1">3</definedName>
    <definedName name="solver_rel6" localSheetId="4" hidden="1">3</definedName>
    <definedName name="solver_rel7" localSheetId="4" hidden="1">3</definedName>
    <definedName name="solver_rel8" localSheetId="4" hidden="1">3</definedName>
    <definedName name="solver_rhs1" localSheetId="4" hidden="1">"entero"</definedName>
    <definedName name="solver_rhs2" localSheetId="4" hidden="1">Hoja1!$K$10</definedName>
    <definedName name="solver_rhs3" localSheetId="4" hidden="1">Hoja1!$K$11</definedName>
    <definedName name="solver_rhs4" localSheetId="4" hidden="1">Hoja1!$K$12</definedName>
    <definedName name="solver_rhs5" localSheetId="4" hidden="1">Hoja1!$K$13</definedName>
    <definedName name="solver_rhs6" localSheetId="4" hidden="1">Hoja1!$K$14</definedName>
    <definedName name="solver_rhs7" localSheetId="4" hidden="1">Hoja1!$K$8</definedName>
    <definedName name="solver_rhs8" localSheetId="4" hidden="1">Hoja1!$K$9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ho" localSheetId="2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8" i="1"/>
  <c r="J2" i="1"/>
</calcChain>
</file>

<file path=xl/sharedStrings.xml><?xml version="1.0" encoding="utf-8"?>
<sst xmlns="http://schemas.openxmlformats.org/spreadsheetml/2006/main" count="258" uniqueCount="80">
  <si>
    <t>x1</t>
  </si>
  <si>
    <t>x2</t>
  </si>
  <si>
    <t>x3</t>
  </si>
  <si>
    <t>x4</t>
  </si>
  <si>
    <t>x5</t>
  </si>
  <si>
    <t>x6</t>
  </si>
  <si>
    <t>x7</t>
  </si>
  <si>
    <t>Microsoft Excel 16.0 Informe de respuestas</t>
  </si>
  <si>
    <t>Hoja de cálculo: [Libro2]Hoja1</t>
  </si>
  <si>
    <t>Informe creado: 23/08/2022 10:32:57</t>
  </si>
  <si>
    <t>Resultado: Solver encontró una solución. Se cumplen todas las restricciones y condiciones óptimas.</t>
  </si>
  <si>
    <t>Motor de Solver</t>
  </si>
  <si>
    <t>Motor: GRG Nonlinear</t>
  </si>
  <si>
    <t>Tiempo de la solución: 0,093 segundos.</t>
  </si>
  <si>
    <t>Iteraciones: 8 Subproblemas: 0</t>
  </si>
  <si>
    <t>Opciones de Solver</t>
  </si>
  <si>
    <t>Tiempo máximo Ilimitado,  Iteraciones Ilimitado, Precision 0,000001, Usar escala automática</t>
  </si>
  <si>
    <t xml:space="preserve"> Convergencia 0,0001, Tamaño de población 100, Valor de inicialización aleatorio 0, Adelantada de derivados, Requerir límites</t>
  </si>
  <si>
    <t>Máximo de subproblemas Ilimitado, Máximo de soluciones de enteros Ilimitado, Tolerancia de enteros 1%, Asumir no negativo</t>
  </si>
  <si>
    <t>Celda objetivo (Mín)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</si>
  <si>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</si>
  <si>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</si>
  <si>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</si>
  <si>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</si>
  <si>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</si>
  <si>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</si>
  <si>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</si>
  <si>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</si>
  <si>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</si>
  <si>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</si>
  <si>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</si>
  <si>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$J$2</t>
  </si>
  <si>
    <t>$B$5</t>
  </si>
  <si>
    <t>Continuar</t>
  </si>
  <si>
    <t>$C$5</t>
  </si>
  <si>
    <t>$D$5</t>
  </si>
  <si>
    <t>$E$5</t>
  </si>
  <si>
    <t>$F$5</t>
  </si>
  <si>
    <t>$G$5</t>
  </si>
  <si>
    <t>$H$5</t>
  </si>
  <si>
    <t>$J$10</t>
  </si>
  <si>
    <t>$J$10&gt;=$K$10</t>
  </si>
  <si>
    <t>No vinculante</t>
  </si>
  <si>
    <t>$J$11</t>
  </si>
  <si>
    <t>$J$11&gt;=$K$11</t>
  </si>
  <si>
    <t>Vinculante</t>
  </si>
  <si>
    <t>$J$12</t>
  </si>
  <si>
    <t>$J$12&gt;=$K$12</t>
  </si>
  <si>
    <t>$J$13</t>
  </si>
  <si>
    <t>$J$13&gt;=$K$13</t>
  </si>
  <si>
    <t>$J$14</t>
  </si>
  <si>
    <t>$J$14&gt;=$K$14</t>
  </si>
  <si>
    <t>$J$8</t>
  </si>
  <si>
    <t>$J$8&gt;=$K$8</t>
  </si>
  <si>
    <t>$J$9</t>
  </si>
  <si>
    <t>$J$9&gt;=$K$9</t>
  </si>
  <si>
    <t>Microsoft Excel 16.0 Informe de sensibilidad</t>
  </si>
  <si>
    <t>Informe creado: 23/08/2022 10:32:58</t>
  </si>
  <si>
    <t>Final</t>
  </si>
  <si>
    <t>Valor</t>
  </si>
  <si>
    <t>Reducido</t>
  </si>
  <si>
    <t>Degradado</t>
  </si>
  <si>
    <t>Lagrange</t>
  </si>
  <si>
    <t>Multiplicador</t>
  </si>
  <si>
    <t>Microsoft Excel 16.0 Informe de límites</t>
  </si>
  <si>
    <t>Objetivo</t>
  </si>
  <si>
    <t>Variable</t>
  </si>
  <si>
    <t>Inferior</t>
  </si>
  <si>
    <t>Límite</t>
  </si>
  <si>
    <t>Resultado</t>
  </si>
  <si>
    <t>Superior</t>
  </si>
  <si>
    <t>#N/D</t>
  </si>
  <si>
    <t>Informe creado: 23/08/2022 10:35:25</t>
  </si>
  <si>
    <t>Tiempo de la solución: 0,609 segundos.</t>
  </si>
  <si>
    <t>Iteraciones: 0 Subproblemas: 14</t>
  </si>
  <si>
    <t>$B$5:$H$5=Entero</t>
  </si>
  <si>
    <t>Lo que utlizo</t>
  </si>
  <si>
    <t>Numero trabajadores entran cada dia</t>
  </si>
  <si>
    <t>Z</t>
  </si>
  <si>
    <t>Minimos requeridos cada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</si>
</sst>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0" xfId="0" applyFont="1"/>
    <xf numFmtId="0" fontId="0" fillId="0" borderId="5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7E48-7473-42CB-A9E1-E0B304CF47BE}">
  <dimension ref="A1:G38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5" width="12.85546875" bestFit="1" customWidth="1"/>
    <col min="6" max="6" width="13.28515625" bestFit="1" customWidth="1"/>
    <col min="7" max="7" width="12" bestFit="1" customWidth="1"/>
  </cols>
  <sheetData>
    <row r="1" spans="1:5" x14ac:dyDescent="0.25">
      <c r="A1" s="7" t="s">
        <v>7</v>
      </c>
    </row>
    <row r="2" spans="1:5" x14ac:dyDescent="0.25">
      <c r="A2" s="7" t="s">
        <v>8</v>
      </c>
    </row>
    <row r="3" spans="1:5" x14ac:dyDescent="0.25">
      <c r="A3" s="7" t="s">
        <v>9</v>
      </c>
    </row>
    <row r="4" spans="1:5" x14ac:dyDescent="0.25">
      <c r="A4" s="7" t="s">
        <v>10</v>
      </c>
    </row>
    <row r="5" spans="1:5" x14ac:dyDescent="0.25">
      <c r="A5" s="7" t="s">
        <v>11</v>
      </c>
    </row>
    <row r="6" spans="1:5" x14ac:dyDescent="0.25">
      <c r="A6" s="7"/>
      <c r="B6" t="s">
        <v>12</v>
      </c>
    </row>
    <row r="7" spans="1:5" x14ac:dyDescent="0.25">
      <c r="A7" s="7"/>
      <c r="B7" t="s">
        <v>13</v>
      </c>
    </row>
    <row r="8" spans="1:5" x14ac:dyDescent="0.25">
      <c r="A8" s="7"/>
      <c r="B8" t="s">
        <v>14</v>
      </c>
    </row>
    <row r="9" spans="1:5" x14ac:dyDescent="0.25">
      <c r="A9" s="7" t="s">
        <v>15</v>
      </c>
    </row>
    <row r="10" spans="1:5" x14ac:dyDescent="0.25">
      <c r="B10" t="s">
        <v>16</v>
      </c>
    </row>
    <row r="11" spans="1:5" x14ac:dyDescent="0.25">
      <c r="B11" t="s">
        <v>17</v>
      </c>
    </row>
    <row r="12" spans="1:5" x14ac:dyDescent="0.25">
      <c r="B12" t="s">
        <v>18</v>
      </c>
    </row>
    <row r="14" spans="1:5" ht="15.75" thickBot="1" x14ac:dyDescent="0.3">
      <c r="A14" t="s">
        <v>19</v>
      </c>
    </row>
    <row r="15" spans="1:5" ht="15.75" thickBot="1" x14ac:dyDescent="0.3">
      <c r="B15" s="9" t="s">
        <v>20</v>
      </c>
      <c r="C15" s="9" t="s">
        <v>21</v>
      </c>
      <c r="D15" s="9" t="s">
        <v>22</v>
      </c>
      <c r="E15" s="9" t="s">
        <v>23</v>
      </c>
    </row>
    <row r="16" spans="1:5" ht="15.75" thickBot="1" x14ac:dyDescent="0.3">
      <c r="B16" s="8" t="s">
        <v>31</v>
      </c>
      <c r="C16" s="8"/>
      <c r="D16" s="11">
        <v>0</v>
      </c>
      <c r="E16" s="11">
        <v>19</v>
      </c>
    </row>
    <row r="19" spans="1:7" ht="15.75" thickBot="1" x14ac:dyDescent="0.3">
      <c r="A19" t="s">
        <v>24</v>
      </c>
    </row>
    <row r="20" spans="1:7" ht="15.75" thickBot="1" x14ac:dyDescent="0.3">
      <c r="B20" s="9" t="s">
        <v>20</v>
      </c>
      <c r="C20" s="9" t="s">
        <v>21</v>
      </c>
      <c r="D20" s="9" t="s">
        <v>22</v>
      </c>
      <c r="E20" s="9" t="s">
        <v>23</v>
      </c>
      <c r="F20" s="9" t="s">
        <v>25</v>
      </c>
    </row>
    <row r="21" spans="1:7" x14ac:dyDescent="0.25">
      <c r="B21" s="10" t="s">
        <v>32</v>
      </c>
      <c r="C21" s="10" t="s">
        <v>0</v>
      </c>
      <c r="D21" s="12">
        <v>0</v>
      </c>
      <c r="E21" s="12">
        <v>10.565714285714286</v>
      </c>
      <c r="F21" s="10" t="s">
        <v>33</v>
      </c>
    </row>
    <row r="22" spans="1:7" x14ac:dyDescent="0.25">
      <c r="B22" s="10" t="s">
        <v>34</v>
      </c>
      <c r="C22" s="10" t="s">
        <v>1</v>
      </c>
      <c r="D22" s="12">
        <v>0</v>
      </c>
      <c r="E22" s="12">
        <v>1.9999999999999993</v>
      </c>
      <c r="F22" s="10" t="s">
        <v>33</v>
      </c>
    </row>
    <row r="23" spans="1:7" x14ac:dyDescent="0.25">
      <c r="B23" s="10" t="s">
        <v>35</v>
      </c>
      <c r="C23" s="10" t="s">
        <v>2</v>
      </c>
      <c r="D23" s="12">
        <v>0</v>
      </c>
      <c r="E23" s="12">
        <v>0</v>
      </c>
      <c r="F23" s="10" t="s">
        <v>33</v>
      </c>
    </row>
    <row r="24" spans="1:7" x14ac:dyDescent="0.25">
      <c r="B24" s="10" t="s">
        <v>36</v>
      </c>
      <c r="C24" s="10" t="s">
        <v>3</v>
      </c>
      <c r="D24" s="12">
        <v>0</v>
      </c>
      <c r="E24" s="12">
        <v>3.4342857142857146</v>
      </c>
      <c r="F24" s="10" t="s">
        <v>33</v>
      </c>
    </row>
    <row r="25" spans="1:7" x14ac:dyDescent="0.25">
      <c r="B25" s="10" t="s">
        <v>37</v>
      </c>
      <c r="C25" s="10" t="s">
        <v>4</v>
      </c>
      <c r="D25" s="12">
        <v>0</v>
      </c>
      <c r="E25" s="12">
        <v>0</v>
      </c>
      <c r="F25" s="10" t="s">
        <v>33</v>
      </c>
    </row>
    <row r="26" spans="1:7" x14ac:dyDescent="0.25">
      <c r="B26" s="10" t="s">
        <v>38</v>
      </c>
      <c r="C26" s="10" t="s">
        <v>5</v>
      </c>
      <c r="D26" s="12">
        <v>0</v>
      </c>
      <c r="E26" s="12">
        <v>0</v>
      </c>
      <c r="F26" s="10" t="s">
        <v>33</v>
      </c>
    </row>
    <row r="27" spans="1:7" ht="15.75" thickBot="1" x14ac:dyDescent="0.3">
      <c r="B27" s="8" t="s">
        <v>39</v>
      </c>
      <c r="C27" s="8" t="s">
        <v>6</v>
      </c>
      <c r="D27" s="11">
        <v>0</v>
      </c>
      <c r="E27" s="11">
        <v>3.0000000000000013</v>
      </c>
      <c r="F27" s="8" t="s">
        <v>33</v>
      </c>
    </row>
    <row r="30" spans="1:7" ht="15.75" thickBot="1" x14ac:dyDescent="0.3">
      <c r="A30" t="s">
        <v>26</v>
      </c>
    </row>
    <row r="31" spans="1:7" ht="15.75" thickBot="1" x14ac:dyDescent="0.3">
      <c r="B31" s="9" t="s">
        <v>20</v>
      </c>
      <c r="C31" s="9" t="s">
        <v>21</v>
      </c>
      <c r="D31" s="9" t="s">
        <v>27</v>
      </c>
      <c r="E31" s="9" t="s">
        <v>28</v>
      </c>
      <c r="F31" s="9" t="s">
        <v>29</v>
      </c>
      <c r="G31" s="9" t="s">
        <v>30</v>
      </c>
    </row>
    <row r="32" spans="1:7" x14ac:dyDescent="0.25">
      <c r="B32" s="10" t="s">
        <v>40</v>
      </c>
      <c r="C32" s="10"/>
      <c r="D32" s="12">
        <v>15.565714285714288</v>
      </c>
      <c r="E32" s="10" t="s">
        <v>41</v>
      </c>
      <c r="F32" s="10" t="s">
        <v>42</v>
      </c>
      <c r="G32" s="12">
        <v>0.56571428571428761</v>
      </c>
    </row>
    <row r="33" spans="2:7" x14ac:dyDescent="0.25">
      <c r="B33" s="10" t="s">
        <v>43</v>
      </c>
      <c r="C33" s="10"/>
      <c r="D33" s="12">
        <v>19</v>
      </c>
      <c r="E33" s="10" t="s">
        <v>44</v>
      </c>
      <c r="F33" s="10" t="s">
        <v>45</v>
      </c>
      <c r="G33" s="12">
        <v>0</v>
      </c>
    </row>
    <row r="34" spans="2:7" x14ac:dyDescent="0.25">
      <c r="B34" s="10" t="s">
        <v>46</v>
      </c>
      <c r="C34" s="10"/>
      <c r="D34" s="12">
        <v>16</v>
      </c>
      <c r="E34" s="10" t="s">
        <v>47</v>
      </c>
      <c r="F34" s="10" t="s">
        <v>42</v>
      </c>
      <c r="G34" s="12">
        <v>2</v>
      </c>
    </row>
    <row r="35" spans="2:7" x14ac:dyDescent="0.25">
      <c r="B35" s="10" t="s">
        <v>48</v>
      </c>
      <c r="C35" s="10"/>
      <c r="D35" s="12">
        <v>16</v>
      </c>
      <c r="E35" s="10" t="s">
        <v>49</v>
      </c>
      <c r="F35" s="10" t="s">
        <v>45</v>
      </c>
      <c r="G35" s="12">
        <v>0</v>
      </c>
    </row>
    <row r="36" spans="2:7" x14ac:dyDescent="0.25">
      <c r="B36" s="10" t="s">
        <v>50</v>
      </c>
      <c r="C36" s="10"/>
      <c r="D36" s="12">
        <v>19</v>
      </c>
      <c r="E36" s="10" t="s">
        <v>51</v>
      </c>
      <c r="F36" s="10" t="s">
        <v>42</v>
      </c>
      <c r="G36" s="12">
        <v>8</v>
      </c>
    </row>
    <row r="37" spans="2:7" x14ac:dyDescent="0.25">
      <c r="B37" s="10" t="s">
        <v>52</v>
      </c>
      <c r="C37" s="10"/>
      <c r="D37" s="12">
        <v>17</v>
      </c>
      <c r="E37" s="10" t="s">
        <v>53</v>
      </c>
      <c r="F37" s="10" t="s">
        <v>45</v>
      </c>
      <c r="G37" s="12">
        <v>0</v>
      </c>
    </row>
    <row r="38" spans="2:7" ht="15.75" thickBot="1" x14ac:dyDescent="0.3">
      <c r="B38" s="8" t="s">
        <v>54</v>
      </c>
      <c r="C38" s="8"/>
      <c r="D38" s="11">
        <v>15.565714285714288</v>
      </c>
      <c r="E38" s="8" t="s">
        <v>55</v>
      </c>
      <c r="F38" s="8" t="s">
        <v>42</v>
      </c>
      <c r="G38" s="11">
        <v>2.5657142857142876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D27A3-0550-44F1-A8EC-7B10436A2814}">
  <dimension ref="A1:E26"/>
  <sheetViews>
    <sheetView showGridLines="0" topLeftCell="A4" workbookViewId="0">
      <selection activeCell="H26" sqref="H26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2" bestFit="1" customWidth="1"/>
    <col min="5" max="5" width="13" bestFit="1" customWidth="1"/>
  </cols>
  <sheetData>
    <row r="1" spans="1:5" x14ac:dyDescent="0.25">
      <c r="A1" s="7" t="s">
        <v>56</v>
      </c>
    </row>
    <row r="2" spans="1:5" x14ac:dyDescent="0.25">
      <c r="A2" s="7" t="s">
        <v>8</v>
      </c>
    </row>
    <row r="3" spans="1:5" x14ac:dyDescent="0.25">
      <c r="A3" s="7" t="s">
        <v>57</v>
      </c>
    </row>
    <row r="6" spans="1:5" ht="15.75" thickBot="1" x14ac:dyDescent="0.3">
      <c r="A6" t="s">
        <v>24</v>
      </c>
    </row>
    <row r="7" spans="1:5" x14ac:dyDescent="0.25">
      <c r="B7" s="13"/>
      <c r="C7" s="13"/>
      <c r="D7" s="13" t="s">
        <v>58</v>
      </c>
      <c r="E7" s="13" t="s">
        <v>60</v>
      </c>
    </row>
    <row r="8" spans="1:5" ht="15.75" thickBot="1" x14ac:dyDescent="0.3">
      <c r="B8" s="14" t="s">
        <v>20</v>
      </c>
      <c r="C8" s="14" t="s">
        <v>21</v>
      </c>
      <c r="D8" s="14" t="s">
        <v>59</v>
      </c>
      <c r="E8" s="14" t="s">
        <v>61</v>
      </c>
    </row>
    <row r="9" spans="1:5" x14ac:dyDescent="0.25">
      <c r="B9" s="10" t="s">
        <v>32</v>
      </c>
      <c r="C9" s="10" t="s">
        <v>0</v>
      </c>
      <c r="D9" s="10">
        <v>10.565714285714286</v>
      </c>
      <c r="E9" s="10">
        <v>0</v>
      </c>
    </row>
    <row r="10" spans="1:5" x14ac:dyDescent="0.25">
      <c r="B10" s="10" t="s">
        <v>34</v>
      </c>
      <c r="C10" s="10" t="s">
        <v>1</v>
      </c>
      <c r="D10" s="10">
        <v>1.9999999999999993</v>
      </c>
      <c r="E10" s="10">
        <v>0</v>
      </c>
    </row>
    <row r="11" spans="1:5" x14ac:dyDescent="0.25">
      <c r="B11" s="10" t="s">
        <v>35</v>
      </c>
      <c r="C11" s="10" t="s">
        <v>2</v>
      </c>
      <c r="D11" s="10">
        <v>0</v>
      </c>
      <c r="E11" s="10">
        <v>0</v>
      </c>
    </row>
    <row r="12" spans="1:5" x14ac:dyDescent="0.25">
      <c r="B12" s="10" t="s">
        <v>36</v>
      </c>
      <c r="C12" s="10" t="s">
        <v>3</v>
      </c>
      <c r="D12" s="10">
        <v>3.4342857142857146</v>
      </c>
      <c r="E12" s="10">
        <v>0</v>
      </c>
    </row>
    <row r="13" spans="1:5" x14ac:dyDescent="0.25">
      <c r="B13" s="10" t="s">
        <v>37</v>
      </c>
      <c r="C13" s="10" t="s">
        <v>4</v>
      </c>
      <c r="D13" s="10">
        <v>0</v>
      </c>
      <c r="E13" s="10">
        <v>1</v>
      </c>
    </row>
    <row r="14" spans="1:5" x14ac:dyDescent="0.25">
      <c r="B14" s="10" t="s">
        <v>38</v>
      </c>
      <c r="C14" s="10" t="s">
        <v>5</v>
      </c>
      <c r="D14" s="10">
        <v>0</v>
      </c>
      <c r="E14" s="10">
        <v>1</v>
      </c>
    </row>
    <row r="15" spans="1:5" ht="15.75" thickBot="1" x14ac:dyDescent="0.3">
      <c r="B15" s="8" t="s">
        <v>39</v>
      </c>
      <c r="C15" s="8" t="s">
        <v>6</v>
      </c>
      <c r="D15" s="8">
        <v>3.0000000000000013</v>
      </c>
      <c r="E15" s="8">
        <v>0</v>
      </c>
    </row>
    <row r="17" spans="1:5" ht="15.75" thickBot="1" x14ac:dyDescent="0.3">
      <c r="A17" t="s">
        <v>26</v>
      </c>
    </row>
    <row r="18" spans="1:5" x14ac:dyDescent="0.25">
      <c r="B18" s="13"/>
      <c r="C18" s="13"/>
      <c r="D18" s="13" t="s">
        <v>58</v>
      </c>
      <c r="E18" s="13" t="s">
        <v>62</v>
      </c>
    </row>
    <row r="19" spans="1:5" ht="15.75" thickBot="1" x14ac:dyDescent="0.3">
      <c r="B19" s="14" t="s">
        <v>20</v>
      </c>
      <c r="C19" s="14" t="s">
        <v>21</v>
      </c>
      <c r="D19" s="14" t="s">
        <v>59</v>
      </c>
      <c r="E19" s="14" t="s">
        <v>63</v>
      </c>
    </row>
    <row r="20" spans="1:5" x14ac:dyDescent="0.25">
      <c r="B20" s="10" t="s">
        <v>40</v>
      </c>
      <c r="C20" s="10"/>
      <c r="D20" s="10">
        <v>15.565714285714288</v>
      </c>
      <c r="E20" s="10">
        <v>0</v>
      </c>
    </row>
    <row r="21" spans="1:5" x14ac:dyDescent="0.25">
      <c r="B21" s="10" t="s">
        <v>43</v>
      </c>
      <c r="C21" s="10"/>
      <c r="D21" s="10">
        <v>19</v>
      </c>
      <c r="E21" s="10">
        <v>1</v>
      </c>
    </row>
    <row r="22" spans="1:5" x14ac:dyDescent="0.25">
      <c r="B22" s="10" t="s">
        <v>46</v>
      </c>
      <c r="C22" s="10"/>
      <c r="D22" s="10">
        <v>16</v>
      </c>
      <c r="E22" s="10">
        <v>0</v>
      </c>
    </row>
    <row r="23" spans="1:5" x14ac:dyDescent="0.25">
      <c r="B23" s="10" t="s">
        <v>48</v>
      </c>
      <c r="C23" s="10"/>
      <c r="D23" s="10">
        <v>16</v>
      </c>
      <c r="E23" s="10">
        <v>0</v>
      </c>
    </row>
    <row r="24" spans="1:5" x14ac:dyDescent="0.25">
      <c r="B24" s="10" t="s">
        <v>50</v>
      </c>
      <c r="C24" s="10"/>
      <c r="D24" s="10">
        <v>19</v>
      </c>
      <c r="E24" s="10">
        <v>0</v>
      </c>
    </row>
    <row r="25" spans="1:5" x14ac:dyDescent="0.25">
      <c r="B25" s="10" t="s">
        <v>52</v>
      </c>
      <c r="C25" s="10"/>
      <c r="D25" s="10">
        <v>17</v>
      </c>
      <c r="E25" s="10">
        <v>0</v>
      </c>
    </row>
    <row r="26" spans="1:5" ht="15.75" thickBot="1" x14ac:dyDescent="0.3">
      <c r="B26" s="8" t="s">
        <v>54</v>
      </c>
      <c r="C26" s="8"/>
      <c r="D26" s="8">
        <v>15.565714285714288</v>
      </c>
      <c r="E26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0EBAD-E72D-4AE5-8A0A-DFDA468E8AEA}">
  <dimension ref="A1:J19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5.710937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7" t="s">
        <v>64</v>
      </c>
    </row>
    <row r="2" spans="1:10" x14ac:dyDescent="0.25">
      <c r="A2" s="7" t="s">
        <v>8</v>
      </c>
    </row>
    <row r="3" spans="1:10" x14ac:dyDescent="0.25">
      <c r="A3" s="7" t="s">
        <v>57</v>
      </c>
    </row>
    <row r="5" spans="1:10" ht="15.75" thickBot="1" x14ac:dyDescent="0.3"/>
    <row r="6" spans="1:10" x14ac:dyDescent="0.25">
      <c r="B6" s="13"/>
      <c r="C6" s="13" t="s">
        <v>65</v>
      </c>
      <c r="D6" s="13"/>
    </row>
    <row r="7" spans="1:10" ht="15.75" thickBot="1" x14ac:dyDescent="0.3">
      <c r="B7" s="14" t="s">
        <v>20</v>
      </c>
      <c r="C7" s="14" t="s">
        <v>21</v>
      </c>
      <c r="D7" s="14" t="s">
        <v>59</v>
      </c>
    </row>
    <row r="8" spans="1:10" ht="15.75" thickBot="1" x14ac:dyDescent="0.3">
      <c r="B8" s="8" t="s">
        <v>31</v>
      </c>
      <c r="C8" s="8"/>
      <c r="D8" s="11">
        <v>19</v>
      </c>
    </row>
    <row r="10" spans="1:10" ht="15.75" thickBot="1" x14ac:dyDescent="0.3"/>
    <row r="11" spans="1:10" x14ac:dyDescent="0.25">
      <c r="B11" s="13"/>
      <c r="C11" s="13" t="s">
        <v>66</v>
      </c>
      <c r="D11" s="13"/>
      <c r="F11" s="13" t="s">
        <v>67</v>
      </c>
      <c r="G11" s="13" t="s">
        <v>65</v>
      </c>
      <c r="I11" s="13" t="s">
        <v>70</v>
      </c>
      <c r="J11" s="13" t="s">
        <v>65</v>
      </c>
    </row>
    <row r="12" spans="1:10" ht="15.75" thickBot="1" x14ac:dyDescent="0.3">
      <c r="B12" s="14" t="s">
        <v>20</v>
      </c>
      <c r="C12" s="14" t="s">
        <v>21</v>
      </c>
      <c r="D12" s="14" t="s">
        <v>59</v>
      </c>
      <c r="F12" s="14" t="s">
        <v>68</v>
      </c>
      <c r="G12" s="14" t="s">
        <v>69</v>
      </c>
      <c r="I12" s="14" t="s">
        <v>68</v>
      </c>
      <c r="J12" s="14" t="s">
        <v>69</v>
      </c>
    </row>
    <row r="13" spans="1:10" x14ac:dyDescent="0.25">
      <c r="B13" s="10" t="s">
        <v>32</v>
      </c>
      <c r="C13" s="10" t="s">
        <v>0</v>
      </c>
      <c r="D13" s="12">
        <v>10.565714285714286</v>
      </c>
      <c r="F13" s="12">
        <v>10.565714285714286</v>
      </c>
      <c r="G13" s="12">
        <v>19</v>
      </c>
      <c r="I13" s="10" t="s">
        <v>71</v>
      </c>
      <c r="J13" s="10" t="s">
        <v>71</v>
      </c>
    </row>
    <row r="14" spans="1:10" x14ac:dyDescent="0.25">
      <c r="B14" s="10" t="s">
        <v>34</v>
      </c>
      <c r="C14" s="10" t="s">
        <v>1</v>
      </c>
      <c r="D14" s="12">
        <v>1.9999999999999993</v>
      </c>
      <c r="F14" s="12">
        <v>1.9999999999999993</v>
      </c>
      <c r="G14" s="12">
        <v>19</v>
      </c>
      <c r="I14" s="10" t="s">
        <v>71</v>
      </c>
      <c r="J14" s="10" t="s">
        <v>71</v>
      </c>
    </row>
    <row r="15" spans="1:10" x14ac:dyDescent="0.25">
      <c r="B15" s="10" t="s">
        <v>35</v>
      </c>
      <c r="C15" s="10" t="s">
        <v>2</v>
      </c>
      <c r="D15" s="12">
        <v>0</v>
      </c>
      <c r="F15" s="12">
        <v>0</v>
      </c>
      <c r="G15" s="12">
        <v>19</v>
      </c>
      <c r="I15" s="10" t="s">
        <v>71</v>
      </c>
      <c r="J15" s="10" t="s">
        <v>71</v>
      </c>
    </row>
    <row r="16" spans="1:10" x14ac:dyDescent="0.25">
      <c r="B16" s="10" t="s">
        <v>36</v>
      </c>
      <c r="C16" s="10" t="s">
        <v>3</v>
      </c>
      <c r="D16" s="12">
        <v>3.4342857142857146</v>
      </c>
      <c r="F16" s="12">
        <v>3.4342857142857146</v>
      </c>
      <c r="G16" s="12">
        <v>19</v>
      </c>
      <c r="I16" s="10" t="s">
        <v>71</v>
      </c>
      <c r="J16" s="10" t="s">
        <v>71</v>
      </c>
    </row>
    <row r="17" spans="2:10" x14ac:dyDescent="0.25">
      <c r="B17" s="10" t="s">
        <v>37</v>
      </c>
      <c r="C17" s="10" t="s">
        <v>4</v>
      </c>
      <c r="D17" s="12">
        <v>0</v>
      </c>
      <c r="F17" s="12">
        <v>0</v>
      </c>
      <c r="G17" s="12">
        <v>19</v>
      </c>
      <c r="I17" s="10" t="s">
        <v>71</v>
      </c>
      <c r="J17" s="10" t="s">
        <v>71</v>
      </c>
    </row>
    <row r="18" spans="2:10" x14ac:dyDescent="0.25">
      <c r="B18" s="10" t="s">
        <v>38</v>
      </c>
      <c r="C18" s="10" t="s">
        <v>5</v>
      </c>
      <c r="D18" s="12">
        <v>0</v>
      </c>
      <c r="F18" s="12">
        <v>0</v>
      </c>
      <c r="G18" s="12">
        <v>19</v>
      </c>
      <c r="I18" s="10" t="s">
        <v>71</v>
      </c>
      <c r="J18" s="10" t="s">
        <v>71</v>
      </c>
    </row>
    <row r="19" spans="2:10" ht="15.75" thickBot="1" x14ac:dyDescent="0.3">
      <c r="B19" s="8" t="s">
        <v>39</v>
      </c>
      <c r="C19" s="8" t="s">
        <v>6</v>
      </c>
      <c r="D19" s="11">
        <v>3.0000000000000013</v>
      </c>
      <c r="F19" s="11">
        <v>3.0000000000000013</v>
      </c>
      <c r="G19" s="11">
        <v>19</v>
      </c>
      <c r="I19" s="8" t="s">
        <v>71</v>
      </c>
      <c r="J19" s="8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8E05-4E86-4D0F-BA79-FCD2B498C73E}">
  <dimension ref="A1:G39"/>
  <sheetViews>
    <sheetView showGridLines="0" workbookViewId="0"/>
  </sheetViews>
  <sheetFormatPr baseColWidth="10" defaultRowHeight="15" x14ac:dyDescent="0.25"/>
  <cols>
    <col min="1" max="1" width="2.28515625" customWidth="1"/>
    <col min="2" max="2" width="17" bestFit="1" customWidth="1"/>
    <col min="3" max="3" width="8.28515625" bestFit="1" customWidth="1"/>
    <col min="4" max="4" width="15.5703125" bestFit="1" customWidth="1"/>
    <col min="5" max="5" width="12.85546875" bestFit="1" customWidth="1"/>
    <col min="6" max="6" width="13.28515625" bestFit="1" customWidth="1"/>
    <col min="7" max="7" width="8" bestFit="1" customWidth="1"/>
  </cols>
  <sheetData>
    <row r="1" spans="1:5" x14ac:dyDescent="0.25">
      <c r="A1" s="7" t="s">
        <v>7</v>
      </c>
    </row>
    <row r="2" spans="1:5" x14ac:dyDescent="0.25">
      <c r="A2" s="7" t="s">
        <v>8</v>
      </c>
    </row>
    <row r="3" spans="1:5" x14ac:dyDescent="0.25">
      <c r="A3" s="7" t="s">
        <v>72</v>
      </c>
    </row>
    <row r="4" spans="1:5" x14ac:dyDescent="0.25">
      <c r="A4" s="7" t="s">
        <v>10</v>
      </c>
    </row>
    <row r="5" spans="1:5" x14ac:dyDescent="0.25">
      <c r="A5" s="7" t="s">
        <v>11</v>
      </c>
    </row>
    <row r="6" spans="1:5" x14ac:dyDescent="0.25">
      <c r="A6" s="7"/>
      <c r="B6" t="s">
        <v>12</v>
      </c>
    </row>
    <row r="7" spans="1:5" x14ac:dyDescent="0.25">
      <c r="A7" s="7"/>
      <c r="B7" t="s">
        <v>73</v>
      </c>
    </row>
    <row r="8" spans="1:5" x14ac:dyDescent="0.25">
      <c r="A8" s="7"/>
      <c r="B8" t="s">
        <v>74</v>
      </c>
    </row>
    <row r="9" spans="1:5" x14ac:dyDescent="0.25">
      <c r="A9" s="7" t="s">
        <v>15</v>
      </c>
    </row>
    <row r="10" spans="1:5" x14ac:dyDescent="0.25">
      <c r="B10" t="s">
        <v>16</v>
      </c>
    </row>
    <row r="11" spans="1:5" x14ac:dyDescent="0.25">
      <c r="B11" t="s">
        <v>17</v>
      </c>
    </row>
    <row r="12" spans="1:5" x14ac:dyDescent="0.25">
      <c r="B12" t="s">
        <v>18</v>
      </c>
    </row>
    <row r="14" spans="1:5" ht="15.75" thickBot="1" x14ac:dyDescent="0.3">
      <c r="A14" t="s">
        <v>19</v>
      </c>
    </row>
    <row r="15" spans="1:5" ht="15.75" thickBot="1" x14ac:dyDescent="0.3">
      <c r="B15" s="9" t="s">
        <v>20</v>
      </c>
      <c r="C15" s="9" t="s">
        <v>21</v>
      </c>
      <c r="D15" s="9" t="s">
        <v>22</v>
      </c>
      <c r="E15" s="9" t="s">
        <v>23</v>
      </c>
    </row>
    <row r="16" spans="1:5" ht="15.75" thickBot="1" x14ac:dyDescent="0.3">
      <c r="B16" s="8" t="s">
        <v>31</v>
      </c>
      <c r="C16" s="8"/>
      <c r="D16" s="11">
        <v>19</v>
      </c>
      <c r="E16" s="11">
        <v>23</v>
      </c>
    </row>
    <row r="19" spans="1:7" ht="15.75" thickBot="1" x14ac:dyDescent="0.3">
      <c r="A19" t="s">
        <v>24</v>
      </c>
    </row>
    <row r="20" spans="1:7" ht="15.75" thickBot="1" x14ac:dyDescent="0.3">
      <c r="B20" s="9" t="s">
        <v>20</v>
      </c>
      <c r="C20" s="9" t="s">
        <v>21</v>
      </c>
      <c r="D20" s="9" t="s">
        <v>22</v>
      </c>
      <c r="E20" s="9" t="s">
        <v>23</v>
      </c>
      <c r="F20" s="9" t="s">
        <v>25</v>
      </c>
    </row>
    <row r="21" spans="1:7" x14ac:dyDescent="0.25">
      <c r="B21" s="10" t="s">
        <v>32</v>
      </c>
      <c r="C21" s="10" t="s">
        <v>0</v>
      </c>
      <c r="D21" s="12">
        <v>10.565714285714286</v>
      </c>
      <c r="E21" s="12">
        <v>2</v>
      </c>
      <c r="F21" s="10" t="s">
        <v>25</v>
      </c>
    </row>
    <row r="22" spans="1:7" x14ac:dyDescent="0.25">
      <c r="B22" s="10" t="s">
        <v>34</v>
      </c>
      <c r="C22" s="10" t="s">
        <v>1</v>
      </c>
      <c r="D22" s="12">
        <v>1.9999999999999993</v>
      </c>
      <c r="E22" s="12">
        <v>5</v>
      </c>
      <c r="F22" s="10" t="s">
        <v>25</v>
      </c>
    </row>
    <row r="23" spans="1:7" x14ac:dyDescent="0.25">
      <c r="B23" s="10" t="s">
        <v>35</v>
      </c>
      <c r="C23" s="10" t="s">
        <v>2</v>
      </c>
      <c r="D23" s="12">
        <v>0</v>
      </c>
      <c r="E23" s="12">
        <v>0</v>
      </c>
      <c r="F23" s="10" t="s">
        <v>25</v>
      </c>
    </row>
    <row r="24" spans="1:7" x14ac:dyDescent="0.25">
      <c r="B24" s="10" t="s">
        <v>36</v>
      </c>
      <c r="C24" s="10" t="s">
        <v>3</v>
      </c>
      <c r="D24" s="12">
        <v>3.4342857142857146</v>
      </c>
      <c r="E24" s="12">
        <v>8</v>
      </c>
      <c r="F24" s="10" t="s">
        <v>25</v>
      </c>
    </row>
    <row r="25" spans="1:7" x14ac:dyDescent="0.25">
      <c r="B25" s="10" t="s">
        <v>37</v>
      </c>
      <c r="C25" s="10" t="s">
        <v>4</v>
      </c>
      <c r="D25" s="12">
        <v>0</v>
      </c>
      <c r="E25" s="12">
        <v>0</v>
      </c>
      <c r="F25" s="10" t="s">
        <v>25</v>
      </c>
    </row>
    <row r="26" spans="1:7" x14ac:dyDescent="0.25">
      <c r="B26" s="10" t="s">
        <v>38</v>
      </c>
      <c r="C26" s="10" t="s">
        <v>5</v>
      </c>
      <c r="D26" s="12">
        <v>0</v>
      </c>
      <c r="E26" s="12">
        <v>3</v>
      </c>
      <c r="F26" s="10" t="s">
        <v>25</v>
      </c>
    </row>
    <row r="27" spans="1:7" ht="15.75" thickBot="1" x14ac:dyDescent="0.3">
      <c r="B27" s="8" t="s">
        <v>39</v>
      </c>
      <c r="C27" s="8" t="s">
        <v>6</v>
      </c>
      <c r="D27" s="11">
        <v>3.0000000000000013</v>
      </c>
      <c r="E27" s="11">
        <v>5</v>
      </c>
      <c r="F27" s="8" t="s">
        <v>25</v>
      </c>
    </row>
    <row r="30" spans="1:7" ht="15.75" thickBot="1" x14ac:dyDescent="0.3">
      <c r="A30" t="s">
        <v>26</v>
      </c>
    </row>
    <row r="31" spans="1:7" ht="15.75" thickBot="1" x14ac:dyDescent="0.3">
      <c r="B31" s="9" t="s">
        <v>20</v>
      </c>
      <c r="C31" s="9" t="s">
        <v>21</v>
      </c>
      <c r="D31" s="9" t="s">
        <v>27</v>
      </c>
      <c r="E31" s="9" t="s">
        <v>28</v>
      </c>
      <c r="F31" s="9" t="s">
        <v>29</v>
      </c>
      <c r="G31" s="9" t="s">
        <v>30</v>
      </c>
    </row>
    <row r="32" spans="1:7" x14ac:dyDescent="0.25">
      <c r="B32" s="10" t="s">
        <v>40</v>
      </c>
      <c r="C32" s="10"/>
      <c r="D32" s="12">
        <v>15</v>
      </c>
      <c r="E32" s="10" t="s">
        <v>41</v>
      </c>
      <c r="F32" s="10" t="s">
        <v>45</v>
      </c>
      <c r="G32" s="12">
        <v>0</v>
      </c>
    </row>
    <row r="33" spans="2:7" x14ac:dyDescent="0.25">
      <c r="B33" s="10" t="s">
        <v>43</v>
      </c>
      <c r="C33" s="10"/>
      <c r="D33" s="12">
        <v>20</v>
      </c>
      <c r="E33" s="10" t="s">
        <v>44</v>
      </c>
      <c r="F33" s="10" t="s">
        <v>42</v>
      </c>
      <c r="G33" s="12">
        <v>1</v>
      </c>
    </row>
    <row r="34" spans="2:7" x14ac:dyDescent="0.25">
      <c r="B34" s="10" t="s">
        <v>46</v>
      </c>
      <c r="C34" s="10"/>
      <c r="D34" s="12">
        <v>15</v>
      </c>
      <c r="E34" s="10" t="s">
        <v>47</v>
      </c>
      <c r="F34" s="10" t="s">
        <v>42</v>
      </c>
      <c r="G34" s="12">
        <v>1</v>
      </c>
    </row>
    <row r="35" spans="2:7" x14ac:dyDescent="0.25">
      <c r="B35" s="10" t="s">
        <v>48</v>
      </c>
      <c r="C35" s="10"/>
      <c r="D35" s="12">
        <v>16</v>
      </c>
      <c r="E35" s="10" t="s">
        <v>49</v>
      </c>
      <c r="F35" s="10" t="s">
        <v>45</v>
      </c>
      <c r="G35" s="12">
        <v>0</v>
      </c>
    </row>
    <row r="36" spans="2:7" x14ac:dyDescent="0.25">
      <c r="B36" s="10" t="s">
        <v>50</v>
      </c>
      <c r="C36" s="10"/>
      <c r="D36" s="12">
        <v>16</v>
      </c>
      <c r="E36" s="10" t="s">
        <v>51</v>
      </c>
      <c r="F36" s="10" t="s">
        <v>42</v>
      </c>
      <c r="G36" s="12">
        <v>5</v>
      </c>
    </row>
    <row r="37" spans="2:7" x14ac:dyDescent="0.25">
      <c r="B37" s="10" t="s">
        <v>52</v>
      </c>
      <c r="C37" s="10"/>
      <c r="D37" s="12">
        <v>18</v>
      </c>
      <c r="E37" s="10" t="s">
        <v>53</v>
      </c>
      <c r="F37" s="10" t="s">
        <v>42</v>
      </c>
      <c r="G37" s="12">
        <v>1</v>
      </c>
    </row>
    <row r="38" spans="2:7" x14ac:dyDescent="0.25">
      <c r="B38" s="10" t="s">
        <v>54</v>
      </c>
      <c r="C38" s="10"/>
      <c r="D38" s="12">
        <v>15</v>
      </c>
      <c r="E38" s="10" t="s">
        <v>55</v>
      </c>
      <c r="F38" s="10" t="s">
        <v>42</v>
      </c>
      <c r="G38" s="12">
        <v>2</v>
      </c>
    </row>
    <row r="39" spans="2:7" ht="15.75" thickBot="1" x14ac:dyDescent="0.3">
      <c r="B39" s="8" t="s">
        <v>75</v>
      </c>
      <c r="C39" s="8"/>
      <c r="D39" s="8"/>
      <c r="E39" s="8"/>
      <c r="F39" s="8"/>
      <c r="G3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653A-A38C-492B-B898-F790B9AF659D}">
  <dimension ref="B1:O15"/>
  <sheetViews>
    <sheetView tabSelected="1" workbookViewId="0">
      <selection activeCell="N11" sqref="N11"/>
    </sheetView>
  </sheetViews>
  <sheetFormatPr baseColWidth="10" defaultRowHeight="15" x14ac:dyDescent="0.25"/>
  <cols>
    <col min="2" max="2" width="12" bestFit="1" customWidth="1"/>
    <col min="3" max="4" width="3" bestFit="1" customWidth="1"/>
    <col min="6" max="7" width="3" bestFit="1" customWidth="1"/>
    <col min="9" max="9" width="5" customWidth="1"/>
    <col min="10" max="10" width="12" bestFit="1" customWidth="1"/>
    <col min="14" max="14" width="34.5703125" customWidth="1"/>
  </cols>
  <sheetData>
    <row r="1" spans="2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</row>
    <row r="2" spans="2:15" x14ac:dyDescent="0.25"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1"/>
      <c r="J2" s="2">
        <f>SUMPRODUCT($B$5:$H$5,B2:H2)</f>
        <v>23</v>
      </c>
      <c r="K2" s="1"/>
      <c r="L2" s="1"/>
      <c r="M2" s="1"/>
      <c r="N2" s="1"/>
      <c r="O2" s="1"/>
    </row>
    <row r="3" spans="2:15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/>
      <c r="J4" s="1"/>
      <c r="K4" s="1"/>
      <c r="L4" s="1"/>
      <c r="M4" s="1"/>
      <c r="N4" s="1"/>
      <c r="O4" s="1"/>
    </row>
    <row r="5" spans="2:15" x14ac:dyDescent="0.25">
      <c r="B5" s="4">
        <v>2</v>
      </c>
      <c r="C5" s="4">
        <v>5</v>
      </c>
      <c r="D5" s="4">
        <v>0</v>
      </c>
      <c r="E5" s="4">
        <v>8</v>
      </c>
      <c r="F5" s="4">
        <v>0</v>
      </c>
      <c r="G5" s="4">
        <v>3</v>
      </c>
      <c r="H5" s="4">
        <v>5</v>
      </c>
      <c r="I5" s="1"/>
      <c r="J5" s="1"/>
      <c r="K5" s="1"/>
      <c r="L5" s="1"/>
      <c r="M5" s="1"/>
      <c r="N5" s="1"/>
      <c r="O5" s="1"/>
    </row>
    <row r="6" spans="2:1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x14ac:dyDescent="0.25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/>
      <c r="J7" s="1"/>
      <c r="K7" s="1"/>
      <c r="L7" s="1"/>
      <c r="M7" s="1"/>
      <c r="N7" s="1"/>
      <c r="O7" s="1"/>
    </row>
    <row r="8" spans="2:15" x14ac:dyDescent="0.25">
      <c r="B8" s="3">
        <v>1</v>
      </c>
      <c r="C8" s="5"/>
      <c r="D8" s="5"/>
      <c r="E8" s="3">
        <v>1</v>
      </c>
      <c r="F8" s="3">
        <v>1</v>
      </c>
      <c r="G8" s="3">
        <v>1</v>
      </c>
      <c r="H8" s="3">
        <v>1</v>
      </c>
      <c r="I8" s="1"/>
      <c r="J8" s="6">
        <f>SUMPRODUCT($B$5:$H$5,B8:H8)</f>
        <v>18</v>
      </c>
      <c r="K8" s="3">
        <v>17</v>
      </c>
      <c r="L8" s="1"/>
      <c r="M8" s="15"/>
      <c r="N8" s="1" t="s">
        <v>76</v>
      </c>
      <c r="O8" s="1"/>
    </row>
    <row r="9" spans="2:15" x14ac:dyDescent="0.25">
      <c r="B9" s="3">
        <v>1</v>
      </c>
      <c r="C9" s="3">
        <v>1</v>
      </c>
      <c r="D9" s="5"/>
      <c r="E9" s="5"/>
      <c r="F9" s="3">
        <v>1</v>
      </c>
      <c r="G9" s="3">
        <v>1</v>
      </c>
      <c r="H9" s="3">
        <v>1</v>
      </c>
      <c r="I9" s="1"/>
      <c r="J9" s="6">
        <f t="shared" ref="J9:J14" si="0">SUMPRODUCT($B$5:$H$5,B9:H9)</f>
        <v>15</v>
      </c>
      <c r="K9" s="3">
        <v>13</v>
      </c>
      <c r="L9" s="1"/>
      <c r="M9" s="16"/>
      <c r="N9" s="1" t="s">
        <v>77</v>
      </c>
      <c r="O9" s="1"/>
    </row>
    <row r="10" spans="2:15" x14ac:dyDescent="0.25">
      <c r="B10" s="3">
        <v>1</v>
      </c>
      <c r="C10" s="3">
        <v>1</v>
      </c>
      <c r="D10" s="3">
        <v>1</v>
      </c>
      <c r="E10" s="5"/>
      <c r="F10" s="5"/>
      <c r="G10" s="3">
        <v>1</v>
      </c>
      <c r="H10" s="3">
        <v>1</v>
      </c>
      <c r="I10" s="1"/>
      <c r="J10" s="6">
        <f t="shared" si="0"/>
        <v>15</v>
      </c>
      <c r="K10" s="3">
        <v>15</v>
      </c>
      <c r="L10" s="1"/>
      <c r="M10" s="2"/>
      <c r="N10" s="1" t="s">
        <v>78</v>
      </c>
      <c r="O10" s="1"/>
    </row>
    <row r="11" spans="2:15" x14ac:dyDescent="0.25">
      <c r="B11" s="3">
        <v>1</v>
      </c>
      <c r="C11" s="3">
        <v>1</v>
      </c>
      <c r="D11" s="3">
        <v>1</v>
      </c>
      <c r="E11" s="3">
        <v>1</v>
      </c>
      <c r="F11" s="5"/>
      <c r="G11" s="5"/>
      <c r="H11" s="3">
        <v>1</v>
      </c>
      <c r="I11" s="1"/>
      <c r="J11" s="6">
        <f t="shared" si="0"/>
        <v>20</v>
      </c>
      <c r="K11" s="3">
        <v>19</v>
      </c>
      <c r="L11" s="1"/>
      <c r="M11" s="17"/>
      <c r="N11" s="1" t="s">
        <v>79</v>
      </c>
      <c r="O11" s="1"/>
    </row>
    <row r="12" spans="2:15" x14ac:dyDescent="0.25"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5"/>
      <c r="H12" s="5"/>
      <c r="I12" s="1"/>
      <c r="J12" s="6">
        <f t="shared" si="0"/>
        <v>15</v>
      </c>
      <c r="K12" s="3">
        <v>14</v>
      </c>
      <c r="L12" s="1"/>
      <c r="M12" s="1"/>
      <c r="N12" s="1"/>
      <c r="O12" s="1"/>
    </row>
    <row r="13" spans="2:15" x14ac:dyDescent="0.25">
      <c r="B13" s="3"/>
      <c r="C13" s="3">
        <v>1</v>
      </c>
      <c r="D13" s="3"/>
      <c r="E13" s="3">
        <v>1</v>
      </c>
      <c r="F13" s="3">
        <v>1</v>
      </c>
      <c r="G13" s="3">
        <v>1</v>
      </c>
      <c r="H13" s="5"/>
      <c r="I13" s="1"/>
      <c r="J13" s="6">
        <f t="shared" si="0"/>
        <v>16</v>
      </c>
      <c r="K13" s="3">
        <v>16</v>
      </c>
      <c r="L13" s="1"/>
      <c r="M13" s="1"/>
      <c r="N13" s="1"/>
      <c r="O13" s="1"/>
    </row>
    <row r="14" spans="2:15" x14ac:dyDescent="0.25">
      <c r="B14" s="3"/>
      <c r="C14" s="3"/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1"/>
      <c r="J14" s="6">
        <f t="shared" si="0"/>
        <v>16</v>
      </c>
      <c r="K14" s="3">
        <v>11</v>
      </c>
      <c r="L14" s="1"/>
      <c r="M14" s="1"/>
      <c r="N14" s="1"/>
      <c r="O14" s="1"/>
    </row>
    <row r="15" spans="2:1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Informe de respuestas 1</vt:lpstr>
      <vt:lpstr>Informe de sensibilidad 1</vt:lpstr>
      <vt:lpstr>Informe de límites 1</vt:lpstr>
      <vt:lpstr>Informe de respuestas 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2022-08-23T15:21:46Z</dcterms:created>
  <dcterms:modified xsi:type="dcterms:W3CDTF">2022-08-23T15:49:11Z</dcterms:modified>
</cp:coreProperties>
</file>