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https://proinelcamx-my.sharepoint.com/personal/ipastor_proinelcamx_onmicrosoft_com/Documents/PROINELCA MX - PRODUCCIÓN/CCGT MÉRIDA TR/2-Doc.gestión/06-Compras-subcontrataciones/01.-Pedidos/PMX-CCC MÉRIDA II-171-3 (AMESA, Abrazaderas)/"/>
    </mc:Choice>
  </mc:AlternateContent>
  <xr:revisionPtr revIDLastSave="4" documentId="14_{1D61501B-2338-4546-934A-6E9729CD6084}" xr6:coauthVersionLast="47" xr6:coauthVersionMax="47" xr10:uidLastSave="{A0BC714B-A3D9-4F2D-B61B-5003B32613A1}"/>
  <bookViews>
    <workbookView xWindow="-108" yWindow="-108" windowWidth="23256" windowHeight="13896" tabRatio="754" firstSheet="1" activeTab="1" xr2:uid="{00000000-000D-0000-FFFF-FFFF00000000}"/>
  </bookViews>
  <sheets>
    <sheet name="CFE" sheetId="47" state="hidden" r:id="rId1"/>
    <sheet name="Proveedor" sheetId="51" r:id="rId2"/>
  </sheets>
  <externalReferences>
    <externalReference r:id="rId3"/>
    <externalReference r:id="rId4"/>
    <externalReference r:id="rId5"/>
    <externalReference r:id="rId6"/>
  </externalReferences>
  <definedNames>
    <definedName name="_xlnm._FilterDatabase" localSheetId="0" hidden="1">CFE!$B$38:$I$40</definedName>
    <definedName name="_Key1" localSheetId="0" hidden="1">'[1]#¡REF'!#REF!</definedName>
    <definedName name="_Key1" localSheetId="1" hidden="1">'[1]#¡REF'!#REF!</definedName>
    <definedName name="_Key1" hidden="1">'[1]#¡REF'!#REF!</definedName>
    <definedName name="_Order1" hidden="1">255</definedName>
    <definedName name="_Sort" localSheetId="0" hidden="1">'[1]#¡REF'!#REF!</definedName>
    <definedName name="_Sort" localSheetId="1" hidden="1">'[1]#¡REF'!#REF!</definedName>
    <definedName name="_Sort" hidden="1">'[1]#¡REF'!#REF!</definedName>
    <definedName name="_xlnm.Print_Area" localSheetId="0">CFE!$A$16:$I$82</definedName>
    <definedName name="_xlnm.Print_Area" localSheetId="1">Proveedor!$B$15:$J$136</definedName>
    <definedName name="DatosOrden">[2]INICIO!$D$11:$D$39</definedName>
    <definedName name="SALV" localSheetId="0">[3]APU!#REF!</definedName>
    <definedName name="SALV" localSheetId="1">[3]APU!#REF!</definedName>
    <definedName name="SALV">[3]APU!#REF!</definedName>
    <definedName name="SJR" localSheetId="0">[3]APU!#REF!</definedName>
    <definedName name="SJR" localSheetId="1">[3]APU!#REF!</definedName>
    <definedName name="SJR">[3]APU!#REF!</definedName>
    <definedName name="_xlnm.Print_Titles" localSheetId="0">CFE!$1:$15</definedName>
    <definedName name="_xlnm.Print_Titles" localSheetId="1">Proveedor!$1:$14</definedName>
    <definedName name="TTAPU">[4]APU!$V$521</definedName>
    <definedName name="VRCFE">[4]Res!$M$33</definedName>
    <definedName name="ZAC" localSheetId="0">[3]APU!#REF!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1" l="1"/>
  <c r="J66" i="51" s="1"/>
  <c r="J67" i="51" l="1"/>
  <c r="J68" i="51" s="1"/>
  <c r="G136" i="51" l="1"/>
  <c r="G135" i="51"/>
  <c r="B127" i="51"/>
  <c r="B17" i="51"/>
  <c r="F96" i="47" l="1"/>
  <c r="A88" i="47"/>
  <c r="I40" i="47"/>
  <c r="I41" i="47" s="1"/>
  <c r="I42" i="47" s="1"/>
  <c r="A18" i="47"/>
  <c r="I43" i="47" l="1"/>
  <c r="I44" i="47" s="1"/>
</calcChain>
</file>

<file path=xl/sharedStrings.xml><?xml version="1.0" encoding="utf-8"?>
<sst xmlns="http://schemas.openxmlformats.org/spreadsheetml/2006/main" count="169" uniqueCount="139">
  <si>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</si>
  <si>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</si>
  <si>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</si>
  <si>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</si>
  <si>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</si>
  <si>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</si>
  <si>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</si>
  <si>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</si>
  <si>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</si>
  <si>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</si>
  <si>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</si>
  <si>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</si>
  <si>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</si>
  <si>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</si>
  <si>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</si>
  <si>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</si>
  <si>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</si>
  <si>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</si>
  <si>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</si>
  <si>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</si>
  <si>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</si>
  <si>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</si>
  <si>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</si>
  <si>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</si>
  <si>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</si>
  <si>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</si>
  <si>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</si>
  <si>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</si>
  <si>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</si>
  <si>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</si>
  <si>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</si>
  <si>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</si>
  <si>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</si>
  <si>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</si>
  <si>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</si>
  <si>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</si>
  <si>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</si>
  <si>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</si>
  <si>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</si>
  <si>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</si>
  <si>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</si>
  <si>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</si>
  <si>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</si>
  <si>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</si>
  <si>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</si>
  <si>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</si>
  <si>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</si>
  <si>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</si>
  <si>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</si>
  <si>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</si>
  <si>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</si>
  <si>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</si>
  <si>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</si>
  <si>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</si>
  <si>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</si>
  <si>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</si>
  <si>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</si>
  <si>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</si>
  <si>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</si>
  <si>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</si>
  <si>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</si>
  <si>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</si>
  <si>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</si>
  <si>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</si>
  <si>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</si>
  <si>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</si>
  <si>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</si>
  <si>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</si>
  <si>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</si>
  <si>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</si>
  <si>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</si>
  <si>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</si>
  <si>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</si>
  <si>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</si>
  <si>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</si>
  <si>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</si>
  <si>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</si>
  <si>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</si>
  <si>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</si>
  <si>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</si>
  <si>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</si>
  <si>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</si>
  <si>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</si>
  <si>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</si>
  <si>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</si>
  <si>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</si>
  <si>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</si>
  <si>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</si>
  <si>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</si>
  <si>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</si>
  <si>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</si>
  <si>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</si>
  <si>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</si>
  <si>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</si>
  <si>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</si>
  <si>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</si>
  <si>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</si>
  <si>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</si>
  <si>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</si>
  <si>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</si>
  <si>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</si>
  <si>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</si>
  <si>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</si>
  <si>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</si>
  <si>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</si>
  <si>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</si>
  <si>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</si>
  <si>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</si>
  <si>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</si>
  <si>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</si>
  <si>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</si>
  <si>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</si>
  <si>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</si>
  <si>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Teléfono:  55 7576 4693, E-Mail: jubaldo@proinelca.com</t>
  </si>
  <si>
    <t>CCC CENTRAL TERMOELÉCTRICA MÉRIDA II</t>
  </si>
  <si>
    <t>CCC MÉRIDA II</t>
  </si>
  <si>
    <t>MXN</t>
  </si>
  <si>
    <t>FLAT WASHERS - ARANDELAS PLANAS ΦM12</t>
  </si>
  <si>
    <t>SUBTOTAL MXN</t>
  </si>
  <si>
    <t>Pieza</t>
  </si>
  <si>
    <t>CONEXIÓN AÉREA HORIZONTAL EN "T" POR COMPRESIÓN</t>
  </si>
  <si>
    <t>MER.CD.01.1</t>
  </si>
  <si>
    <t>SISTEMA DE TIERRAS - Tendido de conductor</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</si>
  <si>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</si>
  <si>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Abrazadera de cobre tipo silbato, para cable calibre 2/0 - 4/0, marca Amesa.</t>
  </si>
  <si>
    <t xml:space="preserve">CONSORCIO AMESA, S.A. de C.V. </t>
  </si>
  <si>
    <t>Isabel la Católica no. 586, Colonia Álamos, C.P. 03400, Alcaldío Benito Juárez,</t>
  </si>
  <si>
    <t>Ciudad de Méxcio</t>
  </si>
  <si>
    <t>(55) 5634 8860  /  (55) 4786 8904</t>
  </si>
  <si>
    <t>CAM110324FH5</t>
  </si>
  <si>
    <t>agente03.ventas@amesa.com.mx</t>
  </si>
  <si>
    <t>INMEDIATO</t>
  </si>
  <si>
    <t>Avenida Paseo de la Reforma No. 379, Piso 03, Colonia Cuauhtémoc, C.P. 06500, Alcaldía Cuauhtémoc, Ciudad de México</t>
  </si>
  <si>
    <t>MÉRIDA, YUCATÁN</t>
  </si>
  <si>
    <t>MARÍA DEL CARMEN HERRERA HERBERT</t>
  </si>
  <si>
    <t>Envío por paquetería servicio ocurre a Mérida, Yucatán.</t>
  </si>
  <si>
    <t>PEDIDO No PMX-CCC MÉRIDA II-171-3</t>
  </si>
  <si>
    <t>Ciudad de México a 5 de septiembre de 2024.</t>
  </si>
  <si>
    <t>11 de septiembre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</si>
</sst>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5">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54">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4" fillId="45" borderId="0" xfId="0" applyFont="1" applyFill="1" applyBorder="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7" borderId="11"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4" fillId="45" borderId="11" xfId="0" applyFont="1" applyFill="1" applyBorder="1" applyAlignment="1">
      <alignment horizontal="center" vertical="center" wrapText="1"/>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Border="1" applyAlignment="1">
      <alignment horizontal="justify" vertical="top" wrapText="1"/>
    </xf>
    <xf numFmtId="0" fontId="2" fillId="45" borderId="11" xfId="136" applyNumberFormat="1" applyFont="1" applyFill="1" applyBorder="1" applyAlignment="1">
      <alignment horizontal="left" vertical="center"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167</xdr:row>
      <xdr:rowOff>104775</xdr:rowOff>
    </xdr:from>
    <xdr:to>
      <xdr:col>5</xdr:col>
      <xdr:colOff>2025015</xdr:colOff>
      <xdr:row>175</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gente03.ventas@amesa.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49" t="s">
        <v>10</v>
      </c>
      <c r="B1" s="150"/>
      <c r="C1" s="150"/>
      <c r="D1" s="150"/>
      <c r="E1" s="61"/>
      <c r="F1" s="5" t="s">
        <v>80</v>
      </c>
      <c r="G1" s="61"/>
      <c r="H1" s="61"/>
      <c r="I1" s="62" t="s">
        <v>11</v>
      </c>
    </row>
    <row r="2" spans="1:9" s="9" customFormat="1">
      <c r="A2" s="151"/>
      <c r="B2" s="152"/>
      <c r="C2" s="152"/>
      <c r="D2" s="152"/>
      <c r="E2" s="60"/>
      <c r="F2" s="153"/>
      <c r="G2" s="153"/>
      <c r="H2" s="153"/>
      <c r="I2" s="154"/>
    </row>
    <row r="3" spans="1:9" s="9" customFormat="1">
      <c r="A3" s="151"/>
      <c r="B3" s="152"/>
      <c r="C3" s="152"/>
      <c r="D3" s="152"/>
      <c r="E3" s="60"/>
      <c r="F3" s="153"/>
      <c r="G3" s="153"/>
      <c r="H3" s="153"/>
      <c r="I3" s="154"/>
    </row>
    <row r="4" spans="1:9" s="9" customFormat="1">
      <c r="A4" s="155" t="s">
        <v>17</v>
      </c>
      <c r="B4" s="156"/>
      <c r="C4" s="156"/>
      <c r="D4" s="156"/>
      <c r="E4" s="156"/>
      <c r="F4" s="156"/>
      <c r="G4" s="156"/>
      <c r="H4" s="156"/>
      <c r="I4" s="157"/>
    </row>
    <row r="5" spans="1:9" s="9" customFormat="1">
      <c r="A5" s="158" t="s">
        <v>29</v>
      </c>
      <c r="B5" s="159"/>
      <c r="C5" s="159"/>
      <c r="D5" s="159"/>
      <c r="E5" s="159"/>
      <c r="F5" s="159"/>
      <c r="G5" s="159"/>
      <c r="H5" s="159"/>
      <c r="I5" s="160"/>
    </row>
    <row r="6" spans="1:9" s="9" customFormat="1">
      <c r="A6" s="146" t="s">
        <v>57</v>
      </c>
      <c r="B6" s="147"/>
      <c r="C6" s="147"/>
      <c r="D6" s="147"/>
      <c r="E6" s="147"/>
      <c r="F6" s="147"/>
      <c r="G6" s="147"/>
      <c r="H6" s="147"/>
      <c r="I6" s="148"/>
    </row>
    <row r="7" spans="1:9" s="9" customFormat="1">
      <c r="A7" s="161" t="s">
        <v>33</v>
      </c>
      <c r="B7" s="162"/>
      <c r="C7" s="162"/>
      <c r="D7" s="162"/>
      <c r="E7" s="162"/>
      <c r="F7" s="162"/>
      <c r="G7" s="162"/>
      <c r="H7" s="162"/>
      <c r="I7" s="163"/>
    </row>
    <row r="8" spans="1:9" s="9" customFormat="1">
      <c r="A8" s="146" t="s">
        <v>0</v>
      </c>
      <c r="B8" s="147"/>
      <c r="C8" s="147"/>
      <c r="D8" s="147"/>
      <c r="E8" s="61"/>
      <c r="F8" s="162" t="s">
        <v>22</v>
      </c>
      <c r="G8" s="162"/>
      <c r="H8" s="162"/>
      <c r="I8" s="163"/>
    </row>
    <row r="9" spans="1:9" s="9" customFormat="1" ht="10.199999999999999" customHeight="1">
      <c r="A9" s="51" t="s">
        <v>6</v>
      </c>
      <c r="B9" s="52"/>
      <c r="C9" s="52"/>
      <c r="D9" s="164" t="s">
        <v>71</v>
      </c>
      <c r="E9" s="165"/>
      <c r="F9" s="33" t="s">
        <v>1</v>
      </c>
      <c r="G9" s="5"/>
      <c r="H9" s="5"/>
      <c r="I9" s="10"/>
    </row>
    <row r="10" spans="1:9" s="9" customFormat="1">
      <c r="A10" s="53" t="s">
        <v>61</v>
      </c>
      <c r="B10" s="54"/>
      <c r="C10" s="54"/>
      <c r="D10" s="166"/>
      <c r="E10" s="167"/>
      <c r="F10" s="34" t="s">
        <v>21</v>
      </c>
      <c r="G10" s="26" t="s">
        <v>20</v>
      </c>
      <c r="H10" s="3"/>
      <c r="I10" s="25"/>
    </row>
    <row r="11" spans="1:9" s="9" customFormat="1" ht="27" customHeight="1">
      <c r="A11" s="168" t="s">
        <v>7</v>
      </c>
      <c r="B11" s="169"/>
      <c r="C11" s="63"/>
      <c r="D11" s="166" t="s">
        <v>72</v>
      </c>
      <c r="E11" s="167"/>
      <c r="F11" s="34" t="s">
        <v>19</v>
      </c>
      <c r="G11" s="30" t="s">
        <v>70</v>
      </c>
      <c r="H11" s="3"/>
      <c r="I11" s="25"/>
    </row>
    <row r="12" spans="1:9" s="9" customFormat="1" ht="16.2" customHeight="1">
      <c r="A12" s="170" t="s">
        <v>26</v>
      </c>
      <c r="B12" s="171"/>
      <c r="C12" s="65"/>
      <c r="D12" s="172" t="s">
        <v>73</v>
      </c>
      <c r="E12" s="173"/>
      <c r="F12" s="34" t="s">
        <v>23</v>
      </c>
      <c r="G12" s="27" t="s">
        <v>81</v>
      </c>
      <c r="H12" s="27"/>
      <c r="I12" s="28"/>
    </row>
    <row r="13" spans="1:9" s="9" customFormat="1" ht="16.2" customHeight="1">
      <c r="A13" s="170" t="s">
        <v>27</v>
      </c>
      <c r="B13" s="171"/>
      <c r="C13" s="65"/>
      <c r="D13" s="174" t="s">
        <v>74</v>
      </c>
      <c r="E13" s="175"/>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176" t="s">
        <v>28</v>
      </c>
      <c r="B15" s="177"/>
      <c r="C15" s="177"/>
      <c r="D15" s="177" t="s">
        <v>75</v>
      </c>
      <c r="E15" s="178"/>
      <c r="F15" s="35" t="s">
        <v>24</v>
      </c>
      <c r="G15" s="36" t="s">
        <v>25</v>
      </c>
      <c r="H15" s="31"/>
      <c r="I15" s="32"/>
    </row>
    <row r="16" spans="1:9" s="9" customFormat="1">
      <c r="A16" s="182" t="s">
        <v>18</v>
      </c>
      <c r="B16" s="183"/>
      <c r="C16" s="183"/>
      <c r="D16" s="183"/>
      <c r="E16" s="183"/>
      <c r="F16" s="183"/>
      <c r="G16" s="183"/>
      <c r="H16" s="183"/>
      <c r="I16" s="184"/>
    </row>
    <row r="17" spans="1:12" s="9" customFormat="1">
      <c r="A17" s="185"/>
      <c r="B17" s="186"/>
      <c r="C17" s="186"/>
      <c r="D17" s="186"/>
      <c r="E17" s="186"/>
      <c r="F17" s="186"/>
      <c r="G17" s="186"/>
      <c r="H17" s="186"/>
      <c r="I17" s="187"/>
    </row>
    <row r="18" spans="1:12" s="9" customFormat="1">
      <c r="A18" s="188"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89"/>
      <c r="C18" s="189"/>
      <c r="D18" s="189"/>
      <c r="E18" s="189"/>
      <c r="F18" s="189"/>
      <c r="G18" s="189"/>
      <c r="H18" s="189"/>
      <c r="I18" s="190"/>
    </row>
    <row r="19" spans="1:12" s="9" customFormat="1">
      <c r="A19" s="170"/>
      <c r="B19" s="171"/>
      <c r="C19" s="171"/>
      <c r="D19" s="171"/>
      <c r="E19" s="171"/>
      <c r="F19" s="171"/>
      <c r="G19" s="171"/>
      <c r="H19" s="171"/>
      <c r="I19" s="191"/>
    </row>
    <row r="20" spans="1:12" s="9" customFormat="1">
      <c r="A20" s="170"/>
      <c r="B20" s="171"/>
      <c r="C20" s="171"/>
      <c r="D20" s="171"/>
      <c r="E20" s="171"/>
      <c r="F20" s="171"/>
      <c r="G20" s="171"/>
      <c r="H20" s="171"/>
      <c r="I20" s="191"/>
    </row>
    <row r="21" spans="1:12" s="9" customFormat="1">
      <c r="A21" s="170"/>
      <c r="B21" s="171"/>
      <c r="C21" s="171"/>
      <c r="D21" s="171"/>
      <c r="E21" s="171"/>
      <c r="F21" s="171"/>
      <c r="G21" s="171"/>
      <c r="H21" s="171"/>
      <c r="I21" s="191"/>
    </row>
    <row r="22" spans="1:12" s="9" customFormat="1">
      <c r="A22" s="192"/>
      <c r="B22" s="193"/>
      <c r="C22" s="193"/>
      <c r="D22" s="193"/>
      <c r="E22" s="193"/>
      <c r="F22" s="193"/>
      <c r="G22" s="193"/>
      <c r="H22" s="193"/>
      <c r="I22" s="194"/>
    </row>
    <row r="23" spans="1:12" s="9" customFormat="1">
      <c r="A23" s="179" t="s">
        <v>34</v>
      </c>
      <c r="B23" s="180"/>
      <c r="C23" s="180"/>
      <c r="D23" s="180"/>
      <c r="E23" s="180"/>
      <c r="F23" s="180"/>
      <c r="G23" s="180"/>
      <c r="H23" s="180"/>
      <c r="I23" s="181"/>
    </row>
    <row r="24" spans="1:12" s="9" customFormat="1">
      <c r="A24" s="195" t="s">
        <v>39</v>
      </c>
      <c r="B24" s="196"/>
      <c r="C24" s="196"/>
      <c r="D24" s="196"/>
      <c r="E24" s="196"/>
      <c r="F24" s="196"/>
      <c r="G24" s="196"/>
      <c r="H24" s="196"/>
      <c r="I24" s="197"/>
    </row>
    <row r="25" spans="1:12" s="9" customFormat="1">
      <c r="A25" s="198" t="s">
        <v>35</v>
      </c>
      <c r="B25" s="199"/>
      <c r="C25" s="199"/>
      <c r="D25" s="199"/>
      <c r="E25" s="199"/>
      <c r="F25" s="199"/>
      <c r="G25" s="199"/>
      <c r="H25" s="199"/>
      <c r="I25" s="200"/>
      <c r="J25" s="42"/>
      <c r="K25" s="42"/>
      <c r="L25" s="42"/>
    </row>
    <row r="26" spans="1:12" s="9" customFormat="1">
      <c r="A26" s="198" t="s">
        <v>40</v>
      </c>
      <c r="B26" s="199"/>
      <c r="C26" s="199"/>
      <c r="D26" s="199"/>
      <c r="E26" s="199"/>
      <c r="F26" s="199"/>
      <c r="G26" s="199"/>
      <c r="H26" s="199"/>
      <c r="I26" s="200"/>
      <c r="J26" s="43"/>
      <c r="K26" s="43"/>
      <c r="L26" s="43"/>
    </row>
    <row r="27" spans="1:12" s="9" customFormat="1">
      <c r="A27" s="198" t="s">
        <v>49</v>
      </c>
      <c r="B27" s="199"/>
      <c r="C27" s="199"/>
      <c r="D27" s="199"/>
      <c r="E27" s="199"/>
      <c r="F27" s="199"/>
      <c r="G27" s="199"/>
      <c r="H27" s="199"/>
      <c r="I27" s="200"/>
      <c r="J27" s="42"/>
      <c r="K27" s="42"/>
      <c r="L27" s="42"/>
    </row>
    <row r="28" spans="1:12" s="9" customFormat="1">
      <c r="A28" s="201" t="s">
        <v>36</v>
      </c>
      <c r="B28" s="202"/>
      <c r="C28" s="202"/>
      <c r="D28" s="202"/>
      <c r="E28" s="202"/>
      <c r="F28" s="202"/>
      <c r="G28" s="202"/>
      <c r="H28" s="202"/>
      <c r="I28" s="203"/>
      <c r="J28" s="3"/>
      <c r="K28" s="3"/>
      <c r="L28" s="3"/>
    </row>
    <row r="29" spans="1:12" s="9" customFormat="1">
      <c r="A29" s="198" t="s">
        <v>35</v>
      </c>
      <c r="B29" s="199"/>
      <c r="C29" s="199"/>
      <c r="D29" s="199"/>
      <c r="E29" s="199"/>
      <c r="F29" s="199"/>
      <c r="G29" s="199"/>
      <c r="H29" s="199"/>
      <c r="I29" s="200"/>
      <c r="J29" s="42"/>
      <c r="K29" s="42"/>
      <c r="L29" s="42"/>
    </row>
    <row r="30" spans="1:12" s="9" customFormat="1">
      <c r="A30" s="198" t="s">
        <v>37</v>
      </c>
      <c r="B30" s="199"/>
      <c r="C30" s="199"/>
      <c r="D30" s="199"/>
      <c r="E30" s="199"/>
      <c r="F30" s="199"/>
      <c r="G30" s="199"/>
      <c r="H30" s="199"/>
      <c r="I30" s="200"/>
      <c r="J30" s="42"/>
      <c r="K30" s="42"/>
      <c r="L30" s="42"/>
    </row>
    <row r="31" spans="1:12" s="9" customFormat="1">
      <c r="A31" s="198"/>
      <c r="B31" s="199"/>
      <c r="C31" s="199"/>
      <c r="D31" s="199"/>
      <c r="E31" s="199"/>
      <c r="F31" s="199"/>
      <c r="G31" s="199"/>
      <c r="H31" s="199"/>
      <c r="I31" s="200"/>
      <c r="J31" s="42"/>
      <c r="K31" s="42"/>
      <c r="L31" s="42"/>
    </row>
    <row r="32" spans="1:12" s="9" customFormat="1">
      <c r="A32" s="198" t="s">
        <v>38</v>
      </c>
      <c r="B32" s="199"/>
      <c r="C32" s="199"/>
      <c r="D32" s="199"/>
      <c r="E32" s="199"/>
      <c r="F32" s="199"/>
      <c r="G32" s="199"/>
      <c r="H32" s="199"/>
      <c r="I32" s="200"/>
      <c r="J32" s="42"/>
      <c r="K32" s="42"/>
      <c r="L32" s="42"/>
    </row>
    <row r="33" spans="1:13" s="9" customFormat="1">
      <c r="A33" s="198"/>
      <c r="B33" s="199"/>
      <c r="C33" s="199"/>
      <c r="D33" s="199"/>
      <c r="E33" s="199"/>
      <c r="F33" s="199"/>
      <c r="G33" s="199"/>
      <c r="H33" s="199"/>
      <c r="I33" s="200"/>
      <c r="J33" s="42"/>
      <c r="K33" s="42"/>
      <c r="L33" s="42"/>
    </row>
    <row r="34" spans="1:13" s="9" customFormat="1">
      <c r="A34" s="179" t="s">
        <v>41</v>
      </c>
      <c r="B34" s="180"/>
      <c r="C34" s="180"/>
      <c r="D34" s="180"/>
      <c r="E34" s="180"/>
      <c r="F34" s="180"/>
      <c r="G34" s="180"/>
      <c r="H34" s="180"/>
      <c r="I34" s="181"/>
    </row>
    <row r="35" spans="1:13" s="9" customFormat="1">
      <c r="A35" s="45">
        <v>1</v>
      </c>
      <c r="B35" s="204" t="s">
        <v>42</v>
      </c>
      <c r="C35" s="204"/>
      <c r="D35" s="204"/>
      <c r="E35" s="204"/>
      <c r="F35" s="204"/>
      <c r="G35" s="204"/>
      <c r="H35" s="204"/>
      <c r="I35" s="205"/>
    </row>
    <row r="36" spans="1:13" s="9" customFormat="1">
      <c r="A36" s="64"/>
      <c r="B36" s="206"/>
      <c r="C36" s="206"/>
      <c r="D36" s="206"/>
      <c r="E36" s="206"/>
      <c r="F36" s="206"/>
      <c r="G36" s="206"/>
      <c r="H36" s="206"/>
      <c r="I36" s="207"/>
    </row>
    <row r="37" spans="1:13" s="9" customFormat="1" ht="30.6">
      <c r="A37" s="44"/>
      <c r="B37" s="6" t="s">
        <v>2</v>
      </c>
      <c r="C37" s="6" t="s">
        <v>55</v>
      </c>
      <c r="D37" s="179" t="s">
        <v>4</v>
      </c>
      <c r="E37" s="181"/>
      <c r="F37" s="6" t="s">
        <v>3</v>
      </c>
      <c r="G37" s="6" t="s">
        <v>14</v>
      </c>
      <c r="H37" s="6" t="s">
        <v>8</v>
      </c>
      <c r="I37" s="6" t="s">
        <v>56</v>
      </c>
    </row>
    <row r="38" spans="1:13" s="9" customFormat="1">
      <c r="A38" s="44"/>
      <c r="B38" s="6"/>
      <c r="C38" s="6"/>
      <c r="D38" s="179"/>
      <c r="E38" s="181"/>
      <c r="F38" s="6"/>
      <c r="G38" s="6"/>
      <c r="H38" s="6"/>
      <c r="I38" s="6"/>
    </row>
    <row r="39" spans="1:13" ht="20.399999999999999" customHeight="1">
      <c r="A39" s="46"/>
      <c r="B39" s="11"/>
      <c r="C39" s="11"/>
      <c r="D39" s="208" t="s">
        <v>62</v>
      </c>
      <c r="E39" s="209"/>
      <c r="F39" s="11"/>
      <c r="G39" s="14"/>
      <c r="H39" s="11"/>
      <c r="I39" s="12"/>
      <c r="J39" s="1"/>
      <c r="K39" s="1"/>
      <c r="L39" s="1"/>
    </row>
    <row r="40" spans="1:13" ht="13.2">
      <c r="A40" s="46"/>
      <c r="B40" s="15">
        <v>1</v>
      </c>
      <c r="C40" s="15"/>
      <c r="D40" s="210" t="s">
        <v>78</v>
      </c>
      <c r="E40" s="211"/>
      <c r="F40" s="16" t="s">
        <v>79</v>
      </c>
      <c r="G40" s="19">
        <v>1</v>
      </c>
      <c r="H40" s="17"/>
      <c r="I40" s="18">
        <f>ROUND(G40*H40,2)</f>
        <v>0</v>
      </c>
      <c r="K40" s="20"/>
    </row>
    <row r="41" spans="1:13" ht="13.2">
      <c r="A41" s="46"/>
      <c r="B41" s="2"/>
      <c r="C41" s="2"/>
      <c r="D41" s="210"/>
      <c r="E41" s="211"/>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10"/>
      <c r="E43" s="211"/>
      <c r="F43" s="2"/>
      <c r="G43" s="38" t="s">
        <v>12</v>
      </c>
      <c r="H43" s="40">
        <v>0.16</v>
      </c>
      <c r="I43" s="8">
        <f>+ROUND(I42*H43,2)</f>
        <v>0</v>
      </c>
    </row>
    <row r="44" spans="1:13">
      <c r="A44" s="46"/>
      <c r="B44" s="2"/>
      <c r="C44" s="2"/>
      <c r="D44" s="22"/>
      <c r="E44" s="58"/>
      <c r="F44" s="7"/>
      <c r="G44" s="38" t="s">
        <v>30</v>
      </c>
      <c r="H44" s="41"/>
      <c r="I44" s="8">
        <f>I42+I43</f>
        <v>0</v>
      </c>
    </row>
    <row r="45" spans="1:13">
      <c r="A45" s="47"/>
      <c r="B45" s="179" t="s">
        <v>53</v>
      </c>
      <c r="C45" s="180"/>
      <c r="D45" s="180"/>
      <c r="E45" s="180"/>
      <c r="F45" s="181"/>
      <c r="G45" s="38" t="s">
        <v>31</v>
      </c>
      <c r="H45" s="41"/>
      <c r="I45" s="37" t="s">
        <v>32</v>
      </c>
    </row>
    <row r="46" spans="1:13">
      <c r="A46" s="48">
        <v>2</v>
      </c>
      <c r="B46" s="49" t="s">
        <v>50</v>
      </c>
      <c r="C46" s="49"/>
      <c r="D46" s="49"/>
      <c r="E46" s="49"/>
      <c r="F46" s="49"/>
      <c r="G46" s="49"/>
      <c r="H46" s="49"/>
      <c r="I46" s="50"/>
    </row>
    <row r="47" spans="1:13">
      <c r="A47" s="68">
        <v>2.1</v>
      </c>
      <c r="B47" s="199" t="s">
        <v>15</v>
      </c>
      <c r="C47" s="199"/>
      <c r="D47" s="199"/>
      <c r="E47" s="199"/>
      <c r="F47" s="199"/>
      <c r="G47" s="199"/>
      <c r="H47" s="199"/>
      <c r="I47" s="200"/>
    </row>
    <row r="48" spans="1:13">
      <c r="A48" s="68"/>
      <c r="B48" s="199"/>
      <c r="C48" s="199"/>
      <c r="D48" s="199"/>
      <c r="E48" s="199"/>
      <c r="F48" s="199"/>
      <c r="G48" s="199"/>
      <c r="H48" s="199"/>
      <c r="I48" s="200"/>
    </row>
    <row r="49" spans="1:9">
      <c r="A49" s="68"/>
      <c r="B49" s="199"/>
      <c r="C49" s="199"/>
      <c r="D49" s="199"/>
      <c r="E49" s="199"/>
      <c r="F49" s="199"/>
      <c r="G49" s="199"/>
      <c r="H49" s="199"/>
      <c r="I49" s="200"/>
    </row>
    <row r="50" spans="1:9">
      <c r="A50" s="68">
        <v>2.2000000000000002</v>
      </c>
      <c r="B50" s="199" t="s">
        <v>58</v>
      </c>
      <c r="C50" s="199"/>
      <c r="D50" s="199"/>
      <c r="E50" s="199"/>
      <c r="F50" s="199"/>
      <c r="G50" s="199"/>
      <c r="H50" s="199"/>
      <c r="I50" s="200"/>
    </row>
    <row r="51" spans="1:9">
      <c r="A51" s="68"/>
      <c r="B51" s="199"/>
      <c r="C51" s="199"/>
      <c r="D51" s="199"/>
      <c r="E51" s="199"/>
      <c r="F51" s="199"/>
      <c r="G51" s="199"/>
      <c r="H51" s="199"/>
      <c r="I51" s="200"/>
    </row>
    <row r="52" spans="1:9">
      <c r="A52" s="68"/>
      <c r="B52" s="199"/>
      <c r="C52" s="199"/>
      <c r="D52" s="199"/>
      <c r="E52" s="199"/>
      <c r="F52" s="199"/>
      <c r="G52" s="199"/>
      <c r="H52" s="199"/>
      <c r="I52" s="200"/>
    </row>
    <row r="53" spans="1:9">
      <c r="A53" s="68">
        <v>2.2999999999999998</v>
      </c>
      <c r="B53" s="199" t="s">
        <v>59</v>
      </c>
      <c r="C53" s="199"/>
      <c r="D53" s="199"/>
      <c r="E53" s="199"/>
      <c r="F53" s="199"/>
      <c r="G53" s="199"/>
      <c r="H53" s="199"/>
      <c r="I53" s="200"/>
    </row>
    <row r="54" spans="1:9">
      <c r="A54" s="68"/>
      <c r="B54" s="199"/>
      <c r="C54" s="199"/>
      <c r="D54" s="199"/>
      <c r="E54" s="199"/>
      <c r="F54" s="199"/>
      <c r="G54" s="199"/>
      <c r="H54" s="199"/>
      <c r="I54" s="200"/>
    </row>
    <row r="55" spans="1:9">
      <c r="A55" s="68"/>
      <c r="B55" s="199"/>
      <c r="C55" s="199"/>
      <c r="D55" s="199"/>
      <c r="E55" s="199"/>
      <c r="F55" s="199"/>
      <c r="G55" s="199"/>
      <c r="H55" s="199"/>
      <c r="I55" s="200"/>
    </row>
    <row r="56" spans="1:9">
      <c r="A56" s="68"/>
      <c r="B56" s="199"/>
      <c r="C56" s="199"/>
      <c r="D56" s="199"/>
      <c r="E56" s="199"/>
      <c r="F56" s="199"/>
      <c r="G56" s="199"/>
      <c r="H56" s="199"/>
      <c r="I56" s="200"/>
    </row>
    <row r="57" spans="1:9">
      <c r="A57" s="68"/>
      <c r="B57" s="199"/>
      <c r="C57" s="199"/>
      <c r="D57" s="199"/>
      <c r="E57" s="199"/>
      <c r="F57" s="199"/>
      <c r="G57" s="199"/>
      <c r="H57" s="199"/>
      <c r="I57" s="200"/>
    </row>
    <row r="58" spans="1:9">
      <c r="A58" s="68"/>
      <c r="B58" s="199"/>
      <c r="C58" s="199"/>
      <c r="D58" s="199"/>
      <c r="E58" s="199"/>
      <c r="F58" s="199"/>
      <c r="G58" s="199"/>
      <c r="H58" s="199"/>
      <c r="I58" s="200"/>
    </row>
    <row r="59" spans="1:9">
      <c r="A59" s="68"/>
      <c r="B59" s="199"/>
      <c r="C59" s="199"/>
      <c r="D59" s="199"/>
      <c r="E59" s="199"/>
      <c r="F59" s="199"/>
      <c r="G59" s="199"/>
      <c r="H59" s="199"/>
      <c r="I59" s="200"/>
    </row>
    <row r="60" spans="1:9">
      <c r="A60" s="212">
        <v>2.4</v>
      </c>
      <c r="B60" s="199" t="s">
        <v>43</v>
      </c>
      <c r="C60" s="199"/>
      <c r="D60" s="199"/>
      <c r="E60" s="199"/>
      <c r="F60" s="199"/>
      <c r="G60" s="199"/>
      <c r="H60" s="199"/>
      <c r="I60" s="200"/>
    </row>
    <row r="61" spans="1:9">
      <c r="A61" s="212"/>
      <c r="B61" s="199"/>
      <c r="C61" s="199"/>
      <c r="D61" s="199"/>
      <c r="E61" s="199"/>
      <c r="F61" s="199"/>
      <c r="G61" s="199"/>
      <c r="H61" s="199"/>
      <c r="I61" s="200"/>
    </row>
    <row r="62" spans="1:9">
      <c r="A62" s="212">
        <v>2.5</v>
      </c>
      <c r="B62" s="199" t="s">
        <v>60</v>
      </c>
      <c r="C62" s="199"/>
      <c r="D62" s="199"/>
      <c r="E62" s="199"/>
      <c r="F62" s="199"/>
      <c r="G62" s="199"/>
      <c r="H62" s="199"/>
      <c r="I62" s="200"/>
    </row>
    <row r="63" spans="1:9">
      <c r="A63" s="212"/>
      <c r="B63" s="199"/>
      <c r="C63" s="199"/>
      <c r="D63" s="199"/>
      <c r="E63" s="199"/>
      <c r="F63" s="199"/>
      <c r="G63" s="199"/>
      <c r="H63" s="199"/>
      <c r="I63" s="200"/>
    </row>
    <row r="64" spans="1:9" ht="11.25" customHeight="1">
      <c r="A64" s="212">
        <v>2.6</v>
      </c>
      <c r="B64" s="199" t="s">
        <v>54</v>
      </c>
      <c r="C64" s="199"/>
      <c r="D64" s="199"/>
      <c r="E64" s="199"/>
      <c r="F64" s="199"/>
      <c r="G64" s="199"/>
      <c r="H64" s="199"/>
      <c r="I64" s="200"/>
    </row>
    <row r="65" spans="1:9">
      <c r="A65" s="212"/>
      <c r="B65" s="199"/>
      <c r="C65" s="199"/>
      <c r="D65" s="199"/>
      <c r="E65" s="199"/>
      <c r="F65" s="199"/>
      <c r="G65" s="199"/>
      <c r="H65" s="199"/>
      <c r="I65" s="200"/>
    </row>
    <row r="66" spans="1:9">
      <c r="A66" s="212">
        <v>2.7</v>
      </c>
      <c r="B66" s="199" t="s">
        <v>44</v>
      </c>
      <c r="C66" s="199"/>
      <c r="D66" s="199"/>
      <c r="E66" s="199"/>
      <c r="F66" s="199"/>
      <c r="G66" s="199"/>
      <c r="H66" s="199"/>
      <c r="I66" s="200"/>
    </row>
    <row r="67" spans="1:9">
      <c r="A67" s="212"/>
      <c r="B67" s="199"/>
      <c r="C67" s="199"/>
      <c r="D67" s="199"/>
      <c r="E67" s="199"/>
      <c r="F67" s="199"/>
      <c r="G67" s="199"/>
      <c r="H67" s="199"/>
      <c r="I67" s="200"/>
    </row>
    <row r="68" spans="1:9">
      <c r="A68" s="212">
        <v>2.8</v>
      </c>
      <c r="B68" s="199" t="s">
        <v>45</v>
      </c>
      <c r="C68" s="199"/>
      <c r="D68" s="199"/>
      <c r="E68" s="199"/>
      <c r="F68" s="199"/>
      <c r="G68" s="199"/>
      <c r="H68" s="199"/>
      <c r="I68" s="200"/>
    </row>
    <row r="69" spans="1:9">
      <c r="A69" s="212"/>
      <c r="B69" s="199"/>
      <c r="C69" s="199"/>
      <c r="D69" s="199"/>
      <c r="E69" s="199"/>
      <c r="F69" s="199"/>
      <c r="G69" s="199"/>
      <c r="H69" s="199"/>
      <c r="I69" s="200"/>
    </row>
    <row r="70" spans="1:9">
      <c r="A70" s="212"/>
      <c r="B70" s="199"/>
      <c r="C70" s="199"/>
      <c r="D70" s="199"/>
      <c r="E70" s="199"/>
      <c r="F70" s="199"/>
      <c r="G70" s="199"/>
      <c r="H70" s="199"/>
      <c r="I70" s="200"/>
    </row>
    <row r="71" spans="1:9">
      <c r="A71" s="212"/>
      <c r="B71" s="199"/>
      <c r="C71" s="199"/>
      <c r="D71" s="199"/>
      <c r="E71" s="199"/>
      <c r="F71" s="199"/>
      <c r="G71" s="199"/>
      <c r="H71" s="199"/>
      <c r="I71" s="200"/>
    </row>
    <row r="72" spans="1:9">
      <c r="A72" s="212">
        <v>2.9</v>
      </c>
      <c r="B72" s="199" t="s">
        <v>46</v>
      </c>
      <c r="C72" s="199"/>
      <c r="D72" s="199"/>
      <c r="E72" s="199"/>
      <c r="F72" s="199"/>
      <c r="G72" s="199"/>
      <c r="H72" s="199"/>
      <c r="I72" s="200"/>
    </row>
    <row r="73" spans="1:9">
      <c r="A73" s="212"/>
      <c r="B73" s="199"/>
      <c r="C73" s="199"/>
      <c r="D73" s="199"/>
      <c r="E73" s="199"/>
      <c r="F73" s="199"/>
      <c r="G73" s="199"/>
      <c r="H73" s="199"/>
      <c r="I73" s="200"/>
    </row>
    <row r="74" spans="1:9">
      <c r="A74" s="212"/>
      <c r="B74" s="199"/>
      <c r="C74" s="199"/>
      <c r="D74" s="199"/>
      <c r="E74" s="199"/>
      <c r="F74" s="199"/>
      <c r="G74" s="199"/>
      <c r="H74" s="199"/>
      <c r="I74" s="200"/>
    </row>
    <row r="75" spans="1:9">
      <c r="A75" s="212"/>
      <c r="B75" s="199"/>
      <c r="C75" s="199"/>
      <c r="D75" s="199"/>
      <c r="E75" s="199"/>
      <c r="F75" s="199"/>
      <c r="G75" s="199"/>
      <c r="H75" s="199"/>
      <c r="I75" s="200"/>
    </row>
    <row r="76" spans="1:9">
      <c r="A76" s="212"/>
      <c r="B76" s="199"/>
      <c r="C76" s="199"/>
      <c r="D76" s="199"/>
      <c r="E76" s="199"/>
      <c r="F76" s="199"/>
      <c r="G76" s="199"/>
      <c r="H76" s="199"/>
      <c r="I76" s="200"/>
    </row>
    <row r="77" spans="1:9">
      <c r="A77" s="213">
        <v>2.1</v>
      </c>
      <c r="B77" s="199" t="s">
        <v>47</v>
      </c>
      <c r="C77" s="199"/>
      <c r="D77" s="199"/>
      <c r="E77" s="199"/>
      <c r="F77" s="199"/>
      <c r="G77" s="199"/>
      <c r="H77" s="199"/>
      <c r="I77" s="200"/>
    </row>
    <row r="78" spans="1:9">
      <c r="A78" s="213"/>
      <c r="B78" s="199"/>
      <c r="C78" s="199"/>
      <c r="D78" s="199"/>
      <c r="E78" s="199"/>
      <c r="F78" s="199"/>
      <c r="G78" s="199"/>
      <c r="H78" s="199"/>
      <c r="I78" s="200"/>
    </row>
    <row r="79" spans="1:9">
      <c r="A79" s="213"/>
      <c r="B79" s="199"/>
      <c r="C79" s="199"/>
      <c r="D79" s="199"/>
      <c r="E79" s="199"/>
      <c r="F79" s="199"/>
      <c r="G79" s="199"/>
      <c r="H79" s="199"/>
      <c r="I79" s="200"/>
    </row>
    <row r="80" spans="1:9">
      <c r="A80" s="212">
        <v>2.11</v>
      </c>
      <c r="B80" s="199" t="s">
        <v>48</v>
      </c>
      <c r="C80" s="199"/>
      <c r="D80" s="199"/>
      <c r="E80" s="199"/>
      <c r="F80" s="199"/>
      <c r="G80" s="199"/>
      <c r="H80" s="199"/>
      <c r="I80" s="200"/>
    </row>
    <row r="81" spans="1:9">
      <c r="A81" s="212"/>
      <c r="B81" s="199"/>
      <c r="C81" s="199"/>
      <c r="D81" s="199"/>
      <c r="E81" s="199"/>
      <c r="F81" s="199"/>
      <c r="G81" s="199"/>
      <c r="H81" s="199"/>
      <c r="I81" s="200"/>
    </row>
    <row r="82" spans="1:9">
      <c r="A82" s="212"/>
      <c r="B82" s="199"/>
      <c r="C82" s="199"/>
      <c r="D82" s="199"/>
      <c r="E82" s="199"/>
      <c r="F82" s="199"/>
      <c r="G82" s="199"/>
      <c r="H82" s="199"/>
      <c r="I82" s="200"/>
    </row>
    <row r="83" spans="1:9">
      <c r="A83" s="212">
        <v>2.12</v>
      </c>
      <c r="B83" s="199" t="s">
        <v>52</v>
      </c>
      <c r="C83" s="199"/>
      <c r="D83" s="199"/>
      <c r="E83" s="199"/>
      <c r="F83" s="199"/>
      <c r="G83" s="199"/>
      <c r="H83" s="199"/>
      <c r="I83" s="200"/>
    </row>
    <row r="84" spans="1:9">
      <c r="A84" s="212"/>
      <c r="B84" s="199"/>
      <c r="C84" s="199"/>
      <c r="D84" s="199"/>
      <c r="E84" s="199"/>
      <c r="F84" s="199"/>
      <c r="G84" s="199"/>
      <c r="H84" s="199"/>
      <c r="I84" s="200"/>
    </row>
    <row r="85" spans="1:9">
      <c r="A85" s="212"/>
      <c r="B85" s="199"/>
      <c r="C85" s="199"/>
      <c r="D85" s="199"/>
      <c r="E85" s="199"/>
      <c r="F85" s="199"/>
      <c r="G85" s="199"/>
      <c r="H85" s="199"/>
      <c r="I85" s="200"/>
    </row>
    <row r="86" spans="1:9">
      <c r="A86" s="212">
        <v>2.13</v>
      </c>
      <c r="B86" s="199" t="s">
        <v>51</v>
      </c>
      <c r="C86" s="199"/>
      <c r="D86" s="199"/>
      <c r="E86" s="199"/>
      <c r="F86" s="199"/>
      <c r="G86" s="199"/>
      <c r="H86" s="199"/>
      <c r="I86" s="200"/>
    </row>
    <row r="87" spans="1:9">
      <c r="A87" s="212"/>
      <c r="B87" s="199"/>
      <c r="C87" s="199"/>
      <c r="D87" s="199"/>
      <c r="E87" s="199"/>
      <c r="F87" s="199"/>
      <c r="G87" s="199"/>
      <c r="H87" s="199"/>
      <c r="I87" s="200"/>
    </row>
    <row r="88" spans="1:9">
      <c r="A88" s="214"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15"/>
      <c r="C88" s="215"/>
      <c r="D88" s="215"/>
      <c r="E88" s="215"/>
      <c r="F88" s="215"/>
      <c r="G88" s="215"/>
      <c r="H88" s="215"/>
      <c r="I88" s="216"/>
    </row>
    <row r="89" spans="1:9">
      <c r="A89" s="217"/>
      <c r="B89" s="218"/>
      <c r="C89" s="218"/>
      <c r="D89" s="218"/>
      <c r="E89" s="218"/>
      <c r="F89" s="218"/>
      <c r="G89" s="218"/>
      <c r="H89" s="218"/>
      <c r="I89" s="219"/>
    </row>
    <row r="90" spans="1:9">
      <c r="A90" s="220" t="s">
        <v>63</v>
      </c>
      <c r="B90" s="221"/>
      <c r="C90" s="221"/>
      <c r="D90" s="221"/>
      <c r="E90" s="222"/>
      <c r="F90" s="221" t="s">
        <v>13</v>
      </c>
      <c r="G90" s="221"/>
      <c r="H90" s="221"/>
      <c r="I90" s="222"/>
    </row>
    <row r="91" spans="1:9">
      <c r="A91" s="162" t="s">
        <v>68</v>
      </c>
      <c r="B91" s="162"/>
      <c r="C91" s="162"/>
      <c r="D91" s="163"/>
      <c r="E91" s="2" t="s">
        <v>67</v>
      </c>
      <c r="F91" s="221" t="s">
        <v>5</v>
      </c>
      <c r="G91" s="221"/>
      <c r="H91" s="221"/>
      <c r="I91" s="222"/>
    </row>
    <row r="92" spans="1:9">
      <c r="A92" s="223"/>
      <c r="B92" s="223"/>
      <c r="C92" s="223"/>
      <c r="D92" s="224"/>
      <c r="E92" s="55"/>
      <c r="F92" s="223"/>
      <c r="G92" s="223"/>
      <c r="H92" s="223"/>
      <c r="I92" s="224"/>
    </row>
    <row r="93" spans="1:9">
      <c r="A93" s="225"/>
      <c r="B93" s="225"/>
      <c r="C93" s="225"/>
      <c r="D93" s="226"/>
      <c r="E93" s="56"/>
      <c r="F93" s="225"/>
      <c r="G93" s="225"/>
      <c r="H93" s="225"/>
      <c r="I93" s="226"/>
    </row>
    <row r="94" spans="1:9">
      <c r="A94" s="225"/>
      <c r="B94" s="225"/>
      <c r="C94" s="225"/>
      <c r="D94" s="226"/>
      <c r="E94" s="56"/>
      <c r="F94" s="225"/>
      <c r="G94" s="225"/>
      <c r="H94" s="225"/>
      <c r="I94" s="226"/>
    </row>
    <row r="95" spans="1:9">
      <c r="A95" s="225"/>
      <c r="B95" s="225"/>
      <c r="C95" s="225"/>
      <c r="D95" s="226"/>
      <c r="E95" s="56"/>
      <c r="F95" s="225"/>
      <c r="G95" s="225"/>
      <c r="H95" s="225"/>
      <c r="I95" s="226"/>
    </row>
    <row r="96" spans="1:9">
      <c r="A96" s="153" t="s">
        <v>65</v>
      </c>
      <c r="B96" s="153"/>
      <c r="C96" s="153"/>
      <c r="D96" s="154"/>
      <c r="E96" s="56" t="s">
        <v>66</v>
      </c>
      <c r="F96" s="153" t="str">
        <f>D15</f>
        <v>JOSÉ RODOLFO FLORES TORRES</v>
      </c>
      <c r="G96" s="153"/>
      <c r="H96" s="153"/>
      <c r="I96" s="154"/>
    </row>
    <row r="97" spans="1:9">
      <c r="A97" s="162" t="s">
        <v>64</v>
      </c>
      <c r="B97" s="162"/>
      <c r="C97" s="162"/>
      <c r="D97" s="163"/>
      <c r="E97" s="57" t="s">
        <v>16</v>
      </c>
      <c r="F97" s="162" t="s">
        <v>16</v>
      </c>
      <c r="G97" s="162"/>
      <c r="H97" s="162"/>
      <c r="I97" s="163"/>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6"/>
  <sheetViews>
    <sheetView tabSelected="1" view="pageBreakPreview" zoomScaleNormal="100" zoomScaleSheetLayoutView="100" workbookViewId="0">
      <selection activeCell="J66" sqref="J66"/>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32"/>
      <c r="G1" s="5" t="s">
        <v>136</v>
      </c>
      <c r="H1" s="132"/>
      <c r="I1" s="132"/>
      <c r="J1" s="134" t="s">
        <v>11</v>
      </c>
    </row>
    <row r="2" spans="2:10" s="9" customFormat="1" ht="12" customHeight="1">
      <c r="B2" s="44"/>
      <c r="C2" s="3"/>
      <c r="D2" s="3"/>
      <c r="E2" s="3"/>
      <c r="F2" s="3"/>
      <c r="G2" s="227" t="s">
        <v>82</v>
      </c>
      <c r="H2" s="227"/>
      <c r="I2" s="227"/>
      <c r="J2" s="228"/>
    </row>
    <row r="3" spans="2:10" s="9" customFormat="1" ht="12" customHeight="1">
      <c r="B3" s="44"/>
      <c r="C3" s="3"/>
      <c r="D3" s="3"/>
      <c r="E3" s="3"/>
      <c r="F3" s="128"/>
      <c r="G3" s="153"/>
      <c r="H3" s="153"/>
      <c r="I3" s="153"/>
      <c r="J3" s="154"/>
    </row>
    <row r="4" spans="2:10" s="9" customFormat="1" ht="14.1" customHeight="1">
      <c r="B4" s="155" t="s">
        <v>132</v>
      </c>
      <c r="C4" s="229"/>
      <c r="D4" s="229"/>
      <c r="E4" s="229"/>
      <c r="F4" s="229"/>
      <c r="G4" s="229"/>
      <c r="H4" s="229"/>
      <c r="I4" s="229"/>
      <c r="J4" s="157"/>
    </row>
    <row r="5" spans="2:10" s="9" customFormat="1" ht="14.1" customHeight="1">
      <c r="B5" s="158" t="s">
        <v>113</v>
      </c>
      <c r="C5" s="159"/>
      <c r="D5" s="159"/>
      <c r="E5" s="159"/>
      <c r="F5" s="159"/>
      <c r="G5" s="159"/>
      <c r="H5" s="159"/>
      <c r="I5" s="159"/>
      <c r="J5" s="160"/>
    </row>
    <row r="6" spans="2:10" s="9" customFormat="1" ht="12.9" customHeight="1">
      <c r="B6" s="146" t="s">
        <v>114</v>
      </c>
      <c r="C6" s="147"/>
      <c r="D6" s="147"/>
      <c r="E6" s="147"/>
      <c r="F6" s="147"/>
      <c r="G6" s="147"/>
      <c r="H6" s="147"/>
      <c r="I6" s="147"/>
      <c r="J6" s="148"/>
    </row>
    <row r="7" spans="2:10" s="9" customFormat="1" ht="11.1" customHeight="1">
      <c r="B7" s="88"/>
      <c r="C7" s="89"/>
      <c r="D7" s="89"/>
      <c r="E7" s="89"/>
      <c r="F7" s="89"/>
      <c r="G7" s="89"/>
      <c r="H7" s="89"/>
      <c r="I7" s="89"/>
      <c r="J7" s="90"/>
    </row>
    <row r="8" spans="2:10" s="9" customFormat="1" ht="15" customHeight="1">
      <c r="B8" s="146" t="s">
        <v>0</v>
      </c>
      <c r="C8" s="147"/>
      <c r="D8" s="147"/>
      <c r="E8" s="147"/>
      <c r="F8" s="132"/>
      <c r="G8" s="220" t="s">
        <v>22</v>
      </c>
      <c r="H8" s="221"/>
      <c r="I8" s="221"/>
      <c r="J8" s="222"/>
    </row>
    <row r="9" spans="2:10" s="9" customFormat="1" ht="14.1" customHeight="1">
      <c r="B9" s="33" t="s">
        <v>83</v>
      </c>
      <c r="C9" s="93"/>
      <c r="D9" s="93"/>
      <c r="E9" s="94" t="s">
        <v>125</v>
      </c>
      <c r="F9" s="95"/>
      <c r="G9" s="33" t="s">
        <v>1</v>
      </c>
      <c r="H9" s="5"/>
      <c r="I9" s="94"/>
      <c r="J9" s="10"/>
    </row>
    <row r="10" spans="2:10" s="9" customFormat="1" ht="14.1" customHeight="1">
      <c r="B10" s="34" t="s">
        <v>84</v>
      </c>
      <c r="C10" s="139"/>
      <c r="D10" s="139"/>
      <c r="E10" s="4" t="s">
        <v>126</v>
      </c>
      <c r="F10" s="72"/>
      <c r="G10" s="96" t="s">
        <v>137</v>
      </c>
      <c r="H10" s="97"/>
      <c r="I10" s="97"/>
      <c r="J10" s="25"/>
    </row>
    <row r="11" spans="2:10" s="9" customFormat="1" ht="14.1" customHeight="1">
      <c r="B11" s="168"/>
      <c r="C11" s="169"/>
      <c r="D11" s="133"/>
      <c r="E11" s="4" t="s">
        <v>127</v>
      </c>
      <c r="F11" s="72"/>
      <c r="G11" s="34" t="s">
        <v>102</v>
      </c>
      <c r="H11" s="27"/>
      <c r="I11" s="98" t="s">
        <v>131</v>
      </c>
      <c r="J11" s="25"/>
    </row>
    <row r="12" spans="2:10" s="9" customFormat="1" ht="14.1" customHeight="1">
      <c r="B12" s="170" t="s">
        <v>26</v>
      </c>
      <c r="C12" s="171"/>
      <c r="D12" s="130"/>
      <c r="E12" s="119" t="s">
        <v>128</v>
      </c>
      <c r="F12" s="120"/>
      <c r="G12" s="34" t="s">
        <v>91</v>
      </c>
      <c r="H12" s="27"/>
      <c r="I12" s="99" t="s">
        <v>133</v>
      </c>
      <c r="J12" s="28"/>
    </row>
    <row r="13" spans="2:10" s="9" customFormat="1" ht="14.1" customHeight="1">
      <c r="B13" s="170" t="s">
        <v>27</v>
      </c>
      <c r="C13" s="171"/>
      <c r="D13" s="130"/>
      <c r="E13" s="125" t="s">
        <v>130</v>
      </c>
      <c r="F13" s="123"/>
      <c r="G13" s="21" t="s">
        <v>99</v>
      </c>
      <c r="H13" s="3"/>
      <c r="I13" s="105" t="s">
        <v>129</v>
      </c>
      <c r="J13" s="29"/>
    </row>
    <row r="14" spans="2:10" s="9" customFormat="1" ht="14.1" customHeight="1">
      <c r="B14" s="176" t="s">
        <v>28</v>
      </c>
      <c r="C14" s="177"/>
      <c r="D14" s="177"/>
      <c r="E14" s="121" t="s">
        <v>134</v>
      </c>
      <c r="F14" s="122"/>
      <c r="G14" s="35" t="s">
        <v>24</v>
      </c>
      <c r="H14" s="36"/>
      <c r="I14" s="92" t="s">
        <v>96</v>
      </c>
      <c r="J14" s="32"/>
    </row>
    <row r="15" spans="2:10" s="9" customFormat="1" ht="11.25" customHeight="1">
      <c r="B15" s="182" t="s">
        <v>92</v>
      </c>
      <c r="C15" s="183"/>
      <c r="D15" s="183"/>
      <c r="E15" s="183"/>
      <c r="F15" s="183"/>
      <c r="G15" s="183"/>
      <c r="H15" s="183"/>
      <c r="I15" s="183"/>
      <c r="J15" s="184"/>
    </row>
    <row r="16" spans="2:10" s="9" customFormat="1">
      <c r="B16" s="185"/>
      <c r="C16" s="186"/>
      <c r="D16" s="186"/>
      <c r="E16" s="186"/>
      <c r="F16" s="186"/>
      <c r="G16" s="186"/>
      <c r="H16" s="186"/>
      <c r="I16" s="186"/>
      <c r="J16" s="187"/>
    </row>
    <row r="17" spans="2:10" s="9" customFormat="1" ht="8.1" customHeight="1">
      <c r="B17" s="188"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CONSORCIO AMESA, S.A. de C.V. , representada por MARÍA DEL CARMEN HERRERA HERBERT, en adelante EL PROVEEDOR, ambas empresas denominadas en forma individual como la Parte y en forma conjunta como las Partes, con apego a las siguientes Decalariones y Cláusulas:</v>
      </c>
      <c r="C17" s="189"/>
      <c r="D17" s="189"/>
      <c r="E17" s="189"/>
      <c r="F17" s="189"/>
      <c r="G17" s="189"/>
      <c r="H17" s="189"/>
      <c r="I17" s="189"/>
      <c r="J17" s="190"/>
    </row>
    <row r="18" spans="2:10" s="9" customFormat="1">
      <c r="B18" s="170"/>
      <c r="C18" s="171"/>
      <c r="D18" s="171"/>
      <c r="E18" s="171"/>
      <c r="F18" s="171"/>
      <c r="G18" s="171"/>
      <c r="H18" s="171"/>
      <c r="I18" s="171"/>
      <c r="J18" s="191"/>
    </row>
    <row r="19" spans="2:10" s="9" customFormat="1">
      <c r="B19" s="170"/>
      <c r="C19" s="171"/>
      <c r="D19" s="171"/>
      <c r="E19" s="171"/>
      <c r="F19" s="171"/>
      <c r="G19" s="171"/>
      <c r="H19" s="171"/>
      <c r="I19" s="171"/>
      <c r="J19" s="191"/>
    </row>
    <row r="20" spans="2:10" s="9" customFormat="1">
      <c r="B20" s="170"/>
      <c r="C20" s="171"/>
      <c r="D20" s="171"/>
      <c r="E20" s="171"/>
      <c r="F20" s="171"/>
      <c r="G20" s="171"/>
      <c r="H20" s="171"/>
      <c r="I20" s="171"/>
      <c r="J20" s="191"/>
    </row>
    <row r="21" spans="2:10" s="9" customFormat="1" ht="8.1" customHeight="1">
      <c r="B21" s="192"/>
      <c r="C21" s="193"/>
      <c r="D21" s="193"/>
      <c r="E21" s="193"/>
      <c r="F21" s="193"/>
      <c r="G21" s="193"/>
      <c r="H21" s="193"/>
      <c r="I21" s="193"/>
      <c r="J21" s="194"/>
    </row>
    <row r="22" spans="2:10" s="9" customFormat="1" ht="12" customHeight="1">
      <c r="B22" s="179" t="s">
        <v>34</v>
      </c>
      <c r="C22" s="180"/>
      <c r="D22" s="180"/>
      <c r="E22" s="180"/>
      <c r="F22" s="180"/>
      <c r="G22" s="180"/>
      <c r="H22" s="180"/>
      <c r="I22" s="180"/>
      <c r="J22" s="181"/>
    </row>
    <row r="23" spans="2:10" s="9" customFormat="1">
      <c r="B23" s="195" t="s">
        <v>39</v>
      </c>
      <c r="C23" s="196"/>
      <c r="D23" s="196"/>
      <c r="E23" s="196"/>
      <c r="F23" s="196"/>
      <c r="G23" s="196"/>
      <c r="H23" s="196"/>
      <c r="I23" s="196"/>
      <c r="J23" s="197"/>
    </row>
    <row r="24" spans="2:10" s="9" customFormat="1">
      <c r="B24" s="198" t="s">
        <v>35</v>
      </c>
      <c r="C24" s="199"/>
      <c r="D24" s="199"/>
      <c r="E24" s="199"/>
      <c r="F24" s="199"/>
      <c r="G24" s="199"/>
      <c r="H24" s="199"/>
      <c r="I24" s="199"/>
      <c r="J24" s="200"/>
    </row>
    <row r="25" spans="2:10" s="9" customFormat="1">
      <c r="B25" s="198" t="s">
        <v>89</v>
      </c>
      <c r="C25" s="199"/>
      <c r="D25" s="199"/>
      <c r="E25" s="199"/>
      <c r="F25" s="199"/>
      <c r="G25" s="199"/>
      <c r="H25" s="199"/>
      <c r="I25" s="199"/>
      <c r="J25" s="200"/>
    </row>
    <row r="26" spans="2:10" s="9" customFormat="1">
      <c r="B26" s="198" t="s">
        <v>97</v>
      </c>
      <c r="C26" s="199"/>
      <c r="D26" s="199"/>
      <c r="E26" s="199"/>
      <c r="F26" s="199"/>
      <c r="G26" s="199"/>
      <c r="H26" s="199"/>
      <c r="I26" s="199"/>
      <c r="J26" s="200"/>
    </row>
    <row r="27" spans="2:10" s="9" customFormat="1">
      <c r="B27" s="201" t="s">
        <v>36</v>
      </c>
      <c r="C27" s="202"/>
      <c r="D27" s="202"/>
      <c r="E27" s="202"/>
      <c r="F27" s="202"/>
      <c r="G27" s="202"/>
      <c r="H27" s="202"/>
      <c r="I27" s="202"/>
      <c r="J27" s="203"/>
    </row>
    <row r="28" spans="2:10" s="9" customFormat="1">
      <c r="B28" s="198" t="s">
        <v>35</v>
      </c>
      <c r="C28" s="199"/>
      <c r="D28" s="199"/>
      <c r="E28" s="199"/>
      <c r="F28" s="199"/>
      <c r="G28" s="199"/>
      <c r="H28" s="199"/>
      <c r="I28" s="199"/>
      <c r="J28" s="200"/>
    </row>
    <row r="29" spans="2:10" s="9" customFormat="1">
      <c r="B29" s="198" t="s">
        <v>93</v>
      </c>
      <c r="C29" s="199"/>
      <c r="D29" s="199"/>
      <c r="E29" s="199"/>
      <c r="F29" s="199"/>
      <c r="G29" s="199"/>
      <c r="H29" s="199"/>
      <c r="I29" s="199"/>
      <c r="J29" s="200"/>
    </row>
    <row r="30" spans="2:10" s="9" customFormat="1">
      <c r="B30" s="198"/>
      <c r="C30" s="199"/>
      <c r="D30" s="199"/>
      <c r="E30" s="199"/>
      <c r="F30" s="199"/>
      <c r="G30" s="199"/>
      <c r="H30" s="199"/>
      <c r="I30" s="199"/>
      <c r="J30" s="200"/>
    </row>
    <row r="31" spans="2:10" s="9" customFormat="1" ht="11.1" customHeight="1">
      <c r="B31" s="198" t="s">
        <v>38</v>
      </c>
      <c r="C31" s="199"/>
      <c r="D31" s="199"/>
      <c r="E31" s="199"/>
      <c r="F31" s="199"/>
      <c r="G31" s="199"/>
      <c r="H31" s="199"/>
      <c r="I31" s="199"/>
      <c r="J31" s="200"/>
    </row>
    <row r="32" spans="2:10" s="9" customFormat="1" ht="11.1" customHeight="1">
      <c r="B32" s="198"/>
      <c r="C32" s="199"/>
      <c r="D32" s="199"/>
      <c r="E32" s="199"/>
      <c r="F32" s="199"/>
      <c r="G32" s="199"/>
      <c r="H32" s="199"/>
      <c r="I32" s="199"/>
      <c r="J32" s="200"/>
    </row>
    <row r="33" spans="2:12" s="9" customFormat="1" ht="9.9" customHeight="1">
      <c r="B33" s="230" t="s">
        <v>41</v>
      </c>
      <c r="C33" s="231"/>
      <c r="D33" s="231"/>
      <c r="E33" s="231"/>
      <c r="F33" s="231"/>
      <c r="G33" s="231"/>
      <c r="H33" s="231"/>
      <c r="I33" s="231"/>
      <c r="J33" s="232"/>
    </row>
    <row r="34" spans="2:12" s="9" customFormat="1" ht="11.25" customHeight="1">
      <c r="B34" s="45">
        <v>1</v>
      </c>
      <c r="C34" s="204" t="s">
        <v>104</v>
      </c>
      <c r="D34" s="204"/>
      <c r="E34" s="204"/>
      <c r="F34" s="204"/>
      <c r="G34" s="204"/>
      <c r="H34" s="204"/>
      <c r="I34" s="204"/>
      <c r="J34" s="205"/>
    </row>
    <row r="35" spans="2:12" s="9" customFormat="1">
      <c r="B35" s="131"/>
      <c r="C35" s="206"/>
      <c r="D35" s="206"/>
      <c r="E35" s="206"/>
      <c r="F35" s="206"/>
      <c r="G35" s="206"/>
      <c r="H35" s="206"/>
      <c r="I35" s="206"/>
      <c r="J35" s="207"/>
    </row>
    <row r="36" spans="2:12" s="9" customFormat="1" ht="20.399999999999999">
      <c r="B36" s="44"/>
      <c r="C36" s="6" t="s">
        <v>94</v>
      </c>
      <c r="D36" s="6" t="s">
        <v>110</v>
      </c>
      <c r="E36" s="179" t="s">
        <v>4</v>
      </c>
      <c r="F36" s="181"/>
      <c r="G36" s="6" t="s">
        <v>3</v>
      </c>
      <c r="H36" s="6" t="s">
        <v>98</v>
      </c>
      <c r="I36" s="145" t="s">
        <v>8</v>
      </c>
      <c r="J36" s="145" t="s">
        <v>90</v>
      </c>
    </row>
    <row r="37" spans="2:12" ht="11.25" customHeight="1">
      <c r="B37" s="46"/>
      <c r="C37" s="102"/>
      <c r="D37" s="102"/>
      <c r="E37" s="208" t="s">
        <v>115</v>
      </c>
      <c r="F37" s="209"/>
      <c r="G37" s="102"/>
      <c r="H37" s="14"/>
      <c r="I37" s="102"/>
      <c r="J37" s="12"/>
      <c r="L37" s="107"/>
    </row>
    <row r="38" spans="2:12" ht="10.199999999999999" customHeight="1">
      <c r="B38" s="46"/>
      <c r="C38" s="111"/>
      <c r="D38" s="140" t="s">
        <v>121</v>
      </c>
      <c r="E38" s="235" t="s">
        <v>122</v>
      </c>
      <c r="F38" s="236" t="s">
        <v>120</v>
      </c>
      <c r="G38" s="110"/>
      <c r="H38" s="110"/>
      <c r="I38" s="110"/>
      <c r="J38" s="124"/>
      <c r="K38" s="106"/>
      <c r="L38" s="108"/>
    </row>
    <row r="39" spans="2:12" ht="34.200000000000003" customHeight="1">
      <c r="B39" s="46"/>
      <c r="C39" s="113">
        <v>1</v>
      </c>
      <c r="D39" s="114"/>
      <c r="E39" s="234" t="s">
        <v>124</v>
      </c>
      <c r="F39" s="234" t="s">
        <v>117</v>
      </c>
      <c r="G39" s="115" t="s">
        <v>119</v>
      </c>
      <c r="H39" s="116">
        <v>2500</v>
      </c>
      <c r="I39" s="116">
        <v>6.61</v>
      </c>
      <c r="J39" s="117">
        <f>I39*H39</f>
        <v>16525</v>
      </c>
    </row>
    <row r="40" spans="2:12" ht="13.2">
      <c r="B40" s="46"/>
      <c r="C40" s="128"/>
      <c r="D40" s="128"/>
      <c r="E40" s="233"/>
      <c r="F40" s="233"/>
      <c r="G40" s="128"/>
      <c r="H40" s="139"/>
      <c r="I40" s="79"/>
      <c r="J40" s="91"/>
    </row>
    <row r="41" spans="2:12" ht="13.2">
      <c r="B41" s="46"/>
      <c r="C41" s="128"/>
      <c r="D41" s="128"/>
      <c r="E41" s="138"/>
      <c r="F41" s="138"/>
      <c r="G41" s="128"/>
      <c r="H41" s="139"/>
      <c r="I41" s="79"/>
      <c r="J41" s="91"/>
    </row>
    <row r="42" spans="2:12" ht="13.2">
      <c r="B42" s="46"/>
      <c r="C42" s="128"/>
      <c r="D42" s="128"/>
      <c r="E42" s="233"/>
      <c r="F42" s="233"/>
      <c r="G42" s="128"/>
      <c r="H42" s="139"/>
      <c r="I42" s="79"/>
      <c r="J42" s="91"/>
    </row>
    <row r="43" spans="2:12" ht="13.2">
      <c r="B43" s="46"/>
      <c r="C43" s="128"/>
      <c r="D43" s="128"/>
      <c r="E43" s="138"/>
      <c r="F43" s="138"/>
      <c r="G43" s="128"/>
      <c r="H43" s="139"/>
      <c r="I43" s="79"/>
      <c r="J43" s="91"/>
    </row>
    <row r="44" spans="2:12" ht="13.2">
      <c r="B44" s="46"/>
      <c r="C44" s="128"/>
      <c r="D44" s="128"/>
      <c r="E44" s="233"/>
      <c r="F44" s="233"/>
      <c r="G44" s="128"/>
      <c r="H44" s="139"/>
      <c r="I44" s="79"/>
      <c r="J44" s="91"/>
    </row>
    <row r="45" spans="2:12" ht="13.2">
      <c r="B45" s="46"/>
      <c r="C45" s="128"/>
      <c r="D45" s="128"/>
      <c r="E45" s="138"/>
      <c r="F45" s="138"/>
      <c r="G45" s="128"/>
      <c r="H45" s="139"/>
      <c r="I45" s="79"/>
      <c r="J45" s="91"/>
    </row>
    <row r="46" spans="2:12" ht="13.2">
      <c r="B46" s="46"/>
      <c r="C46" s="128"/>
      <c r="D46" s="128"/>
      <c r="E46" s="233"/>
      <c r="F46" s="233"/>
      <c r="G46" s="128"/>
      <c r="H46" s="139"/>
      <c r="I46" s="79"/>
      <c r="J46" s="91"/>
    </row>
    <row r="47" spans="2:12" ht="13.2">
      <c r="B47" s="46"/>
      <c r="C47" s="128"/>
      <c r="D47" s="128"/>
      <c r="E47" s="138"/>
      <c r="F47" s="138"/>
      <c r="G47" s="128"/>
      <c r="H47" s="139"/>
      <c r="I47" s="79"/>
      <c r="J47" s="91"/>
    </row>
    <row r="48" spans="2:12" ht="13.2">
      <c r="B48" s="46"/>
      <c r="C48" s="128"/>
      <c r="D48" s="128"/>
      <c r="E48" s="233"/>
      <c r="F48" s="233"/>
      <c r="G48" s="128"/>
      <c r="H48" s="139"/>
      <c r="I48" s="79"/>
      <c r="J48" s="91"/>
    </row>
    <row r="49" spans="2:10" ht="13.2">
      <c r="B49" s="46"/>
      <c r="C49" s="128"/>
      <c r="D49" s="128"/>
      <c r="E49" s="138"/>
      <c r="F49" s="138"/>
      <c r="G49" s="128"/>
      <c r="H49" s="139"/>
      <c r="I49" s="79"/>
      <c r="J49" s="91"/>
    </row>
    <row r="50" spans="2:10" ht="13.2">
      <c r="B50" s="46"/>
      <c r="C50" s="128"/>
      <c r="D50" s="128"/>
      <c r="E50" s="233"/>
      <c r="F50" s="233"/>
      <c r="G50" s="128"/>
      <c r="H50" s="139"/>
      <c r="I50" s="79"/>
      <c r="J50" s="91"/>
    </row>
    <row r="51" spans="2:10" ht="13.2">
      <c r="B51" s="46"/>
      <c r="C51" s="128"/>
      <c r="D51" s="128"/>
      <c r="E51" s="138"/>
      <c r="F51" s="138"/>
      <c r="G51" s="128"/>
      <c r="H51" s="139"/>
      <c r="I51" s="79"/>
      <c r="J51" s="91"/>
    </row>
    <row r="52" spans="2:10" ht="13.2">
      <c r="B52" s="46"/>
      <c r="C52" s="128"/>
      <c r="D52" s="128"/>
      <c r="E52" s="233"/>
      <c r="F52" s="233"/>
      <c r="G52" s="128"/>
      <c r="H52" s="139"/>
      <c r="I52" s="79"/>
      <c r="J52" s="91"/>
    </row>
    <row r="53" spans="2:10" ht="13.2">
      <c r="B53" s="46"/>
      <c r="C53" s="128"/>
      <c r="D53" s="128"/>
      <c r="E53" s="138"/>
      <c r="F53" s="138"/>
      <c r="G53" s="128"/>
      <c r="H53" s="139"/>
      <c r="I53" s="79"/>
      <c r="J53" s="91"/>
    </row>
    <row r="54" spans="2:10" ht="13.2">
      <c r="B54" s="46"/>
      <c r="C54" s="128"/>
      <c r="D54" s="128"/>
      <c r="E54" s="138"/>
      <c r="F54" s="138"/>
      <c r="G54" s="128"/>
      <c r="H54" s="139"/>
      <c r="I54" s="79"/>
      <c r="J54" s="91"/>
    </row>
    <row r="55" spans="2:10" ht="13.2">
      <c r="B55" s="46"/>
      <c r="C55" s="128"/>
      <c r="D55" s="128"/>
      <c r="E55" s="233"/>
      <c r="F55" s="233"/>
      <c r="G55" s="128"/>
      <c r="H55" s="139"/>
      <c r="I55" s="79"/>
      <c r="J55" s="91"/>
    </row>
    <row r="56" spans="2:10" ht="13.2">
      <c r="B56" s="46"/>
      <c r="C56" s="128"/>
      <c r="D56" s="128"/>
      <c r="E56" s="138"/>
      <c r="F56" s="138"/>
      <c r="G56" s="128"/>
      <c r="H56" s="139"/>
      <c r="I56" s="79"/>
      <c r="J56" s="91"/>
    </row>
    <row r="57" spans="2:10" ht="13.2">
      <c r="B57" s="46"/>
      <c r="C57" s="128"/>
      <c r="D57" s="128"/>
      <c r="E57" s="233"/>
      <c r="F57" s="233"/>
      <c r="G57" s="128"/>
      <c r="H57" s="139"/>
      <c r="I57" s="79"/>
      <c r="J57" s="91"/>
    </row>
    <row r="58" spans="2:10" ht="13.2">
      <c r="B58" s="46"/>
      <c r="C58" s="128"/>
      <c r="D58" s="128"/>
      <c r="E58" s="138"/>
      <c r="F58" s="138"/>
      <c r="G58" s="128"/>
      <c r="H58" s="139"/>
      <c r="I58" s="79"/>
      <c r="J58" s="91"/>
    </row>
    <row r="59" spans="2:10" ht="13.2">
      <c r="B59" s="46"/>
      <c r="C59" s="128"/>
      <c r="D59" s="128"/>
      <c r="E59" s="233"/>
      <c r="F59" s="233"/>
      <c r="G59" s="128"/>
      <c r="H59" s="139"/>
      <c r="I59" s="79"/>
      <c r="J59" s="91"/>
    </row>
    <row r="60" spans="2:10" ht="13.2">
      <c r="B60" s="46"/>
      <c r="C60" s="128"/>
      <c r="D60" s="128"/>
      <c r="E60" s="138"/>
      <c r="F60" s="138"/>
      <c r="G60" s="128"/>
      <c r="H60" s="139"/>
      <c r="I60" s="79"/>
      <c r="J60" s="91"/>
    </row>
    <row r="61" spans="2:10" ht="13.2">
      <c r="B61" s="46"/>
      <c r="C61" s="128"/>
      <c r="D61" s="128"/>
      <c r="E61" s="233"/>
      <c r="F61" s="233"/>
      <c r="G61" s="128"/>
      <c r="H61" s="139"/>
      <c r="I61" s="79"/>
      <c r="J61" s="91"/>
    </row>
    <row r="62" spans="2:10" ht="13.2">
      <c r="B62" s="46"/>
      <c r="C62" s="128"/>
      <c r="D62" s="128"/>
      <c r="E62" s="138"/>
      <c r="F62" s="138"/>
      <c r="G62" s="128"/>
      <c r="H62" s="139"/>
      <c r="I62" s="79"/>
      <c r="J62" s="91"/>
    </row>
    <row r="63" spans="2:10" ht="13.2">
      <c r="B63" s="46"/>
      <c r="C63" s="128"/>
      <c r="D63" s="128"/>
      <c r="E63" s="233"/>
      <c r="F63" s="233"/>
      <c r="G63" s="128"/>
      <c r="H63" s="139"/>
      <c r="I63" s="79"/>
      <c r="J63" s="91"/>
    </row>
    <row r="64" spans="2:10" ht="13.2">
      <c r="B64" s="46"/>
      <c r="C64" s="128"/>
      <c r="D64" s="128"/>
      <c r="E64" s="138"/>
      <c r="F64" s="138"/>
      <c r="G64" s="128"/>
      <c r="H64" s="139"/>
      <c r="I64" s="79"/>
      <c r="J64" s="91"/>
    </row>
    <row r="65" spans="2:12" ht="13.2">
      <c r="B65" s="46"/>
      <c r="C65" s="141"/>
      <c r="D65" s="141"/>
      <c r="E65" s="144"/>
      <c r="F65" s="144"/>
      <c r="G65" s="141"/>
      <c r="H65" s="118"/>
      <c r="I65" s="80"/>
      <c r="J65" s="91"/>
    </row>
    <row r="66" spans="2:12" ht="13.2">
      <c r="B66" s="46"/>
      <c r="C66" s="141"/>
      <c r="D66" s="141"/>
      <c r="E66" s="233"/>
      <c r="F66" s="233"/>
      <c r="G66" s="141"/>
      <c r="H66" s="118" t="s">
        <v>118</v>
      </c>
      <c r="I66" s="80"/>
      <c r="J66" s="91">
        <f>SUM(J39:J64)</f>
        <v>16525</v>
      </c>
      <c r="K66" s="112"/>
    </row>
    <row r="67" spans="2:12" ht="13.2">
      <c r="B67" s="46"/>
      <c r="C67" s="141"/>
      <c r="D67" s="141"/>
      <c r="E67" s="233"/>
      <c r="F67" s="233"/>
      <c r="G67" s="141"/>
      <c r="H67" s="118" t="s">
        <v>12</v>
      </c>
      <c r="I67" s="80">
        <v>0.16</v>
      </c>
      <c r="J67" s="91">
        <f>J66*I67</f>
        <v>2644</v>
      </c>
    </row>
    <row r="68" spans="2:12">
      <c r="B68" s="46"/>
      <c r="C68" s="141"/>
      <c r="D68" s="141"/>
      <c r="E68" s="142"/>
      <c r="F68" s="142"/>
      <c r="G68" s="143"/>
      <c r="H68" s="118" t="s">
        <v>30</v>
      </c>
      <c r="I68" s="143"/>
      <c r="J68" s="91">
        <f>SUM(J66:J67)</f>
        <v>19169</v>
      </c>
    </row>
    <row r="69" spans="2:12" ht="11.25" customHeight="1">
      <c r="B69" s="46"/>
      <c r="C69" s="239" t="s">
        <v>53</v>
      </c>
      <c r="D69" s="239"/>
      <c r="E69" s="239"/>
      <c r="F69" s="239"/>
      <c r="G69" s="239"/>
      <c r="H69" s="143"/>
      <c r="I69" s="85"/>
      <c r="J69" s="86" t="s">
        <v>116</v>
      </c>
      <c r="L69" s="112"/>
    </row>
    <row r="70" spans="2:12">
      <c r="B70" s="47"/>
      <c r="C70" s="129"/>
      <c r="D70" s="129"/>
      <c r="E70" s="129"/>
      <c r="F70" s="129"/>
      <c r="G70" s="129"/>
      <c r="H70" s="76"/>
      <c r="I70" s="100"/>
      <c r="J70" s="101"/>
    </row>
    <row r="71" spans="2:12" ht="9.9" customHeight="1">
      <c r="B71" s="48"/>
      <c r="C71" s="49"/>
      <c r="D71" s="49"/>
      <c r="E71" s="49"/>
      <c r="F71" s="49"/>
      <c r="G71" s="49"/>
      <c r="H71" s="49"/>
      <c r="I71" s="49"/>
      <c r="J71" s="50"/>
      <c r="L71" s="109"/>
    </row>
    <row r="72" spans="2:12">
      <c r="B72" s="135">
        <v>2</v>
      </c>
      <c r="C72" s="3" t="s">
        <v>85</v>
      </c>
      <c r="D72" s="3"/>
      <c r="E72" s="3"/>
      <c r="F72" s="3"/>
      <c r="G72" s="3"/>
      <c r="H72" s="3"/>
      <c r="I72" s="3"/>
      <c r="J72" s="25"/>
    </row>
    <row r="73" spans="2:12" ht="8.1" customHeight="1">
      <c r="B73" s="135"/>
      <c r="C73" s="3"/>
      <c r="D73" s="3"/>
      <c r="E73" s="3"/>
      <c r="F73" s="3"/>
      <c r="G73" s="3"/>
      <c r="H73" s="3"/>
      <c r="I73" s="3"/>
      <c r="J73" s="25"/>
    </row>
    <row r="74" spans="2:12">
      <c r="B74" s="135">
        <v>2.1</v>
      </c>
      <c r="C74" s="71" t="s">
        <v>86</v>
      </c>
      <c r="D74" s="71"/>
      <c r="E74" s="71"/>
      <c r="F74" s="71"/>
      <c r="G74" s="71"/>
      <c r="H74" s="71"/>
      <c r="I74" s="71"/>
      <c r="J74" s="72"/>
    </row>
    <row r="75" spans="2:12" ht="8.1" customHeight="1">
      <c r="B75" s="135"/>
      <c r="C75" s="71"/>
      <c r="D75" s="71"/>
      <c r="E75" s="71"/>
      <c r="F75" s="71"/>
      <c r="G75" s="71"/>
      <c r="H75" s="71"/>
      <c r="I75" s="71"/>
      <c r="J75" s="72"/>
    </row>
    <row r="76" spans="2:12">
      <c r="B76" s="135">
        <v>2.2000000000000002</v>
      </c>
      <c r="C76" s="71" t="s">
        <v>103</v>
      </c>
      <c r="D76" s="71"/>
      <c r="E76" s="71"/>
      <c r="F76" s="71"/>
      <c r="G76" s="71"/>
      <c r="H76" s="71"/>
      <c r="I76" s="71"/>
      <c r="J76" s="72"/>
    </row>
    <row r="77" spans="2:12" ht="8.1" customHeight="1">
      <c r="B77" s="135"/>
      <c r="C77" s="71"/>
      <c r="D77" s="71"/>
      <c r="E77" s="71"/>
      <c r="F77" s="71"/>
      <c r="G77" s="71"/>
      <c r="H77" s="71"/>
      <c r="I77" s="71"/>
      <c r="J77" s="72"/>
    </row>
    <row r="78" spans="2:12">
      <c r="B78" s="135">
        <v>2.2999999999999998</v>
      </c>
      <c r="C78" s="3" t="s">
        <v>88</v>
      </c>
      <c r="D78" s="71"/>
      <c r="E78" s="71"/>
      <c r="F78" s="71"/>
      <c r="G78" s="71"/>
      <c r="H78" s="71"/>
      <c r="I78" s="71"/>
      <c r="J78" s="72"/>
    </row>
    <row r="79" spans="2:12" ht="11.25" customHeight="1">
      <c r="B79" s="73"/>
      <c r="C79" s="199" t="s">
        <v>123</v>
      </c>
      <c r="D79" s="237"/>
      <c r="E79" s="237"/>
      <c r="F79" s="237"/>
      <c r="G79" s="237"/>
      <c r="H79" s="237"/>
      <c r="I79" s="237"/>
      <c r="J79" s="238"/>
    </row>
    <row r="80" spans="2:12" ht="11.25" customHeight="1">
      <c r="B80" s="73"/>
      <c r="C80" s="237"/>
      <c r="D80" s="237"/>
      <c r="E80" s="237"/>
      <c r="F80" s="237"/>
      <c r="G80" s="237"/>
      <c r="H80" s="237"/>
      <c r="I80" s="237"/>
      <c r="J80" s="238"/>
    </row>
    <row r="81" spans="2:10" ht="8.1" customHeight="1">
      <c r="B81" s="81"/>
      <c r="C81" s="82"/>
      <c r="D81" s="82"/>
      <c r="E81" s="82"/>
      <c r="F81" s="82"/>
      <c r="G81" s="82"/>
      <c r="H81" s="82"/>
      <c r="I81" s="82"/>
      <c r="J81" s="84"/>
    </row>
    <row r="82" spans="2:10" ht="11.25" customHeight="1">
      <c r="B82" s="135">
        <v>2.4</v>
      </c>
      <c r="C82" s="3" t="s">
        <v>100</v>
      </c>
      <c r="D82" s="71"/>
      <c r="E82" s="71"/>
      <c r="F82" s="71"/>
      <c r="G82" s="71"/>
      <c r="H82" s="71"/>
      <c r="I82" s="71"/>
      <c r="J82" s="72"/>
    </row>
    <row r="83" spans="2:10">
      <c r="B83" s="135"/>
      <c r="C83" s="78" t="s">
        <v>138</v>
      </c>
      <c r="D83" s="78"/>
      <c r="E83" s="78"/>
      <c r="F83" s="78"/>
      <c r="G83" s="78"/>
      <c r="H83" s="78"/>
      <c r="I83" s="78"/>
      <c r="J83" s="83"/>
    </row>
    <row r="84" spans="2:10" ht="8.1" customHeight="1">
      <c r="B84" s="135"/>
      <c r="C84" s="78"/>
      <c r="D84" s="78"/>
      <c r="E84" s="78"/>
      <c r="F84" s="78"/>
      <c r="G84" s="78"/>
      <c r="H84" s="78"/>
      <c r="I84" s="78"/>
      <c r="J84" s="83"/>
    </row>
    <row r="85" spans="2:10" ht="11.25" customHeight="1">
      <c r="B85" s="135">
        <v>2.5</v>
      </c>
      <c r="C85" s="71" t="s">
        <v>101</v>
      </c>
      <c r="D85" s="71"/>
      <c r="E85" s="71"/>
      <c r="F85" s="71"/>
      <c r="G85" s="71"/>
      <c r="H85" s="71"/>
      <c r="I85" s="71"/>
      <c r="J85" s="72"/>
    </row>
    <row r="86" spans="2:10" ht="11.25" customHeight="1">
      <c r="B86" s="135"/>
      <c r="C86" s="4" t="s">
        <v>135</v>
      </c>
      <c r="D86" s="71"/>
      <c r="E86" s="71"/>
      <c r="F86" s="71"/>
      <c r="G86" s="71"/>
      <c r="H86" s="71"/>
      <c r="I86" s="71"/>
      <c r="J86" s="72"/>
    </row>
    <row r="87" spans="2:10" ht="8.1" customHeight="1">
      <c r="B87" s="135"/>
      <c r="C87" s="71"/>
      <c r="D87" s="71"/>
      <c r="E87" s="71"/>
      <c r="F87" s="71"/>
      <c r="G87" s="71"/>
      <c r="H87" s="71"/>
      <c r="I87" s="71"/>
      <c r="J87" s="72"/>
    </row>
    <row r="88" spans="2:10" ht="12.6" customHeight="1">
      <c r="B88" s="74">
        <v>2.6</v>
      </c>
      <c r="C88" s="199" t="s">
        <v>112</v>
      </c>
      <c r="D88" s="237"/>
      <c r="E88" s="237"/>
      <c r="F88" s="237"/>
      <c r="G88" s="237"/>
      <c r="H88" s="237"/>
      <c r="I88" s="237"/>
      <c r="J88" s="238"/>
    </row>
    <row r="89" spans="2:10" ht="12.6" customHeight="1">
      <c r="B89" s="74"/>
      <c r="C89" s="237"/>
      <c r="D89" s="237"/>
      <c r="E89" s="237"/>
      <c r="F89" s="237"/>
      <c r="G89" s="237"/>
      <c r="H89" s="237"/>
      <c r="I89" s="237"/>
      <c r="J89" s="238"/>
    </row>
    <row r="90" spans="2:10" ht="12.6" customHeight="1">
      <c r="B90" s="74"/>
      <c r="C90" s="237"/>
      <c r="D90" s="237"/>
      <c r="E90" s="237"/>
      <c r="F90" s="237"/>
      <c r="G90" s="237"/>
      <c r="H90" s="237"/>
      <c r="I90" s="237"/>
      <c r="J90" s="238"/>
    </row>
    <row r="91" spans="2:10" ht="12.6" customHeight="1">
      <c r="B91" s="74"/>
      <c r="C91" s="237"/>
      <c r="D91" s="237"/>
      <c r="E91" s="237"/>
      <c r="F91" s="237"/>
      <c r="G91" s="237"/>
      <c r="H91" s="237"/>
      <c r="I91" s="237"/>
      <c r="J91" s="238"/>
    </row>
    <row r="92" spans="2:10" ht="12.6" customHeight="1">
      <c r="B92" s="74"/>
      <c r="C92" s="237"/>
      <c r="D92" s="237"/>
      <c r="E92" s="237"/>
      <c r="F92" s="237"/>
      <c r="G92" s="237"/>
      <c r="H92" s="237"/>
      <c r="I92" s="237"/>
      <c r="J92" s="238"/>
    </row>
    <row r="93" spans="2:10" ht="12.6" customHeight="1">
      <c r="B93" s="74"/>
      <c r="C93" s="237"/>
      <c r="D93" s="237"/>
      <c r="E93" s="237"/>
      <c r="F93" s="237"/>
      <c r="G93" s="237"/>
      <c r="H93" s="237"/>
      <c r="I93" s="237"/>
      <c r="J93" s="238"/>
    </row>
    <row r="94" spans="2:10" ht="12.6" customHeight="1">
      <c r="B94" s="74"/>
      <c r="C94" s="237"/>
      <c r="D94" s="237"/>
      <c r="E94" s="237"/>
      <c r="F94" s="237"/>
      <c r="G94" s="237"/>
      <c r="H94" s="237"/>
      <c r="I94" s="237"/>
      <c r="J94" s="238"/>
    </row>
    <row r="95" spans="2:10" ht="12.6" customHeight="1">
      <c r="B95" s="74"/>
      <c r="C95" s="237"/>
      <c r="D95" s="237"/>
      <c r="E95" s="237"/>
      <c r="F95" s="237"/>
      <c r="G95" s="237"/>
      <c r="H95" s="237"/>
      <c r="I95" s="237"/>
      <c r="J95" s="238"/>
    </row>
    <row r="96" spans="2:10" ht="12.6" customHeight="1">
      <c r="B96" s="74"/>
      <c r="C96" s="237"/>
      <c r="D96" s="237"/>
      <c r="E96" s="237"/>
      <c r="F96" s="237"/>
      <c r="G96" s="237"/>
      <c r="H96" s="237"/>
      <c r="I96" s="237"/>
      <c r="J96" s="238"/>
    </row>
    <row r="97" spans="2:10" ht="12.6" customHeight="1">
      <c r="B97" s="74"/>
      <c r="C97" s="237"/>
      <c r="D97" s="237"/>
      <c r="E97" s="237"/>
      <c r="F97" s="237"/>
      <c r="G97" s="237"/>
      <c r="H97" s="237"/>
      <c r="I97" s="237"/>
      <c r="J97" s="238"/>
    </row>
    <row r="98" spans="2:10" ht="12.6" customHeight="1">
      <c r="B98" s="74"/>
      <c r="C98" s="237"/>
      <c r="D98" s="237"/>
      <c r="E98" s="237"/>
      <c r="F98" s="237"/>
      <c r="G98" s="237"/>
      <c r="H98" s="237"/>
      <c r="I98" s="237"/>
      <c r="J98" s="238"/>
    </row>
    <row r="99" spans="2:10" ht="12.6" customHeight="1">
      <c r="B99" s="74"/>
      <c r="C99" s="237"/>
      <c r="D99" s="237"/>
      <c r="E99" s="237"/>
      <c r="F99" s="237"/>
      <c r="G99" s="237"/>
      <c r="H99" s="237"/>
      <c r="I99" s="237"/>
      <c r="J99" s="238"/>
    </row>
    <row r="100" spans="2:10" ht="13.5" customHeight="1">
      <c r="B100" s="74"/>
      <c r="C100" s="237"/>
      <c r="D100" s="237"/>
      <c r="E100" s="237"/>
      <c r="F100" s="237"/>
      <c r="G100" s="237"/>
      <c r="H100" s="237"/>
      <c r="I100" s="237"/>
      <c r="J100" s="238"/>
    </row>
    <row r="101" spans="2:10" ht="8.1" customHeight="1">
      <c r="B101" s="74"/>
      <c r="C101" s="136"/>
      <c r="D101" s="136"/>
      <c r="E101" s="136"/>
      <c r="F101" s="136"/>
      <c r="G101" s="136"/>
      <c r="H101" s="136"/>
      <c r="I101" s="136"/>
      <c r="J101" s="137"/>
    </row>
    <row r="102" spans="2:10" ht="11.25" customHeight="1">
      <c r="B102" s="73">
        <v>2.7</v>
      </c>
      <c r="C102" s="199" t="s">
        <v>107</v>
      </c>
      <c r="D102" s="199"/>
      <c r="E102" s="199"/>
      <c r="F102" s="199"/>
      <c r="G102" s="199"/>
      <c r="H102" s="199"/>
      <c r="I102" s="199"/>
      <c r="J102" s="200"/>
    </row>
    <row r="103" spans="2:10">
      <c r="B103" s="73"/>
      <c r="C103" s="199"/>
      <c r="D103" s="199"/>
      <c r="E103" s="199"/>
      <c r="F103" s="199"/>
      <c r="G103" s="199"/>
      <c r="H103" s="199"/>
      <c r="I103" s="199"/>
      <c r="J103" s="200"/>
    </row>
    <row r="104" spans="2:10">
      <c r="B104" s="73"/>
      <c r="C104" s="199"/>
      <c r="D104" s="199"/>
      <c r="E104" s="199"/>
      <c r="F104" s="199"/>
      <c r="G104" s="199"/>
      <c r="H104" s="199"/>
      <c r="I104" s="199"/>
      <c r="J104" s="200"/>
    </row>
    <row r="105" spans="2:10" ht="8.1" customHeight="1">
      <c r="B105" s="73"/>
      <c r="C105" s="199"/>
      <c r="D105" s="199"/>
      <c r="E105" s="199"/>
      <c r="F105" s="199"/>
      <c r="G105" s="199"/>
      <c r="H105" s="199"/>
      <c r="I105" s="199"/>
      <c r="J105" s="200"/>
    </row>
    <row r="106" spans="2:10" ht="12" customHeight="1">
      <c r="B106" s="73">
        <v>2.8</v>
      </c>
      <c r="C106" s="199" t="s">
        <v>111</v>
      </c>
      <c r="D106" s="199"/>
      <c r="E106" s="199"/>
      <c r="F106" s="199"/>
      <c r="G106" s="199"/>
      <c r="H106" s="199"/>
      <c r="I106" s="199"/>
      <c r="J106" s="200"/>
    </row>
    <row r="107" spans="2:10" ht="12" customHeight="1">
      <c r="B107" s="73"/>
      <c r="C107" s="199"/>
      <c r="D107" s="199"/>
      <c r="E107" s="199"/>
      <c r="F107" s="199"/>
      <c r="G107" s="199"/>
      <c r="H107" s="199"/>
      <c r="I107" s="199"/>
      <c r="J107" s="200"/>
    </row>
    <row r="108" spans="2:10" ht="8.1" customHeight="1">
      <c r="B108" s="73"/>
      <c r="C108" s="103"/>
      <c r="D108" s="103"/>
      <c r="E108" s="103"/>
      <c r="F108" s="103"/>
      <c r="G108" s="103"/>
      <c r="H108" s="103"/>
      <c r="I108" s="103"/>
      <c r="J108" s="104"/>
    </row>
    <row r="109" spans="2:10" ht="11.25" customHeight="1">
      <c r="B109" s="73">
        <v>2.9</v>
      </c>
      <c r="C109" s="199" t="s">
        <v>87</v>
      </c>
      <c r="D109" s="199"/>
      <c r="E109" s="199"/>
      <c r="F109" s="199"/>
      <c r="G109" s="199"/>
      <c r="H109" s="199"/>
      <c r="I109" s="199"/>
      <c r="J109" s="200"/>
    </row>
    <row r="110" spans="2:10">
      <c r="B110" s="73"/>
      <c r="C110" s="199"/>
      <c r="D110" s="199"/>
      <c r="E110" s="199"/>
      <c r="F110" s="199"/>
      <c r="G110" s="199"/>
      <c r="H110" s="199"/>
      <c r="I110" s="199"/>
      <c r="J110" s="200"/>
    </row>
    <row r="111" spans="2:10">
      <c r="B111" s="73"/>
      <c r="C111" s="199"/>
      <c r="D111" s="199"/>
      <c r="E111" s="199"/>
      <c r="F111" s="199"/>
      <c r="G111" s="199"/>
      <c r="H111" s="199"/>
      <c r="I111" s="199"/>
      <c r="J111" s="200"/>
    </row>
    <row r="112" spans="2:10" ht="8.1" customHeight="1">
      <c r="B112" s="73"/>
      <c r="C112" s="199"/>
      <c r="D112" s="199"/>
      <c r="E112" s="199"/>
      <c r="F112" s="199"/>
      <c r="G112" s="199"/>
      <c r="H112" s="199"/>
      <c r="I112" s="199"/>
      <c r="J112" s="200"/>
    </row>
    <row r="113" spans="2:10" ht="11.25" customHeight="1">
      <c r="B113" s="75">
        <v>2.1</v>
      </c>
      <c r="C113" s="246" t="s">
        <v>105</v>
      </c>
      <c r="D113" s="246"/>
      <c r="E113" s="246"/>
      <c r="F113" s="246"/>
      <c r="G113" s="246"/>
      <c r="H113" s="246"/>
      <c r="I113" s="246"/>
      <c r="J113" s="247"/>
    </row>
    <row r="114" spans="2:10" ht="11.25" customHeight="1">
      <c r="B114" s="75"/>
      <c r="C114" s="246"/>
      <c r="D114" s="246"/>
      <c r="E114" s="246"/>
      <c r="F114" s="246"/>
      <c r="G114" s="246"/>
      <c r="H114" s="246"/>
      <c r="I114" s="246"/>
      <c r="J114" s="247"/>
    </row>
    <row r="115" spans="2:10" ht="11.25" customHeight="1">
      <c r="B115" s="75"/>
      <c r="C115" s="246"/>
      <c r="D115" s="246"/>
      <c r="E115" s="246"/>
      <c r="F115" s="246"/>
      <c r="G115" s="246"/>
      <c r="H115" s="246"/>
      <c r="I115" s="246"/>
      <c r="J115" s="247"/>
    </row>
    <row r="116" spans="2:10" ht="11.25" customHeight="1">
      <c r="B116" s="75"/>
      <c r="C116" s="246"/>
      <c r="D116" s="246"/>
      <c r="E116" s="246"/>
      <c r="F116" s="246"/>
      <c r="G116" s="246"/>
      <c r="H116" s="246"/>
      <c r="I116" s="246"/>
      <c r="J116" s="247"/>
    </row>
    <row r="117" spans="2:10" ht="11.25" customHeight="1">
      <c r="B117" s="75"/>
      <c r="C117" s="246"/>
      <c r="D117" s="246"/>
      <c r="E117" s="246"/>
      <c r="F117" s="246"/>
      <c r="G117" s="246"/>
      <c r="H117" s="246"/>
      <c r="I117" s="246"/>
      <c r="J117" s="247"/>
    </row>
    <row r="118" spans="2:10">
      <c r="B118" s="73"/>
      <c r="C118" s="246"/>
      <c r="D118" s="246"/>
      <c r="E118" s="246"/>
      <c r="F118" s="246"/>
      <c r="G118" s="246"/>
      <c r="H118" s="246"/>
      <c r="I118" s="246"/>
      <c r="J118" s="247"/>
    </row>
    <row r="119" spans="2:10" ht="8.1" customHeight="1">
      <c r="B119" s="73"/>
      <c r="C119" s="126"/>
      <c r="D119" s="126"/>
      <c r="E119" s="126"/>
      <c r="F119" s="126"/>
      <c r="G119" s="126"/>
      <c r="H119" s="126"/>
      <c r="I119" s="126"/>
      <c r="J119" s="127"/>
    </row>
    <row r="120" spans="2:10" ht="11.25" customHeight="1">
      <c r="B120" s="73">
        <v>2.11</v>
      </c>
      <c r="C120" s="202" t="s">
        <v>108</v>
      </c>
      <c r="D120" s="202"/>
      <c r="E120" s="202"/>
      <c r="F120" s="202"/>
      <c r="G120" s="202"/>
      <c r="H120" s="202"/>
      <c r="I120" s="202"/>
      <c r="J120" s="203"/>
    </row>
    <row r="121" spans="2:10">
      <c r="B121" s="73"/>
      <c r="C121" s="202"/>
      <c r="D121" s="202"/>
      <c r="E121" s="202"/>
      <c r="F121" s="202"/>
      <c r="G121" s="202"/>
      <c r="H121" s="202"/>
      <c r="I121" s="202"/>
      <c r="J121" s="203"/>
    </row>
    <row r="122" spans="2:10">
      <c r="B122" s="73"/>
      <c r="C122" s="202"/>
      <c r="D122" s="202"/>
      <c r="E122" s="202"/>
      <c r="F122" s="202"/>
      <c r="G122" s="202"/>
      <c r="H122" s="202"/>
      <c r="I122" s="202"/>
      <c r="J122" s="203"/>
    </row>
    <row r="123" spans="2:10" ht="11.25" customHeight="1">
      <c r="B123" s="73"/>
      <c r="C123" s="202"/>
      <c r="D123" s="202"/>
      <c r="E123" s="202"/>
      <c r="F123" s="202"/>
      <c r="G123" s="202"/>
      <c r="H123" s="202"/>
      <c r="I123" s="202"/>
      <c r="J123" s="203"/>
    </row>
    <row r="124" spans="2:10" ht="8.1" customHeight="1">
      <c r="B124" s="73"/>
      <c r="C124" s="202"/>
      <c r="D124" s="202"/>
      <c r="E124" s="202"/>
      <c r="F124" s="202"/>
      <c r="G124" s="202"/>
      <c r="H124" s="202"/>
      <c r="I124" s="202"/>
      <c r="J124" s="203"/>
    </row>
    <row r="125" spans="2:10">
      <c r="B125" s="75">
        <v>2.12</v>
      </c>
      <c r="C125" s="43" t="s">
        <v>51</v>
      </c>
      <c r="D125" s="43"/>
      <c r="E125" s="43"/>
      <c r="F125" s="43"/>
      <c r="G125" s="43"/>
      <c r="H125" s="43"/>
      <c r="I125" s="43"/>
      <c r="J125" s="77"/>
    </row>
    <row r="126" spans="2:10" ht="8.1" customHeight="1">
      <c r="B126" s="75"/>
      <c r="C126" s="43"/>
      <c r="D126" s="43"/>
      <c r="E126" s="43"/>
      <c r="F126" s="43"/>
      <c r="G126" s="43"/>
      <c r="H126" s="43"/>
      <c r="I126" s="43"/>
      <c r="J126" s="77"/>
    </row>
    <row r="127" spans="2:10" ht="11.25" customHeight="1">
      <c r="B127" s="248"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5 de septiembre de 2024.</v>
      </c>
      <c r="C127" s="249"/>
      <c r="D127" s="249"/>
      <c r="E127" s="249"/>
      <c r="F127" s="249"/>
      <c r="G127" s="249"/>
      <c r="H127" s="249"/>
      <c r="I127" s="249"/>
      <c r="J127" s="250"/>
    </row>
    <row r="128" spans="2:10">
      <c r="B128" s="248"/>
      <c r="C128" s="249"/>
      <c r="D128" s="249"/>
      <c r="E128" s="249"/>
      <c r="F128" s="249"/>
      <c r="G128" s="249"/>
      <c r="H128" s="249"/>
      <c r="I128" s="249"/>
      <c r="J128" s="250"/>
    </row>
    <row r="129" spans="2:10">
      <c r="B129" s="220" t="s">
        <v>63</v>
      </c>
      <c r="C129" s="221"/>
      <c r="D129" s="221"/>
      <c r="E129" s="221"/>
      <c r="F129" s="222"/>
      <c r="G129" s="221" t="s">
        <v>13</v>
      </c>
      <c r="H129" s="221"/>
      <c r="I129" s="221"/>
      <c r="J129" s="222"/>
    </row>
    <row r="130" spans="2:10">
      <c r="B130" s="161" t="s">
        <v>68</v>
      </c>
      <c r="C130" s="162"/>
      <c r="D130" s="162"/>
      <c r="E130" s="163"/>
      <c r="F130" s="2" t="s">
        <v>67</v>
      </c>
      <c r="G130" s="221" t="s">
        <v>5</v>
      </c>
      <c r="H130" s="221"/>
      <c r="I130" s="221"/>
      <c r="J130" s="222"/>
    </row>
    <row r="131" spans="2:10">
      <c r="B131" s="251"/>
      <c r="C131" s="223"/>
      <c r="D131" s="223"/>
      <c r="E131" s="224"/>
      <c r="F131" s="55"/>
      <c r="G131" s="94"/>
      <c r="H131" s="94"/>
      <c r="I131" s="94"/>
      <c r="J131" s="95"/>
    </row>
    <row r="132" spans="2:10">
      <c r="B132" s="252"/>
      <c r="C132" s="225"/>
      <c r="D132" s="225"/>
      <c r="E132" s="226"/>
      <c r="F132" s="56"/>
      <c r="G132" s="71"/>
      <c r="H132" s="71"/>
      <c r="I132" s="71"/>
      <c r="J132" s="72"/>
    </row>
    <row r="133" spans="2:10">
      <c r="B133" s="252"/>
      <c r="C133" s="225"/>
      <c r="D133" s="225"/>
      <c r="E133" s="226"/>
      <c r="F133" s="56"/>
      <c r="G133" s="71"/>
      <c r="H133" s="71"/>
      <c r="I133" s="71"/>
      <c r="J133" s="72"/>
    </row>
    <row r="134" spans="2:10">
      <c r="B134" s="252"/>
      <c r="C134" s="225"/>
      <c r="D134" s="225"/>
      <c r="E134" s="226"/>
      <c r="F134" s="56"/>
      <c r="G134" s="71"/>
      <c r="H134" s="71"/>
      <c r="I134" s="71"/>
      <c r="J134" s="72"/>
    </row>
    <row r="135" spans="2:10" ht="12.75" customHeight="1">
      <c r="B135" s="253" t="s">
        <v>109</v>
      </c>
      <c r="C135" s="153"/>
      <c r="D135" s="153"/>
      <c r="E135" s="154"/>
      <c r="F135" s="56" t="s">
        <v>106</v>
      </c>
      <c r="G135" s="153" t="str">
        <f>E14</f>
        <v>MARÍA DEL CARMEN HERRERA HERBERT</v>
      </c>
      <c r="H135" s="153"/>
      <c r="I135" s="153"/>
      <c r="J135" s="154"/>
    </row>
    <row r="136" spans="2:10">
      <c r="B136" s="240" t="s">
        <v>95</v>
      </c>
      <c r="C136" s="241"/>
      <c r="D136" s="241"/>
      <c r="E136" s="242"/>
      <c r="F136" s="87" t="s">
        <v>95</v>
      </c>
      <c r="G136" s="243" t="str">
        <f>E9</f>
        <v xml:space="preserve">CONSORCIO AMESA, S.A. de C.V. </v>
      </c>
      <c r="H136" s="244"/>
      <c r="I136" s="244"/>
      <c r="J136" s="245"/>
    </row>
  </sheetData>
  <mergeCells count="61">
    <mergeCell ref="B136:E136"/>
    <mergeCell ref="G136:J136"/>
    <mergeCell ref="C109:J111"/>
    <mergeCell ref="C112:J112"/>
    <mergeCell ref="C113:J118"/>
    <mergeCell ref="C120:J124"/>
    <mergeCell ref="B127:J128"/>
    <mergeCell ref="B129:F129"/>
    <mergeCell ref="G129:J129"/>
    <mergeCell ref="B130:E130"/>
    <mergeCell ref="G130:J130"/>
    <mergeCell ref="B131:E134"/>
    <mergeCell ref="B135:E135"/>
    <mergeCell ref="G135:J135"/>
    <mergeCell ref="C106:J107"/>
    <mergeCell ref="E57:F57"/>
    <mergeCell ref="E59:F59"/>
    <mergeCell ref="E61:F61"/>
    <mergeCell ref="E63:F63"/>
    <mergeCell ref="C79:J80"/>
    <mergeCell ref="C88:J100"/>
    <mergeCell ref="C102:J105"/>
    <mergeCell ref="E66:F66"/>
    <mergeCell ref="E67:F67"/>
    <mergeCell ref="C69:G69"/>
    <mergeCell ref="E55:F55"/>
    <mergeCell ref="E37:F37"/>
    <mergeCell ref="E39:F39"/>
    <mergeCell ref="E40:F40"/>
    <mergeCell ref="E42:F42"/>
    <mergeCell ref="E44:F44"/>
    <mergeCell ref="E46:F46"/>
    <mergeCell ref="E48:F48"/>
    <mergeCell ref="E50:F50"/>
    <mergeCell ref="E52:F52"/>
    <mergeCell ref="E38:F38"/>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B079CC39-AA6A-4056-9A12-0E5AEDDB05D5}"/>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0"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CFE</vt:lpstr>
      <vt:lpstr>Proveedor</vt:lpstr>
      <vt:lpstr>CFE!Área_de_impresión</vt:lpstr>
      <vt:lpstr>Proveedor!Área_de_impresión</vt:lpstr>
      <vt:lpstr>CFE!Títulos_a_imprimir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2024-09-06T17:47:57Z</cp:lastPrinted>
  <dcterms:created xsi:type="dcterms:W3CDTF">2003-07-21T21:43:18Z</dcterms:created>
  <dcterms:modified xsi:type="dcterms:W3CDTF">2024-09-06T17:50:51Z</dcterms:modified>
</cp:coreProperties>
</file>