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https://proinelcamx-my.sharepoint.com/personal/ipastor_proinelcamx_onmicrosoft_com/Documents/PROINELCA MX - PRODUCCIÓN/CCGT MÉRIDA TR/2-Doc.gestión/06-Compras-subcontrataciones/01.-Pedidos/PMX-CCC MÉRIDA II-175-2 (INCOM, Portacarretes 3 toneladas)/"/>
    </mc:Choice>
  </mc:AlternateContent>
  <xr:revisionPtr revIDLastSave="1" documentId="13_ncr:1_{D1BAC5DB-D8B0-4FF4-9719-1CCC83FDF36D}" xr6:coauthVersionLast="47" xr6:coauthVersionMax="47" xr10:uidLastSave="{4505E4EC-2477-4A25-9E3D-E418D2AB4384}"/>
  <bookViews>
    <workbookView xWindow="-28920" yWindow="-1500" windowWidth="29040" windowHeight="15195" tabRatio="754" firstSheet="1" activeTab="1" xr2:uid="{00000000-000D-0000-FFFF-FFFF00000000}"/>
  </bookViews>
  <sheets>
    <sheet name="CFE" sheetId="47" state="hidden" r:id="rId1"/>
    <sheet name="Proveedor" sheetId="46" r:id="rId2"/>
    <sheet name="Cliente" sheetId="52"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Cliente!$B$15:$J$136</definedName>
    <definedName name="_xlnm.Print_Area" localSheetId="1">Proveedor!$B$1:$J$137</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6" i="52" l="1"/>
  <c r="G135" i="52"/>
  <c r="B127" i="52"/>
  <c r="B17" i="52"/>
  <c r="J40" i="46"/>
  <c r="J39" i="46"/>
  <c r="J66" i="46" s="1"/>
  <c r="K66" i="46" s="1"/>
  <c r="F46" i="46" l="1"/>
  <c r="F47" i="46"/>
  <c r="G47" i="46" s="1"/>
  <c r="H47" i="46" s="1"/>
  <c r="K67" i="46"/>
  <c r="K68" i="46" s="1"/>
  <c r="G46" i="46"/>
  <c r="H46" i="46" s="1"/>
  <c r="B17" i="46"/>
  <c r="J67" i="46" l="1"/>
  <c r="J68" i="46" s="1"/>
  <c r="B128" i="46" l="1"/>
  <c r="G136" i="46"/>
  <c r="G137" i="46"/>
  <c r="F96" i="47"/>
  <c r="A88" i="47"/>
  <c r="I40" i="47"/>
  <c r="I41" i="47" s="1"/>
  <c r="I42" i="47" s="1"/>
  <c r="A18" i="47"/>
  <c r="I43" i="47" l="1"/>
  <c r="I44" i="47" s="1"/>
</calcChain>
</file>

<file path=xl/sharedStrings.xml><?xml version="1.0" encoding="utf-8"?>
<sst xmlns="http://schemas.openxmlformats.org/spreadsheetml/2006/main" count="259" uniqueCount="156">
  <si>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</si>
  <si>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</si>
  <si>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</si>
  <si>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</si>
  <si>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</si>
  <si>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</si>
  <si>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</si>
  <si>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</si>
  <si>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</si>
  <si>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</si>
  <si>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</si>
  <si>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</si>
  <si>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</si>
  <si>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</si>
  <si>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</si>
  <si>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</si>
  <si>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</si>
  <si>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</si>
  <si>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</si>
  <si>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</si>
  <si>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</si>
  <si>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</si>
  <si>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</si>
  <si>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</si>
  <si>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</si>
  <si>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</si>
  <si>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</si>
  <si>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</si>
  <si>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</si>
  <si>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</si>
  <si>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</si>
  <si>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</si>
  <si>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</si>
  <si>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</si>
  <si>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</si>
  <si>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</si>
  <si>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</si>
  <si>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</si>
  <si>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</si>
  <si>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</si>
  <si>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</si>
  <si>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</si>
  <si>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</si>
  <si>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</si>
  <si>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</si>
  <si>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</si>
  <si>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</si>
  <si>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</si>
  <si>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</si>
  <si>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</si>
  <si>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</si>
  <si>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</si>
  <si>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</si>
  <si>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</si>
  <si>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</si>
  <si>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</si>
  <si>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</si>
  <si>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</si>
  <si>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</si>
  <si>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</si>
  <si>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</si>
  <si>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</si>
  <si>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</si>
  <si>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</si>
  <si>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</si>
  <si>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</si>
  <si>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</si>
  <si>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</si>
  <si>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</si>
  <si>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</si>
  <si>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</si>
  <si>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</si>
  <si>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</si>
  <si>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</si>
  <si>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</si>
  <si>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</si>
  <si>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</si>
  <si>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</si>
  <si>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</si>
  <si>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</si>
  <si>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</si>
  <si>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</si>
  <si>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</si>
  <si>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</si>
  <si>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</si>
  <si>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</si>
  <si>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</si>
  <si>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</si>
  <si>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</si>
  <si>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</si>
  <si>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</si>
  <si>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</si>
  <si>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</si>
  <si>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</si>
  <si>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</si>
  <si>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</si>
  <si>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</si>
  <si>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</si>
  <si>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</si>
  <si>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</si>
  <si>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</si>
  <si>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</si>
  <si>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</si>
  <si>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</si>
  <si>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</si>
  <si>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</si>
  <si>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</si>
  <si>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</si>
  <si>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</si>
  <si>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</si>
  <si>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</si>
  <si>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</si>
  <si>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</si>
  <si>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</si>
  <si>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</si>
  <si>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</si>
  <si>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</si>
  <si>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</si>
  <si>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SUBTOTAL</t>
  </si>
  <si>
    <t>MÉRIDA, YUCATÁN</t>
  </si>
  <si>
    <t>FLAT WASHERS - ARANDELAS PLANAS ΦM12</t>
  </si>
  <si>
    <t>Servicio</t>
  </si>
  <si>
    <t>Envío por paquetería Tresguerras, servicio ocurre a Mérida, Yucatán.</t>
  </si>
  <si>
    <t>INSUMOS COMERCIALES DE OCCIDENTE, S.A. de C.V.</t>
  </si>
  <si>
    <t>Plutarco Elías Calles No. 276, Colonia Tlazintla, C.P. 08710, Alcaldía Iztacalco,</t>
  </si>
  <si>
    <t>Ciudad de Méxcio</t>
  </si>
  <si>
    <t>(55) 5243 6900</t>
  </si>
  <si>
    <t>eperez@incom.mx</t>
  </si>
  <si>
    <t>EVELYN PÉREZ CANCHOLA</t>
  </si>
  <si>
    <t>PEDIDO No PMX-CCC MÉRIDA II-175</t>
  </si>
  <si>
    <t>Ciudad de México a 4 de enero de 2024.</t>
  </si>
  <si>
    <t>5 DÍAS</t>
  </si>
  <si>
    <t>ICO990224H93</t>
  </si>
  <si>
    <t>MER.CD.01.1</t>
  </si>
  <si>
    <t>SISTEMA DE TIERRAS - Tendido de conductor</t>
  </si>
  <si>
    <t>CONEXIÓN AÉREA HORIZONTAL EN "T" POR COMPRESIÓN</t>
  </si>
  <si>
    <t>Soporte para bobinas resistente a 3 toneladas, marca Metálico.</t>
  </si>
  <si>
    <t>Pieza</t>
  </si>
  <si>
    <t>Servicio de envío servicio ocurre a Mérida, Yucatán.</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</si>
  <si>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</si>
  <si>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12 de enero de 2024.</t>
  </si>
  <si>
    <t>Envío por paquetería Paquetxpress, servicio ocurre a Mérida, Yucatán.</t>
  </si>
  <si>
    <t>Avenida Paseo de la Reforma No. 379, Piso 3, Colonia Cuauhtémoc, C.P. 06500, Alcaldía Cuauhtémoc, Ciudad de México</t>
  </si>
  <si>
    <t>3 SEMANAS</t>
  </si>
  <si>
    <t>El pago deberá efectuarse por el 50% por concepto de anticipo, previa favtura y este pedido debidamente firmado, 50% del importe total del pedido contra aviso de embarque, previa presentación de la factura, entrega de certificados de calidad y constancias aplicables. El pago se hará mediante transferencia bancaria a la cuenta que oportunamente informe "EL PROVEEDOR". El Depósito se pagará a la firma del Contrato.</t>
  </si>
  <si>
    <t>REV 1</t>
  </si>
  <si>
    <t>12 de febrero de 2024.</t>
  </si>
  <si>
    <t>MER.CD.04</t>
  </si>
  <si>
    <t>Tendido de cable conductor</t>
  </si>
  <si>
    <t>Pago 1 Anticipo 50%</t>
  </si>
  <si>
    <t>Pago 2 Saldo 50%</t>
  </si>
  <si>
    <t>Subtotal</t>
  </si>
  <si>
    <t>Total</t>
  </si>
  <si>
    <t>Soporte para bobinas resistente a 3 toneladas, con altura ajustable por medio de pedal, marca Metálico.</t>
  </si>
  <si>
    <t>PEDIDO No PMX-CCC MÉRIDA II-175-2</t>
  </si>
  <si>
    <t>Ciudad de México a 29 de enero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</si>
</sst>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7">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
      <sz val="8"/>
      <color indexed="8"/>
      <name val="Arial"/>
      <family val="2"/>
    </font>
    <font>
      <b/>
      <sz val="8"/>
      <color indexed="8"/>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47">
    <xf numFmtId="0" fontId="0" fillId="0" borderId="0" xfId="0"/>
    <xf numFmtId="0" fontId="4" fillId="45" borderId="0" xfId="0" applyFont="1" applyFill="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Alignment="1">
      <alignment horizontal="left" vertical="center"/>
    </xf>
    <xf numFmtId="15" fontId="4" fillId="45" borderId="0" xfId="0" applyNumberFormat="1" applyFont="1" applyFill="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Alignment="1">
      <alignment horizontal="justify" vertical="top"/>
    </xf>
    <xf numFmtId="0" fontId="2" fillId="45" borderId="0" xfId="0" applyFont="1" applyFill="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Alignment="1">
      <alignment vertical="center"/>
    </xf>
    <xf numFmtId="4" fontId="4" fillId="45" borderId="0" xfId="0" applyNumberFormat="1" applyFont="1" applyFill="1" applyAlignment="1">
      <alignment horizontal="left" vertical="center"/>
    </xf>
    <xf numFmtId="9" fontId="4" fillId="45" borderId="0" xfId="0" applyNumberFormat="1" applyFont="1" applyFill="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4" fillId="45" borderId="19" xfId="0" applyFont="1" applyFill="1" applyBorder="1" applyAlignment="1">
      <alignment horizontal="center" vertical="center" wrapText="1"/>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Alignment="1">
      <alignment vertical="top"/>
    </xf>
    <xf numFmtId="0" fontId="4" fillId="45" borderId="14" xfId="0" applyFont="1" applyFill="1" applyBorder="1" applyAlignment="1">
      <alignment vertical="top"/>
    </xf>
    <xf numFmtId="0" fontId="30" fillId="45" borderId="0" xfId="0" applyFont="1" applyFill="1" applyAlignment="1">
      <alignment horizontal="justify" vertical="top" wrapText="1"/>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4" fillId="45" borderId="0" xfId="0" applyFont="1" applyFill="1" applyAlignment="1">
      <alignment horizontal="right" vertical="center"/>
    </xf>
    <xf numFmtId="0" fontId="35" fillId="45" borderId="0" xfId="0" applyFont="1" applyFill="1" applyAlignment="1">
      <alignment vertical="top"/>
    </xf>
    <xf numFmtId="0" fontId="35" fillId="45" borderId="14" xfId="0" applyFont="1" applyFill="1" applyBorder="1" applyAlignment="1">
      <alignment vertical="top"/>
    </xf>
    <xf numFmtId="0" fontId="35" fillId="0" borderId="0" xfId="0" applyFont="1" applyAlignment="1">
      <alignment vertical="top"/>
    </xf>
    <xf numFmtId="173" fontId="35" fillId="0" borderId="0" xfId="0" applyNumberFormat="1" applyFont="1" applyAlignment="1">
      <alignment vertical="top"/>
    </xf>
    <xf numFmtId="49" fontId="2" fillId="45" borderId="0" xfId="0" applyNumberFormat="1" applyFont="1" applyFill="1" applyAlignment="1">
      <alignment horizontal="left" vertical="center"/>
    </xf>
    <xf numFmtId="15" fontId="2" fillId="45" borderId="0" xfId="0" applyNumberFormat="1" applyFont="1" applyFill="1" applyAlignment="1">
      <alignment horizontal="left" vertical="center"/>
    </xf>
    <xf numFmtId="15" fontId="2" fillId="45" borderId="0" xfId="0" applyNumberFormat="1" applyFont="1" applyFill="1" applyAlignment="1">
      <alignment vertical="center"/>
    </xf>
    <xf numFmtId="0" fontId="4" fillId="47" borderId="11" xfId="0" applyFont="1" applyFill="1" applyBorder="1" applyAlignment="1">
      <alignment horizontal="right" vertical="center"/>
    </xf>
    <xf numFmtId="173" fontId="35" fillId="45" borderId="0" xfId="0" applyNumberFormat="1" applyFont="1" applyFill="1" applyAlignment="1">
      <alignment vertical="top"/>
    </xf>
    <xf numFmtId="0" fontId="36" fillId="45" borderId="0" xfId="0" applyFont="1" applyFill="1" applyAlignment="1">
      <alignment horizontal="right" vertical="top"/>
    </xf>
    <xf numFmtId="0" fontId="36" fillId="45" borderId="0" xfId="0" applyFont="1" applyFill="1" applyAlignment="1">
      <alignment horizontal="center" vertical="top"/>
    </xf>
    <xf numFmtId="0" fontId="35" fillId="46" borderId="0" xfId="0" applyFont="1" applyFill="1" applyAlignment="1">
      <alignment vertical="top"/>
    </xf>
    <xf numFmtId="173" fontId="35" fillId="46" borderId="0" xfId="0" applyNumberFormat="1" applyFont="1" applyFill="1" applyAlignment="1">
      <alignment vertical="top"/>
    </xf>
    <xf numFmtId="9" fontId="2" fillId="45" borderId="0" xfId="0" applyNumberFormat="1" applyFont="1" applyFill="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Alignment="1">
      <alignment horizontal="right" vertical="center"/>
    </xf>
    <xf numFmtId="0" fontId="4" fillId="45" borderId="0" xfId="0" applyFont="1" applyFill="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Alignment="1">
      <alignment horizontal="justify" vertical="center" wrapText="1"/>
    </xf>
    <xf numFmtId="0" fontId="4" fillId="45" borderId="0" xfId="0" quotePrefix="1" applyFont="1" applyFill="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Alignment="1">
      <alignment horizontal="center" vertical="center"/>
    </xf>
    <xf numFmtId="0" fontId="2" fillId="45" borderId="14" xfId="0" applyFont="1" applyFill="1" applyBorder="1" applyAlignment="1">
      <alignment horizontal="center" vertical="center"/>
    </xf>
    <xf numFmtId="0" fontId="4" fillId="45" borderId="0" xfId="0" applyFont="1" applyFill="1" applyAlignment="1">
      <alignment horizontal="left" vertical="center"/>
    </xf>
    <xf numFmtId="0" fontId="4" fillId="45" borderId="14" xfId="0" applyFont="1" applyFill="1" applyBorder="1" applyAlignment="1">
      <alignment horizontal="left" vertical="center"/>
    </xf>
    <xf numFmtId="0" fontId="2" fillId="0" borderId="16" xfId="0" applyFont="1" applyBorder="1" applyAlignment="1">
      <alignment horizontal="justify" vertical="top" wrapText="1"/>
    </xf>
    <xf numFmtId="0" fontId="2" fillId="0" borderId="0" xfId="0" applyFont="1" applyAlignment="1">
      <alignment horizontal="justify" vertical="top" wrapText="1"/>
    </xf>
    <xf numFmtId="0" fontId="2" fillId="0" borderId="14" xfId="0" applyFont="1" applyBorder="1" applyAlignment="1">
      <alignment horizontal="justify" vertical="top" wrapText="1"/>
    </xf>
    <xf numFmtId="0" fontId="4" fillId="45" borderId="0" xfId="0" applyFont="1" applyFill="1" applyAlignment="1">
      <alignment horizontal="justify" vertical="top"/>
    </xf>
    <xf numFmtId="0" fontId="4" fillId="45" borderId="14" xfId="0" applyFont="1" applyFill="1" applyBorder="1" applyAlignment="1">
      <alignment horizontal="justify" vertical="top"/>
    </xf>
    <xf numFmtId="0" fontId="30" fillId="45" borderId="0" xfId="0" applyFont="1" applyFill="1" applyAlignment="1">
      <alignment horizontal="justify" vertical="top" wrapText="1"/>
    </xf>
    <xf numFmtId="0" fontId="4" fillId="45" borderId="0" xfId="0" applyFont="1" applyFill="1" applyAlignment="1">
      <alignment horizontal="center" vertical="center"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45" borderId="11" xfId="136" applyFont="1" applyFill="1" applyBorder="1" applyAlignment="1">
      <alignment horizontal="left"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Alignment="1">
      <alignment horizontal="justify" vertical="top"/>
    </xf>
    <xf numFmtId="0" fontId="2" fillId="45" borderId="14" xfId="0" applyFont="1" applyFill="1" applyBorder="1" applyAlignment="1">
      <alignment horizontal="justify" vertical="top"/>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168</xdr:row>
      <xdr:rowOff>104775</xdr:rowOff>
    </xdr:from>
    <xdr:to>
      <xdr:col>5</xdr:col>
      <xdr:colOff>2034540</xdr:colOff>
      <xdr:row>176</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167</xdr:row>
      <xdr:rowOff>104775</xdr:rowOff>
    </xdr:from>
    <xdr:to>
      <xdr:col>5</xdr:col>
      <xdr:colOff>2034540</xdr:colOff>
      <xdr:row>175</xdr:row>
      <xdr:rowOff>114300</xdr:rowOff>
    </xdr:to>
    <xdr:sp macro="" textlink="">
      <xdr:nvSpPr>
        <xdr:cNvPr id="2" name="AutoShape 211">
          <a:extLst>
            <a:ext uri="{FF2B5EF4-FFF2-40B4-BE49-F238E27FC236}">
              <a16:creationId xmlns:a16="http://schemas.microsoft.com/office/drawing/2014/main" id="{8D8E98C7-9099-4ACB-A10B-EF48B6582911}"/>
            </a:ext>
          </a:extLst>
        </xdr:cNvPr>
        <xdr:cNvSpPr>
          <a:spLocks noChangeAspect="1" noChangeArrowheads="1"/>
        </xdr:cNvSpPr>
      </xdr:nvSpPr>
      <xdr:spPr bwMode="auto">
        <a:xfrm>
          <a:off x="95250" y="2422969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CA81BA80-9DAB-4F92-A9EB-4F37241D880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eperez@incom.m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eperez@in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3" customFormat="1">
      <c r="A1" s="143" t="s">
        <v>10</v>
      </c>
      <c r="B1" s="144"/>
      <c r="C1" s="144"/>
      <c r="D1" s="144"/>
      <c r="E1" s="60"/>
      <c r="F1" s="5" t="s">
        <v>80</v>
      </c>
      <c r="G1" s="60"/>
      <c r="H1" s="60"/>
      <c r="I1" s="61" t="s">
        <v>11</v>
      </c>
    </row>
    <row r="2" spans="1:9" s="3" customFormat="1">
      <c r="A2" s="145"/>
      <c r="B2" s="146"/>
      <c r="C2" s="146"/>
      <c r="D2" s="146"/>
      <c r="E2" s="59"/>
      <c r="F2" s="147"/>
      <c r="G2" s="147"/>
      <c r="H2" s="147"/>
      <c r="I2" s="148"/>
    </row>
    <row r="3" spans="1:9" s="3" customFormat="1">
      <c r="A3" s="145"/>
      <c r="B3" s="146"/>
      <c r="C3" s="146"/>
      <c r="D3" s="146"/>
      <c r="E3" s="59"/>
      <c r="F3" s="147"/>
      <c r="G3" s="147"/>
      <c r="H3" s="147"/>
      <c r="I3" s="148"/>
    </row>
    <row r="4" spans="1:9" s="3" customFormat="1">
      <c r="A4" s="149" t="s">
        <v>17</v>
      </c>
      <c r="B4" s="150"/>
      <c r="C4" s="150"/>
      <c r="D4" s="150"/>
      <c r="E4" s="150"/>
      <c r="F4" s="150"/>
      <c r="G4" s="150"/>
      <c r="H4" s="150"/>
      <c r="I4" s="151"/>
    </row>
    <row r="5" spans="1:9" s="3" customFormat="1">
      <c r="A5" s="152" t="s">
        <v>29</v>
      </c>
      <c r="B5" s="153"/>
      <c r="C5" s="153"/>
      <c r="D5" s="153"/>
      <c r="E5" s="153"/>
      <c r="F5" s="153"/>
      <c r="G5" s="153"/>
      <c r="H5" s="153"/>
      <c r="I5" s="154"/>
    </row>
    <row r="6" spans="1:9" s="3" customFormat="1">
      <c r="A6" s="140" t="s">
        <v>57</v>
      </c>
      <c r="B6" s="141"/>
      <c r="C6" s="141"/>
      <c r="D6" s="141"/>
      <c r="E6" s="141"/>
      <c r="F6" s="141"/>
      <c r="G6" s="141"/>
      <c r="H6" s="141"/>
      <c r="I6" s="142"/>
    </row>
    <row r="7" spans="1:9" s="3" customFormat="1">
      <c r="A7" s="155" t="s">
        <v>33</v>
      </c>
      <c r="B7" s="156"/>
      <c r="C7" s="156"/>
      <c r="D7" s="156"/>
      <c r="E7" s="156"/>
      <c r="F7" s="156"/>
      <c r="G7" s="156"/>
      <c r="H7" s="156"/>
      <c r="I7" s="157"/>
    </row>
    <row r="8" spans="1:9" s="3" customFormat="1">
      <c r="A8" s="140" t="s">
        <v>0</v>
      </c>
      <c r="B8" s="141"/>
      <c r="C8" s="141"/>
      <c r="D8" s="141"/>
      <c r="E8" s="60"/>
      <c r="F8" s="156" t="s">
        <v>22</v>
      </c>
      <c r="G8" s="156"/>
      <c r="H8" s="156"/>
      <c r="I8" s="157"/>
    </row>
    <row r="9" spans="1:9" s="3" customFormat="1" ht="10.199999999999999" customHeight="1">
      <c r="A9" s="50" t="s">
        <v>6</v>
      </c>
      <c r="B9" s="51"/>
      <c r="C9" s="51"/>
      <c r="D9" s="158" t="s">
        <v>71</v>
      </c>
      <c r="E9" s="159"/>
      <c r="F9" s="32" t="s">
        <v>1</v>
      </c>
      <c r="G9" s="5"/>
      <c r="H9" s="5"/>
      <c r="I9" s="9"/>
    </row>
    <row r="10" spans="1:9" s="3" customFormat="1">
      <c r="A10" s="52" t="s">
        <v>61</v>
      </c>
      <c r="B10" s="53"/>
      <c r="C10" s="53"/>
      <c r="D10" s="160"/>
      <c r="E10" s="161"/>
      <c r="F10" s="33" t="s">
        <v>21</v>
      </c>
      <c r="G10" s="25" t="s">
        <v>20</v>
      </c>
      <c r="I10" s="24"/>
    </row>
    <row r="11" spans="1:9" s="3" customFormat="1" ht="27" customHeight="1">
      <c r="A11" s="162" t="s">
        <v>7</v>
      </c>
      <c r="B11" s="163"/>
      <c r="C11" s="62"/>
      <c r="D11" s="160" t="s">
        <v>72</v>
      </c>
      <c r="E11" s="161"/>
      <c r="F11" s="33" t="s">
        <v>19</v>
      </c>
      <c r="G11" s="29" t="s">
        <v>70</v>
      </c>
      <c r="I11" s="24"/>
    </row>
    <row r="12" spans="1:9" s="3" customFormat="1" ht="16.2" customHeight="1">
      <c r="A12" s="164" t="s">
        <v>26</v>
      </c>
      <c r="B12" s="165"/>
      <c r="C12" s="64"/>
      <c r="D12" s="166" t="s">
        <v>73</v>
      </c>
      <c r="E12" s="167"/>
      <c r="F12" s="33" t="s">
        <v>23</v>
      </c>
      <c r="G12" s="26" t="s">
        <v>81</v>
      </c>
      <c r="H12" s="26"/>
      <c r="I12" s="27"/>
    </row>
    <row r="13" spans="1:9" s="3" customFormat="1" ht="16.2" customHeight="1">
      <c r="A13" s="164" t="s">
        <v>27</v>
      </c>
      <c r="B13" s="165"/>
      <c r="C13" s="64"/>
      <c r="D13" s="168" t="s">
        <v>74</v>
      </c>
      <c r="E13" s="169"/>
      <c r="F13" s="33" t="s">
        <v>76</v>
      </c>
      <c r="G13" s="26"/>
      <c r="H13" s="12"/>
      <c r="I13" s="28"/>
    </row>
    <row r="14" spans="1:9" s="3" customFormat="1" ht="16.2" customHeight="1">
      <c r="A14" s="43"/>
      <c r="D14" s="25"/>
      <c r="E14" s="25"/>
      <c r="F14" s="20" t="s">
        <v>69</v>
      </c>
      <c r="H14" s="22"/>
      <c r="I14" s="23"/>
    </row>
    <row r="15" spans="1:9" s="3" customFormat="1" ht="16.2" customHeight="1">
      <c r="A15" s="170" t="s">
        <v>28</v>
      </c>
      <c r="B15" s="171"/>
      <c r="C15" s="171"/>
      <c r="D15" s="171" t="s">
        <v>75</v>
      </c>
      <c r="E15" s="172"/>
      <c r="F15" s="34" t="s">
        <v>24</v>
      </c>
      <c r="G15" s="35" t="s">
        <v>25</v>
      </c>
      <c r="H15" s="30"/>
      <c r="I15" s="31"/>
    </row>
    <row r="16" spans="1:9" s="3" customFormat="1">
      <c r="A16" s="176" t="s">
        <v>18</v>
      </c>
      <c r="B16" s="177"/>
      <c r="C16" s="177"/>
      <c r="D16" s="177"/>
      <c r="E16" s="177"/>
      <c r="F16" s="177"/>
      <c r="G16" s="177"/>
      <c r="H16" s="177"/>
      <c r="I16" s="178"/>
    </row>
    <row r="17" spans="1:12" s="3" customFormat="1">
      <c r="A17" s="179"/>
      <c r="B17" s="180"/>
      <c r="C17" s="180"/>
      <c r="D17" s="180"/>
      <c r="E17" s="180"/>
      <c r="F17" s="180"/>
      <c r="G17" s="180"/>
      <c r="H17" s="180"/>
      <c r="I17" s="181"/>
    </row>
    <row r="18" spans="1:12" s="3" customFormat="1">
      <c r="A18" s="182"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83"/>
      <c r="C18" s="183"/>
      <c r="D18" s="183"/>
      <c r="E18" s="183"/>
      <c r="F18" s="183"/>
      <c r="G18" s="183"/>
      <c r="H18" s="183"/>
      <c r="I18" s="184"/>
    </row>
    <row r="19" spans="1:12" s="3" customFormat="1">
      <c r="A19" s="164"/>
      <c r="B19" s="165"/>
      <c r="C19" s="165"/>
      <c r="D19" s="165"/>
      <c r="E19" s="165"/>
      <c r="F19" s="165"/>
      <c r="G19" s="165"/>
      <c r="H19" s="165"/>
      <c r="I19" s="185"/>
    </row>
    <row r="20" spans="1:12" s="3" customFormat="1">
      <c r="A20" s="164"/>
      <c r="B20" s="165"/>
      <c r="C20" s="165"/>
      <c r="D20" s="165"/>
      <c r="E20" s="165"/>
      <c r="F20" s="165"/>
      <c r="G20" s="165"/>
      <c r="H20" s="165"/>
      <c r="I20" s="185"/>
    </row>
    <row r="21" spans="1:12" s="3" customFormat="1">
      <c r="A21" s="164"/>
      <c r="B21" s="165"/>
      <c r="C21" s="165"/>
      <c r="D21" s="165"/>
      <c r="E21" s="165"/>
      <c r="F21" s="165"/>
      <c r="G21" s="165"/>
      <c r="H21" s="165"/>
      <c r="I21" s="185"/>
    </row>
    <row r="22" spans="1:12" s="3" customFormat="1">
      <c r="A22" s="186"/>
      <c r="B22" s="187"/>
      <c r="C22" s="187"/>
      <c r="D22" s="187"/>
      <c r="E22" s="187"/>
      <c r="F22" s="187"/>
      <c r="G22" s="187"/>
      <c r="H22" s="187"/>
      <c r="I22" s="188"/>
    </row>
    <row r="23" spans="1:12" s="3" customFormat="1">
      <c r="A23" s="173" t="s">
        <v>34</v>
      </c>
      <c r="B23" s="174"/>
      <c r="C23" s="174"/>
      <c r="D23" s="174"/>
      <c r="E23" s="174"/>
      <c r="F23" s="174"/>
      <c r="G23" s="174"/>
      <c r="H23" s="174"/>
      <c r="I23" s="175"/>
    </row>
    <row r="24" spans="1:12" s="3" customFormat="1">
      <c r="A24" s="189" t="s">
        <v>39</v>
      </c>
      <c r="B24" s="190"/>
      <c r="C24" s="190"/>
      <c r="D24" s="190"/>
      <c r="E24" s="190"/>
      <c r="F24" s="190"/>
      <c r="G24" s="190"/>
      <c r="H24" s="190"/>
      <c r="I24" s="191"/>
    </row>
    <row r="25" spans="1:12" s="3" customFormat="1">
      <c r="A25" s="192" t="s">
        <v>35</v>
      </c>
      <c r="B25" s="193"/>
      <c r="C25" s="193"/>
      <c r="D25" s="193"/>
      <c r="E25" s="193"/>
      <c r="F25" s="193"/>
      <c r="G25" s="193"/>
      <c r="H25" s="193"/>
      <c r="I25" s="194"/>
      <c r="J25" s="41"/>
      <c r="K25" s="41"/>
      <c r="L25" s="41"/>
    </row>
    <row r="26" spans="1:12" s="3" customFormat="1">
      <c r="A26" s="192" t="s">
        <v>40</v>
      </c>
      <c r="B26" s="193"/>
      <c r="C26" s="193"/>
      <c r="D26" s="193"/>
      <c r="E26" s="193"/>
      <c r="F26" s="193"/>
      <c r="G26" s="193"/>
      <c r="H26" s="193"/>
      <c r="I26" s="194"/>
      <c r="J26" s="42"/>
      <c r="K26" s="42"/>
      <c r="L26" s="42"/>
    </row>
    <row r="27" spans="1:12" s="3" customFormat="1">
      <c r="A27" s="192" t="s">
        <v>49</v>
      </c>
      <c r="B27" s="193"/>
      <c r="C27" s="193"/>
      <c r="D27" s="193"/>
      <c r="E27" s="193"/>
      <c r="F27" s="193"/>
      <c r="G27" s="193"/>
      <c r="H27" s="193"/>
      <c r="I27" s="194"/>
      <c r="J27" s="41"/>
      <c r="K27" s="41"/>
      <c r="L27" s="41"/>
    </row>
    <row r="28" spans="1:12" s="3" customFormat="1">
      <c r="A28" s="195" t="s">
        <v>36</v>
      </c>
      <c r="B28" s="196"/>
      <c r="C28" s="196"/>
      <c r="D28" s="196"/>
      <c r="E28" s="196"/>
      <c r="F28" s="196"/>
      <c r="G28" s="196"/>
      <c r="H28" s="196"/>
      <c r="I28" s="197"/>
    </row>
    <row r="29" spans="1:12" s="3" customFormat="1">
      <c r="A29" s="192" t="s">
        <v>35</v>
      </c>
      <c r="B29" s="193"/>
      <c r="C29" s="193"/>
      <c r="D29" s="193"/>
      <c r="E29" s="193"/>
      <c r="F29" s="193"/>
      <c r="G29" s="193"/>
      <c r="H29" s="193"/>
      <c r="I29" s="194"/>
      <c r="J29" s="41"/>
      <c r="K29" s="41"/>
      <c r="L29" s="41"/>
    </row>
    <row r="30" spans="1:12" s="3" customFormat="1">
      <c r="A30" s="192" t="s">
        <v>37</v>
      </c>
      <c r="B30" s="193"/>
      <c r="C30" s="193"/>
      <c r="D30" s="193"/>
      <c r="E30" s="193"/>
      <c r="F30" s="193"/>
      <c r="G30" s="193"/>
      <c r="H30" s="193"/>
      <c r="I30" s="194"/>
      <c r="J30" s="41"/>
      <c r="K30" s="41"/>
      <c r="L30" s="41"/>
    </row>
    <row r="31" spans="1:12" s="3" customFormat="1">
      <c r="A31" s="192"/>
      <c r="B31" s="193"/>
      <c r="C31" s="193"/>
      <c r="D31" s="193"/>
      <c r="E31" s="193"/>
      <c r="F31" s="193"/>
      <c r="G31" s="193"/>
      <c r="H31" s="193"/>
      <c r="I31" s="194"/>
      <c r="J31" s="41"/>
      <c r="K31" s="41"/>
      <c r="L31" s="41"/>
    </row>
    <row r="32" spans="1:12" s="3" customFormat="1">
      <c r="A32" s="192" t="s">
        <v>38</v>
      </c>
      <c r="B32" s="193"/>
      <c r="C32" s="193"/>
      <c r="D32" s="193"/>
      <c r="E32" s="193"/>
      <c r="F32" s="193"/>
      <c r="G32" s="193"/>
      <c r="H32" s="193"/>
      <c r="I32" s="194"/>
      <c r="J32" s="41"/>
      <c r="K32" s="41"/>
      <c r="L32" s="41"/>
    </row>
    <row r="33" spans="1:13" s="3" customFormat="1">
      <c r="A33" s="192"/>
      <c r="B33" s="193"/>
      <c r="C33" s="193"/>
      <c r="D33" s="193"/>
      <c r="E33" s="193"/>
      <c r="F33" s="193"/>
      <c r="G33" s="193"/>
      <c r="H33" s="193"/>
      <c r="I33" s="194"/>
      <c r="J33" s="41"/>
      <c r="K33" s="41"/>
      <c r="L33" s="41"/>
    </row>
    <row r="34" spans="1:13" s="3" customFormat="1">
      <c r="A34" s="173" t="s">
        <v>41</v>
      </c>
      <c r="B34" s="174"/>
      <c r="C34" s="174"/>
      <c r="D34" s="174"/>
      <c r="E34" s="174"/>
      <c r="F34" s="174"/>
      <c r="G34" s="174"/>
      <c r="H34" s="174"/>
      <c r="I34" s="175"/>
    </row>
    <row r="35" spans="1:13" s="3" customFormat="1">
      <c r="A35" s="44">
        <v>1</v>
      </c>
      <c r="B35" s="198" t="s">
        <v>42</v>
      </c>
      <c r="C35" s="198"/>
      <c r="D35" s="198"/>
      <c r="E35" s="198"/>
      <c r="F35" s="198"/>
      <c r="G35" s="198"/>
      <c r="H35" s="198"/>
      <c r="I35" s="199"/>
    </row>
    <row r="36" spans="1:13" s="3" customFormat="1">
      <c r="A36" s="63"/>
      <c r="B36" s="200"/>
      <c r="C36" s="200"/>
      <c r="D36" s="200"/>
      <c r="E36" s="200"/>
      <c r="F36" s="200"/>
      <c r="G36" s="200"/>
      <c r="H36" s="200"/>
      <c r="I36" s="201"/>
    </row>
    <row r="37" spans="1:13" s="3" customFormat="1" ht="30.6">
      <c r="A37" s="43"/>
      <c r="B37" s="6" t="s">
        <v>2</v>
      </c>
      <c r="C37" s="6" t="s">
        <v>55</v>
      </c>
      <c r="D37" s="173" t="s">
        <v>4</v>
      </c>
      <c r="E37" s="175"/>
      <c r="F37" s="6" t="s">
        <v>3</v>
      </c>
      <c r="G37" s="6" t="s">
        <v>14</v>
      </c>
      <c r="H37" s="6" t="s">
        <v>8</v>
      </c>
      <c r="I37" s="6" t="s">
        <v>56</v>
      </c>
    </row>
    <row r="38" spans="1:13" s="3" customFormat="1">
      <c r="A38" s="43"/>
      <c r="B38" s="6"/>
      <c r="C38" s="6"/>
      <c r="D38" s="173"/>
      <c r="E38" s="175"/>
      <c r="F38" s="6"/>
      <c r="G38" s="6"/>
      <c r="H38" s="6"/>
      <c r="I38" s="6"/>
    </row>
    <row r="39" spans="1:13" ht="20.399999999999999" customHeight="1">
      <c r="A39" s="45"/>
      <c r="B39" s="10"/>
      <c r="C39" s="10"/>
      <c r="D39" s="202" t="s">
        <v>62</v>
      </c>
      <c r="E39" s="203"/>
      <c r="F39" s="10"/>
      <c r="G39" s="13"/>
      <c r="H39" s="10"/>
      <c r="I39" s="11"/>
      <c r="J39" s="1"/>
      <c r="K39" s="1"/>
      <c r="L39" s="1"/>
    </row>
    <row r="40" spans="1:13" ht="13.2">
      <c r="A40" s="45"/>
      <c r="B40" s="14">
        <v>1</v>
      </c>
      <c r="C40" s="14"/>
      <c r="D40" s="204" t="s">
        <v>78</v>
      </c>
      <c r="E40" s="205"/>
      <c r="F40" s="15" t="s">
        <v>79</v>
      </c>
      <c r="G40" s="18">
        <v>1</v>
      </c>
      <c r="H40" s="16"/>
      <c r="I40" s="17">
        <f>ROUND(G40*H40,2)</f>
        <v>0</v>
      </c>
      <c r="K40" s="19"/>
    </row>
    <row r="41" spans="1:13" ht="13.2">
      <c r="A41" s="45"/>
      <c r="B41" s="2"/>
      <c r="C41" s="2"/>
      <c r="D41" s="204"/>
      <c r="E41" s="205"/>
      <c r="F41" s="2"/>
      <c r="G41" s="37" t="s">
        <v>9</v>
      </c>
      <c r="H41" s="38"/>
      <c r="I41" s="8">
        <f>SUM(I40:I40)</f>
        <v>0</v>
      </c>
      <c r="K41" s="19"/>
      <c r="M41" s="58"/>
    </row>
    <row r="42" spans="1:13" ht="13.2">
      <c r="A42" s="45"/>
      <c r="B42" s="2"/>
      <c r="C42" s="2"/>
      <c r="D42" s="65"/>
      <c r="E42" s="66"/>
      <c r="F42" s="2"/>
      <c r="G42" s="37" t="s">
        <v>77</v>
      </c>
      <c r="H42" s="68">
        <v>0.05</v>
      </c>
      <c r="I42" s="8">
        <f>+I41*(1-H42)</f>
        <v>0</v>
      </c>
      <c r="K42" s="19"/>
      <c r="M42" s="58"/>
    </row>
    <row r="43" spans="1:13" ht="13.2">
      <c r="A43" s="45"/>
      <c r="B43" s="2"/>
      <c r="C43" s="2"/>
      <c r="D43" s="204"/>
      <c r="E43" s="205"/>
      <c r="F43" s="2"/>
      <c r="G43" s="37" t="s">
        <v>12</v>
      </c>
      <c r="H43" s="39">
        <v>0.16</v>
      </c>
      <c r="I43" s="8">
        <f>+ROUND(I42*H43,2)</f>
        <v>0</v>
      </c>
    </row>
    <row r="44" spans="1:13">
      <c r="A44" s="45"/>
      <c r="B44" s="2"/>
      <c r="C44" s="2"/>
      <c r="D44" s="21"/>
      <c r="E44" s="57"/>
      <c r="F44" s="7"/>
      <c r="G44" s="37" t="s">
        <v>30</v>
      </c>
      <c r="H44" s="40"/>
      <c r="I44" s="8">
        <f>I42+I43</f>
        <v>0</v>
      </c>
    </row>
    <row r="45" spans="1:13">
      <c r="A45" s="46"/>
      <c r="B45" s="173" t="s">
        <v>53</v>
      </c>
      <c r="C45" s="174"/>
      <c r="D45" s="174"/>
      <c r="E45" s="174"/>
      <c r="F45" s="175"/>
      <c r="G45" s="37" t="s">
        <v>31</v>
      </c>
      <c r="H45" s="40"/>
      <c r="I45" s="36" t="s">
        <v>32</v>
      </c>
    </row>
    <row r="46" spans="1:13">
      <c r="A46" s="47">
        <v>2</v>
      </c>
      <c r="B46" s="48" t="s">
        <v>50</v>
      </c>
      <c r="C46" s="48"/>
      <c r="D46" s="48"/>
      <c r="E46" s="48"/>
      <c r="F46" s="48"/>
      <c r="G46" s="48"/>
      <c r="H46" s="48"/>
      <c r="I46" s="49"/>
    </row>
    <row r="47" spans="1:13">
      <c r="A47" s="67">
        <v>2.1</v>
      </c>
      <c r="B47" s="193" t="s">
        <v>15</v>
      </c>
      <c r="C47" s="193"/>
      <c r="D47" s="193"/>
      <c r="E47" s="193"/>
      <c r="F47" s="193"/>
      <c r="G47" s="193"/>
      <c r="H47" s="193"/>
      <c r="I47" s="194"/>
    </row>
    <row r="48" spans="1:13">
      <c r="A48" s="67"/>
      <c r="B48" s="193"/>
      <c r="C48" s="193"/>
      <c r="D48" s="193"/>
      <c r="E48" s="193"/>
      <c r="F48" s="193"/>
      <c r="G48" s="193"/>
      <c r="H48" s="193"/>
      <c r="I48" s="194"/>
    </row>
    <row r="49" spans="1:9">
      <c r="A49" s="67"/>
      <c r="B49" s="193"/>
      <c r="C49" s="193"/>
      <c r="D49" s="193"/>
      <c r="E49" s="193"/>
      <c r="F49" s="193"/>
      <c r="G49" s="193"/>
      <c r="H49" s="193"/>
      <c r="I49" s="194"/>
    </row>
    <row r="50" spans="1:9">
      <c r="A50" s="67">
        <v>2.2000000000000002</v>
      </c>
      <c r="B50" s="193" t="s">
        <v>58</v>
      </c>
      <c r="C50" s="193"/>
      <c r="D50" s="193"/>
      <c r="E50" s="193"/>
      <c r="F50" s="193"/>
      <c r="G50" s="193"/>
      <c r="H50" s="193"/>
      <c r="I50" s="194"/>
    </row>
    <row r="51" spans="1:9">
      <c r="A51" s="67"/>
      <c r="B51" s="193"/>
      <c r="C51" s="193"/>
      <c r="D51" s="193"/>
      <c r="E51" s="193"/>
      <c r="F51" s="193"/>
      <c r="G51" s="193"/>
      <c r="H51" s="193"/>
      <c r="I51" s="194"/>
    </row>
    <row r="52" spans="1:9">
      <c r="A52" s="67"/>
      <c r="B52" s="193"/>
      <c r="C52" s="193"/>
      <c r="D52" s="193"/>
      <c r="E52" s="193"/>
      <c r="F52" s="193"/>
      <c r="G52" s="193"/>
      <c r="H52" s="193"/>
      <c r="I52" s="194"/>
    </row>
    <row r="53" spans="1:9">
      <c r="A53" s="67">
        <v>2.2999999999999998</v>
      </c>
      <c r="B53" s="193" t="s">
        <v>59</v>
      </c>
      <c r="C53" s="193"/>
      <c r="D53" s="193"/>
      <c r="E53" s="193"/>
      <c r="F53" s="193"/>
      <c r="G53" s="193"/>
      <c r="H53" s="193"/>
      <c r="I53" s="194"/>
    </row>
    <row r="54" spans="1:9">
      <c r="A54" s="67"/>
      <c r="B54" s="193"/>
      <c r="C54" s="193"/>
      <c r="D54" s="193"/>
      <c r="E54" s="193"/>
      <c r="F54" s="193"/>
      <c r="G54" s="193"/>
      <c r="H54" s="193"/>
      <c r="I54" s="194"/>
    </row>
    <row r="55" spans="1:9">
      <c r="A55" s="67"/>
      <c r="B55" s="193"/>
      <c r="C55" s="193"/>
      <c r="D55" s="193"/>
      <c r="E55" s="193"/>
      <c r="F55" s="193"/>
      <c r="G55" s="193"/>
      <c r="H55" s="193"/>
      <c r="I55" s="194"/>
    </row>
    <row r="56" spans="1:9">
      <c r="A56" s="67"/>
      <c r="B56" s="193"/>
      <c r="C56" s="193"/>
      <c r="D56" s="193"/>
      <c r="E56" s="193"/>
      <c r="F56" s="193"/>
      <c r="G56" s="193"/>
      <c r="H56" s="193"/>
      <c r="I56" s="194"/>
    </row>
    <row r="57" spans="1:9">
      <c r="A57" s="67"/>
      <c r="B57" s="193"/>
      <c r="C57" s="193"/>
      <c r="D57" s="193"/>
      <c r="E57" s="193"/>
      <c r="F57" s="193"/>
      <c r="G57" s="193"/>
      <c r="H57" s="193"/>
      <c r="I57" s="194"/>
    </row>
    <row r="58" spans="1:9">
      <c r="A58" s="67"/>
      <c r="B58" s="193"/>
      <c r="C58" s="193"/>
      <c r="D58" s="193"/>
      <c r="E58" s="193"/>
      <c r="F58" s="193"/>
      <c r="G58" s="193"/>
      <c r="H58" s="193"/>
      <c r="I58" s="194"/>
    </row>
    <row r="59" spans="1:9">
      <c r="A59" s="67"/>
      <c r="B59" s="193"/>
      <c r="C59" s="193"/>
      <c r="D59" s="193"/>
      <c r="E59" s="193"/>
      <c r="F59" s="193"/>
      <c r="G59" s="193"/>
      <c r="H59" s="193"/>
      <c r="I59" s="194"/>
    </row>
    <row r="60" spans="1:9">
      <c r="A60" s="206">
        <v>2.4</v>
      </c>
      <c r="B60" s="193" t="s">
        <v>43</v>
      </c>
      <c r="C60" s="193"/>
      <c r="D60" s="193"/>
      <c r="E60" s="193"/>
      <c r="F60" s="193"/>
      <c r="G60" s="193"/>
      <c r="H60" s="193"/>
      <c r="I60" s="194"/>
    </row>
    <row r="61" spans="1:9">
      <c r="A61" s="206"/>
      <c r="B61" s="193"/>
      <c r="C61" s="193"/>
      <c r="D61" s="193"/>
      <c r="E61" s="193"/>
      <c r="F61" s="193"/>
      <c r="G61" s="193"/>
      <c r="H61" s="193"/>
      <c r="I61" s="194"/>
    </row>
    <row r="62" spans="1:9">
      <c r="A62" s="206">
        <v>2.5</v>
      </c>
      <c r="B62" s="193" t="s">
        <v>60</v>
      </c>
      <c r="C62" s="193"/>
      <c r="D62" s="193"/>
      <c r="E62" s="193"/>
      <c r="F62" s="193"/>
      <c r="G62" s="193"/>
      <c r="H62" s="193"/>
      <c r="I62" s="194"/>
    </row>
    <row r="63" spans="1:9">
      <c r="A63" s="206"/>
      <c r="B63" s="193"/>
      <c r="C63" s="193"/>
      <c r="D63" s="193"/>
      <c r="E63" s="193"/>
      <c r="F63" s="193"/>
      <c r="G63" s="193"/>
      <c r="H63" s="193"/>
      <c r="I63" s="194"/>
    </row>
    <row r="64" spans="1:9" ht="11.25" customHeight="1">
      <c r="A64" s="206">
        <v>2.6</v>
      </c>
      <c r="B64" s="193" t="s">
        <v>54</v>
      </c>
      <c r="C64" s="193"/>
      <c r="D64" s="193"/>
      <c r="E64" s="193"/>
      <c r="F64" s="193"/>
      <c r="G64" s="193"/>
      <c r="H64" s="193"/>
      <c r="I64" s="194"/>
    </row>
    <row r="65" spans="1:9">
      <c r="A65" s="206"/>
      <c r="B65" s="193"/>
      <c r="C65" s="193"/>
      <c r="D65" s="193"/>
      <c r="E65" s="193"/>
      <c r="F65" s="193"/>
      <c r="G65" s="193"/>
      <c r="H65" s="193"/>
      <c r="I65" s="194"/>
    </row>
    <row r="66" spans="1:9">
      <c r="A66" s="206">
        <v>2.7</v>
      </c>
      <c r="B66" s="193" t="s">
        <v>44</v>
      </c>
      <c r="C66" s="193"/>
      <c r="D66" s="193"/>
      <c r="E66" s="193"/>
      <c r="F66" s="193"/>
      <c r="G66" s="193"/>
      <c r="H66" s="193"/>
      <c r="I66" s="194"/>
    </row>
    <row r="67" spans="1:9">
      <c r="A67" s="206"/>
      <c r="B67" s="193"/>
      <c r="C67" s="193"/>
      <c r="D67" s="193"/>
      <c r="E67" s="193"/>
      <c r="F67" s="193"/>
      <c r="G67" s="193"/>
      <c r="H67" s="193"/>
      <c r="I67" s="194"/>
    </row>
    <row r="68" spans="1:9">
      <c r="A68" s="206">
        <v>2.8</v>
      </c>
      <c r="B68" s="193" t="s">
        <v>45</v>
      </c>
      <c r="C68" s="193"/>
      <c r="D68" s="193"/>
      <c r="E68" s="193"/>
      <c r="F68" s="193"/>
      <c r="G68" s="193"/>
      <c r="H68" s="193"/>
      <c r="I68" s="194"/>
    </row>
    <row r="69" spans="1:9">
      <c r="A69" s="206"/>
      <c r="B69" s="193"/>
      <c r="C69" s="193"/>
      <c r="D69" s="193"/>
      <c r="E69" s="193"/>
      <c r="F69" s="193"/>
      <c r="G69" s="193"/>
      <c r="H69" s="193"/>
      <c r="I69" s="194"/>
    </row>
    <row r="70" spans="1:9">
      <c r="A70" s="206"/>
      <c r="B70" s="193"/>
      <c r="C70" s="193"/>
      <c r="D70" s="193"/>
      <c r="E70" s="193"/>
      <c r="F70" s="193"/>
      <c r="G70" s="193"/>
      <c r="H70" s="193"/>
      <c r="I70" s="194"/>
    </row>
    <row r="71" spans="1:9">
      <c r="A71" s="206"/>
      <c r="B71" s="193"/>
      <c r="C71" s="193"/>
      <c r="D71" s="193"/>
      <c r="E71" s="193"/>
      <c r="F71" s="193"/>
      <c r="G71" s="193"/>
      <c r="H71" s="193"/>
      <c r="I71" s="194"/>
    </row>
    <row r="72" spans="1:9">
      <c r="A72" s="206">
        <v>2.9</v>
      </c>
      <c r="B72" s="193" t="s">
        <v>46</v>
      </c>
      <c r="C72" s="193"/>
      <c r="D72" s="193"/>
      <c r="E72" s="193"/>
      <c r="F72" s="193"/>
      <c r="G72" s="193"/>
      <c r="H72" s="193"/>
      <c r="I72" s="194"/>
    </row>
    <row r="73" spans="1:9">
      <c r="A73" s="206"/>
      <c r="B73" s="193"/>
      <c r="C73" s="193"/>
      <c r="D73" s="193"/>
      <c r="E73" s="193"/>
      <c r="F73" s="193"/>
      <c r="G73" s="193"/>
      <c r="H73" s="193"/>
      <c r="I73" s="194"/>
    </row>
    <row r="74" spans="1:9">
      <c r="A74" s="206"/>
      <c r="B74" s="193"/>
      <c r="C74" s="193"/>
      <c r="D74" s="193"/>
      <c r="E74" s="193"/>
      <c r="F74" s="193"/>
      <c r="G74" s="193"/>
      <c r="H74" s="193"/>
      <c r="I74" s="194"/>
    </row>
    <row r="75" spans="1:9">
      <c r="A75" s="206"/>
      <c r="B75" s="193"/>
      <c r="C75" s="193"/>
      <c r="D75" s="193"/>
      <c r="E75" s="193"/>
      <c r="F75" s="193"/>
      <c r="G75" s="193"/>
      <c r="H75" s="193"/>
      <c r="I75" s="194"/>
    </row>
    <row r="76" spans="1:9">
      <c r="A76" s="206"/>
      <c r="B76" s="193"/>
      <c r="C76" s="193"/>
      <c r="D76" s="193"/>
      <c r="E76" s="193"/>
      <c r="F76" s="193"/>
      <c r="G76" s="193"/>
      <c r="H76" s="193"/>
      <c r="I76" s="194"/>
    </row>
    <row r="77" spans="1:9">
      <c r="A77" s="207">
        <v>2.1</v>
      </c>
      <c r="B77" s="193" t="s">
        <v>47</v>
      </c>
      <c r="C77" s="193"/>
      <c r="D77" s="193"/>
      <c r="E77" s="193"/>
      <c r="F77" s="193"/>
      <c r="G77" s="193"/>
      <c r="H77" s="193"/>
      <c r="I77" s="194"/>
    </row>
    <row r="78" spans="1:9">
      <c r="A78" s="207"/>
      <c r="B78" s="193"/>
      <c r="C78" s="193"/>
      <c r="D78" s="193"/>
      <c r="E78" s="193"/>
      <c r="F78" s="193"/>
      <c r="G78" s="193"/>
      <c r="H78" s="193"/>
      <c r="I78" s="194"/>
    </row>
    <row r="79" spans="1:9">
      <c r="A79" s="207"/>
      <c r="B79" s="193"/>
      <c r="C79" s="193"/>
      <c r="D79" s="193"/>
      <c r="E79" s="193"/>
      <c r="F79" s="193"/>
      <c r="G79" s="193"/>
      <c r="H79" s="193"/>
      <c r="I79" s="194"/>
    </row>
    <row r="80" spans="1:9">
      <c r="A80" s="206">
        <v>2.11</v>
      </c>
      <c r="B80" s="193" t="s">
        <v>48</v>
      </c>
      <c r="C80" s="193"/>
      <c r="D80" s="193"/>
      <c r="E80" s="193"/>
      <c r="F80" s="193"/>
      <c r="G80" s="193"/>
      <c r="H80" s="193"/>
      <c r="I80" s="194"/>
    </row>
    <row r="81" spans="1:9">
      <c r="A81" s="206"/>
      <c r="B81" s="193"/>
      <c r="C81" s="193"/>
      <c r="D81" s="193"/>
      <c r="E81" s="193"/>
      <c r="F81" s="193"/>
      <c r="G81" s="193"/>
      <c r="H81" s="193"/>
      <c r="I81" s="194"/>
    </row>
    <row r="82" spans="1:9">
      <c r="A82" s="206"/>
      <c r="B82" s="193"/>
      <c r="C82" s="193"/>
      <c r="D82" s="193"/>
      <c r="E82" s="193"/>
      <c r="F82" s="193"/>
      <c r="G82" s="193"/>
      <c r="H82" s="193"/>
      <c r="I82" s="194"/>
    </row>
    <row r="83" spans="1:9">
      <c r="A83" s="206">
        <v>2.12</v>
      </c>
      <c r="B83" s="193" t="s">
        <v>52</v>
      </c>
      <c r="C83" s="193"/>
      <c r="D83" s="193"/>
      <c r="E83" s="193"/>
      <c r="F83" s="193"/>
      <c r="G83" s="193"/>
      <c r="H83" s="193"/>
      <c r="I83" s="194"/>
    </row>
    <row r="84" spans="1:9">
      <c r="A84" s="206"/>
      <c r="B84" s="193"/>
      <c r="C84" s="193"/>
      <c r="D84" s="193"/>
      <c r="E84" s="193"/>
      <c r="F84" s="193"/>
      <c r="G84" s="193"/>
      <c r="H84" s="193"/>
      <c r="I84" s="194"/>
    </row>
    <row r="85" spans="1:9">
      <c r="A85" s="206"/>
      <c r="B85" s="193"/>
      <c r="C85" s="193"/>
      <c r="D85" s="193"/>
      <c r="E85" s="193"/>
      <c r="F85" s="193"/>
      <c r="G85" s="193"/>
      <c r="H85" s="193"/>
      <c r="I85" s="194"/>
    </row>
    <row r="86" spans="1:9">
      <c r="A86" s="206">
        <v>2.13</v>
      </c>
      <c r="B86" s="193" t="s">
        <v>51</v>
      </c>
      <c r="C86" s="193"/>
      <c r="D86" s="193"/>
      <c r="E86" s="193"/>
      <c r="F86" s="193"/>
      <c r="G86" s="193"/>
      <c r="H86" s="193"/>
      <c r="I86" s="194"/>
    </row>
    <row r="87" spans="1:9">
      <c r="A87" s="206"/>
      <c r="B87" s="193"/>
      <c r="C87" s="193"/>
      <c r="D87" s="193"/>
      <c r="E87" s="193"/>
      <c r="F87" s="193"/>
      <c r="G87" s="193"/>
      <c r="H87" s="193"/>
      <c r="I87" s="194"/>
    </row>
    <row r="88" spans="1:9">
      <c r="A88" s="208"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09"/>
      <c r="C88" s="209"/>
      <c r="D88" s="209"/>
      <c r="E88" s="209"/>
      <c r="F88" s="209"/>
      <c r="G88" s="209"/>
      <c r="H88" s="209"/>
      <c r="I88" s="210"/>
    </row>
    <row r="89" spans="1:9">
      <c r="A89" s="211"/>
      <c r="B89" s="212"/>
      <c r="C89" s="212"/>
      <c r="D89" s="212"/>
      <c r="E89" s="212"/>
      <c r="F89" s="212"/>
      <c r="G89" s="212"/>
      <c r="H89" s="212"/>
      <c r="I89" s="213"/>
    </row>
    <row r="90" spans="1:9">
      <c r="A90" s="214" t="s">
        <v>63</v>
      </c>
      <c r="B90" s="215"/>
      <c r="C90" s="215"/>
      <c r="D90" s="215"/>
      <c r="E90" s="216"/>
      <c r="F90" s="215" t="s">
        <v>13</v>
      </c>
      <c r="G90" s="215"/>
      <c r="H90" s="215"/>
      <c r="I90" s="216"/>
    </row>
    <row r="91" spans="1:9">
      <c r="A91" s="156" t="s">
        <v>68</v>
      </c>
      <c r="B91" s="156"/>
      <c r="C91" s="156"/>
      <c r="D91" s="157"/>
      <c r="E91" s="2" t="s">
        <v>67</v>
      </c>
      <c r="F91" s="215" t="s">
        <v>5</v>
      </c>
      <c r="G91" s="215"/>
      <c r="H91" s="215"/>
      <c r="I91" s="216"/>
    </row>
    <row r="92" spans="1:9">
      <c r="A92" s="217"/>
      <c r="B92" s="217"/>
      <c r="C92" s="217"/>
      <c r="D92" s="218"/>
      <c r="E92" s="54"/>
      <c r="F92" s="217"/>
      <c r="G92" s="217"/>
      <c r="H92" s="217"/>
      <c r="I92" s="218"/>
    </row>
    <row r="93" spans="1:9">
      <c r="A93" s="219"/>
      <c r="B93" s="219"/>
      <c r="C93" s="219"/>
      <c r="D93" s="220"/>
      <c r="E93" s="55"/>
      <c r="F93" s="219"/>
      <c r="G93" s="219"/>
      <c r="H93" s="219"/>
      <c r="I93" s="220"/>
    </row>
    <row r="94" spans="1:9">
      <c r="A94" s="219"/>
      <c r="B94" s="219"/>
      <c r="C94" s="219"/>
      <c r="D94" s="220"/>
      <c r="E94" s="55"/>
      <c r="F94" s="219"/>
      <c r="G94" s="219"/>
      <c r="H94" s="219"/>
      <c r="I94" s="220"/>
    </row>
    <row r="95" spans="1:9">
      <c r="A95" s="219"/>
      <c r="B95" s="219"/>
      <c r="C95" s="219"/>
      <c r="D95" s="220"/>
      <c r="E95" s="55"/>
      <c r="F95" s="219"/>
      <c r="G95" s="219"/>
      <c r="H95" s="219"/>
      <c r="I95" s="220"/>
    </row>
    <row r="96" spans="1:9">
      <c r="A96" s="147" t="s">
        <v>65</v>
      </c>
      <c r="B96" s="147"/>
      <c r="C96" s="147"/>
      <c r="D96" s="148"/>
      <c r="E96" s="55" t="s">
        <v>66</v>
      </c>
      <c r="F96" s="147" t="str">
        <f>D15</f>
        <v>JOSÉ RODOLFO FLORES TORRES</v>
      </c>
      <c r="G96" s="147"/>
      <c r="H96" s="147"/>
      <c r="I96" s="148"/>
    </row>
    <row r="97" spans="1:9">
      <c r="A97" s="156" t="s">
        <v>64</v>
      </c>
      <c r="B97" s="156"/>
      <c r="C97" s="156"/>
      <c r="D97" s="157"/>
      <c r="E97" s="56" t="s">
        <v>16</v>
      </c>
      <c r="F97" s="156" t="s">
        <v>16</v>
      </c>
      <c r="G97" s="156"/>
      <c r="H97" s="156"/>
      <c r="I97" s="157"/>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7"/>
  <sheetViews>
    <sheetView tabSelected="1" view="pageBreakPreview" zoomScaleNormal="100" zoomScaleSheetLayoutView="100" workbookViewId="0">
      <selection activeCell="K15" sqref="K15"/>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3" customFormat="1" ht="12" customHeight="1">
      <c r="B1" s="69"/>
      <c r="C1" s="5"/>
      <c r="D1" s="5"/>
      <c r="E1" s="5"/>
      <c r="F1" s="60"/>
      <c r="G1" s="5" t="s">
        <v>154</v>
      </c>
      <c r="H1" s="60"/>
      <c r="I1" s="60"/>
      <c r="J1" s="61" t="s">
        <v>145</v>
      </c>
    </row>
    <row r="2" spans="2:10" s="3" customFormat="1" ht="12" customHeight="1">
      <c r="B2" s="43"/>
      <c r="G2" s="221" t="s">
        <v>82</v>
      </c>
      <c r="H2" s="221"/>
      <c r="I2" s="221"/>
      <c r="J2" s="222"/>
    </row>
    <row r="3" spans="2:10" s="3" customFormat="1" ht="12" customHeight="1">
      <c r="B3" s="43"/>
      <c r="F3" s="59"/>
      <c r="G3" s="147"/>
      <c r="H3" s="147"/>
      <c r="I3" s="147"/>
      <c r="J3" s="148"/>
    </row>
    <row r="4" spans="2:10" s="3" customFormat="1" ht="14.1" customHeight="1">
      <c r="B4" s="149" t="s">
        <v>142</v>
      </c>
      <c r="C4" s="150"/>
      <c r="D4" s="150"/>
      <c r="E4" s="150"/>
      <c r="F4" s="150"/>
      <c r="G4" s="150"/>
      <c r="H4" s="150"/>
      <c r="I4" s="150"/>
      <c r="J4" s="151"/>
    </row>
    <row r="5" spans="2:10" s="3" customFormat="1" ht="14.1" customHeight="1">
      <c r="B5" s="152" t="s">
        <v>114</v>
      </c>
      <c r="C5" s="153"/>
      <c r="D5" s="153"/>
      <c r="E5" s="153"/>
      <c r="F5" s="153"/>
      <c r="G5" s="153"/>
      <c r="H5" s="153"/>
      <c r="I5" s="153"/>
      <c r="J5" s="154"/>
    </row>
    <row r="6" spans="2:10" s="3" customFormat="1" ht="12.9" customHeight="1">
      <c r="B6" s="140" t="s">
        <v>115</v>
      </c>
      <c r="C6" s="141"/>
      <c r="D6" s="141"/>
      <c r="E6" s="141"/>
      <c r="F6" s="141"/>
      <c r="G6" s="141"/>
      <c r="H6" s="141"/>
      <c r="I6" s="141"/>
      <c r="J6" s="142"/>
    </row>
    <row r="7" spans="2:10" s="3" customFormat="1" ht="11.1" customHeight="1">
      <c r="B7" s="86"/>
      <c r="C7" s="87"/>
      <c r="D7" s="87"/>
      <c r="E7" s="87"/>
      <c r="F7" s="87"/>
      <c r="G7" s="87"/>
      <c r="H7" s="87"/>
      <c r="I7" s="87"/>
      <c r="J7" s="88"/>
    </row>
    <row r="8" spans="2:10" s="3" customFormat="1" ht="15" customHeight="1">
      <c r="B8" s="140" t="s">
        <v>0</v>
      </c>
      <c r="C8" s="141"/>
      <c r="D8" s="141"/>
      <c r="E8" s="141"/>
      <c r="F8" s="60"/>
      <c r="G8" s="214" t="s">
        <v>22</v>
      </c>
      <c r="H8" s="215"/>
      <c r="I8" s="215"/>
      <c r="J8" s="216"/>
    </row>
    <row r="9" spans="2:10" s="3" customFormat="1" ht="14.1" customHeight="1">
      <c r="B9" s="32" t="s">
        <v>83</v>
      </c>
      <c r="C9" s="91"/>
      <c r="D9" s="91"/>
      <c r="E9" s="92" t="s">
        <v>123</v>
      </c>
      <c r="F9" s="93"/>
      <c r="G9" s="32" t="s">
        <v>1</v>
      </c>
      <c r="H9" s="5"/>
      <c r="I9" s="92"/>
      <c r="J9" s="9"/>
    </row>
    <row r="10" spans="2:10" s="3" customFormat="1" ht="14.1" customHeight="1">
      <c r="B10" s="33" t="s">
        <v>84</v>
      </c>
      <c r="C10" s="25"/>
      <c r="D10" s="25"/>
      <c r="E10" s="4" t="s">
        <v>124</v>
      </c>
      <c r="F10" s="70"/>
      <c r="G10" s="94" t="s">
        <v>155</v>
      </c>
      <c r="H10" s="130"/>
      <c r="I10" s="130"/>
      <c r="J10" s="24"/>
    </row>
    <row r="11" spans="2:10" s="3" customFormat="1" ht="14.1" customHeight="1">
      <c r="B11" s="162"/>
      <c r="C11" s="163"/>
      <c r="D11" s="62"/>
      <c r="E11" s="4" t="s">
        <v>125</v>
      </c>
      <c r="F11" s="70"/>
      <c r="G11" s="33" t="s">
        <v>102</v>
      </c>
      <c r="H11" s="26"/>
      <c r="I11" s="131" t="s">
        <v>143</v>
      </c>
      <c r="J11" s="24"/>
    </row>
    <row r="12" spans="2:10" s="3" customFormat="1" ht="14.1" customHeight="1">
      <c r="B12" s="164" t="s">
        <v>26</v>
      </c>
      <c r="C12" s="165"/>
      <c r="D12" s="64"/>
      <c r="E12" s="118" t="s">
        <v>126</v>
      </c>
      <c r="F12" s="119"/>
      <c r="G12" s="33" t="s">
        <v>91</v>
      </c>
      <c r="H12" s="26"/>
      <c r="I12" s="132" t="s">
        <v>119</v>
      </c>
      <c r="J12" s="27"/>
    </row>
    <row r="13" spans="2:10" s="3" customFormat="1" ht="14.1" customHeight="1">
      <c r="B13" s="164" t="s">
        <v>27</v>
      </c>
      <c r="C13" s="165"/>
      <c r="D13" s="64"/>
      <c r="E13" s="124" t="s">
        <v>127</v>
      </c>
      <c r="F13" s="122"/>
      <c r="G13" s="20" t="s">
        <v>99</v>
      </c>
      <c r="I13" s="105" t="s">
        <v>132</v>
      </c>
      <c r="J13" s="28"/>
    </row>
    <row r="14" spans="2:10" s="3" customFormat="1" ht="14.1" customHeight="1">
      <c r="B14" s="170" t="s">
        <v>28</v>
      </c>
      <c r="C14" s="171"/>
      <c r="D14" s="171"/>
      <c r="E14" s="120" t="s">
        <v>128</v>
      </c>
      <c r="F14" s="121"/>
      <c r="G14" s="34" t="s">
        <v>24</v>
      </c>
      <c r="H14" s="35"/>
      <c r="I14" s="90" t="s">
        <v>96</v>
      </c>
      <c r="J14" s="31"/>
    </row>
    <row r="15" spans="2:10" s="3" customFormat="1" ht="11.25" customHeight="1">
      <c r="B15" s="176" t="s">
        <v>92</v>
      </c>
      <c r="C15" s="177"/>
      <c r="D15" s="177"/>
      <c r="E15" s="177"/>
      <c r="F15" s="177"/>
      <c r="G15" s="177"/>
      <c r="H15" s="177"/>
      <c r="I15" s="177"/>
      <c r="J15" s="178"/>
    </row>
    <row r="16" spans="2:10" s="3" customFormat="1">
      <c r="B16" s="179"/>
      <c r="C16" s="180"/>
      <c r="D16" s="180"/>
      <c r="E16" s="180"/>
      <c r="F16" s="180"/>
      <c r="G16" s="180"/>
      <c r="H16" s="180"/>
      <c r="I16" s="180"/>
      <c r="J16" s="181"/>
    </row>
    <row r="17" spans="2:10" s="3" customFormat="1" ht="8.1" customHeight="1">
      <c r="B17" s="182"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INSUMOS COMERCIALES DE OCCIDENTE, S.A. de C.V., representada por EVELYN PÉREZ CANCHOLA, en adelante EL PROVEEDOR, ambas empresas denominadas en forma individual como la Parte y en forma conjunta como las Partes, con apego a las siguientes Decalariones y Cláusulas:</v>
      </c>
      <c r="C17" s="183"/>
      <c r="D17" s="183"/>
      <c r="E17" s="183"/>
      <c r="F17" s="183"/>
      <c r="G17" s="183"/>
      <c r="H17" s="183"/>
      <c r="I17" s="183"/>
      <c r="J17" s="184"/>
    </row>
    <row r="18" spans="2:10" s="3" customFormat="1">
      <c r="B18" s="164"/>
      <c r="C18" s="165"/>
      <c r="D18" s="165"/>
      <c r="E18" s="165"/>
      <c r="F18" s="165"/>
      <c r="G18" s="165"/>
      <c r="H18" s="165"/>
      <c r="I18" s="165"/>
      <c r="J18" s="185"/>
    </row>
    <row r="19" spans="2:10" s="3" customFormat="1">
      <c r="B19" s="164"/>
      <c r="C19" s="165"/>
      <c r="D19" s="165"/>
      <c r="E19" s="165"/>
      <c r="F19" s="165"/>
      <c r="G19" s="165"/>
      <c r="H19" s="165"/>
      <c r="I19" s="165"/>
      <c r="J19" s="185"/>
    </row>
    <row r="20" spans="2:10" s="3" customFormat="1">
      <c r="B20" s="164"/>
      <c r="C20" s="165"/>
      <c r="D20" s="165"/>
      <c r="E20" s="165"/>
      <c r="F20" s="165"/>
      <c r="G20" s="165"/>
      <c r="H20" s="165"/>
      <c r="I20" s="165"/>
      <c r="J20" s="185"/>
    </row>
    <row r="21" spans="2:10" s="3" customFormat="1" ht="8.1" customHeight="1">
      <c r="B21" s="186"/>
      <c r="C21" s="187"/>
      <c r="D21" s="187"/>
      <c r="E21" s="187"/>
      <c r="F21" s="187"/>
      <c r="G21" s="187"/>
      <c r="H21" s="187"/>
      <c r="I21" s="187"/>
      <c r="J21" s="188"/>
    </row>
    <row r="22" spans="2:10" s="3" customFormat="1" ht="12" customHeight="1">
      <c r="B22" s="173" t="s">
        <v>34</v>
      </c>
      <c r="C22" s="174"/>
      <c r="D22" s="174"/>
      <c r="E22" s="174"/>
      <c r="F22" s="174"/>
      <c r="G22" s="174"/>
      <c r="H22" s="174"/>
      <c r="I22" s="174"/>
      <c r="J22" s="175"/>
    </row>
    <row r="23" spans="2:10" s="3" customFormat="1">
      <c r="B23" s="189" t="s">
        <v>39</v>
      </c>
      <c r="C23" s="190"/>
      <c r="D23" s="190"/>
      <c r="E23" s="190"/>
      <c r="F23" s="190"/>
      <c r="G23" s="190"/>
      <c r="H23" s="190"/>
      <c r="I23" s="190"/>
      <c r="J23" s="191"/>
    </row>
    <row r="24" spans="2:10" s="3" customFormat="1">
      <c r="B24" s="192" t="s">
        <v>35</v>
      </c>
      <c r="C24" s="193"/>
      <c r="D24" s="193"/>
      <c r="E24" s="193"/>
      <c r="F24" s="193"/>
      <c r="G24" s="193"/>
      <c r="H24" s="193"/>
      <c r="I24" s="193"/>
      <c r="J24" s="194"/>
    </row>
    <row r="25" spans="2:10" s="3" customFormat="1">
      <c r="B25" s="192" t="s">
        <v>89</v>
      </c>
      <c r="C25" s="193"/>
      <c r="D25" s="193"/>
      <c r="E25" s="193"/>
      <c r="F25" s="193"/>
      <c r="G25" s="193"/>
      <c r="H25" s="193"/>
      <c r="I25" s="193"/>
      <c r="J25" s="194"/>
    </row>
    <row r="26" spans="2:10" s="3" customFormat="1">
      <c r="B26" s="192" t="s">
        <v>97</v>
      </c>
      <c r="C26" s="193"/>
      <c r="D26" s="193"/>
      <c r="E26" s="193"/>
      <c r="F26" s="193"/>
      <c r="G26" s="193"/>
      <c r="H26" s="193"/>
      <c r="I26" s="193"/>
      <c r="J26" s="194"/>
    </row>
    <row r="27" spans="2:10" s="3" customFormat="1">
      <c r="B27" s="195" t="s">
        <v>36</v>
      </c>
      <c r="C27" s="196"/>
      <c r="D27" s="196"/>
      <c r="E27" s="196"/>
      <c r="F27" s="196"/>
      <c r="G27" s="196"/>
      <c r="H27" s="196"/>
      <c r="I27" s="196"/>
      <c r="J27" s="197"/>
    </row>
    <row r="28" spans="2:10" s="3" customFormat="1">
      <c r="B28" s="192" t="s">
        <v>35</v>
      </c>
      <c r="C28" s="193"/>
      <c r="D28" s="193"/>
      <c r="E28" s="193"/>
      <c r="F28" s="193"/>
      <c r="G28" s="193"/>
      <c r="H28" s="193"/>
      <c r="I28" s="193"/>
      <c r="J28" s="194"/>
    </row>
    <row r="29" spans="2:10" s="3" customFormat="1">
      <c r="B29" s="192" t="s">
        <v>93</v>
      </c>
      <c r="C29" s="193"/>
      <c r="D29" s="193"/>
      <c r="E29" s="193"/>
      <c r="F29" s="193"/>
      <c r="G29" s="193"/>
      <c r="H29" s="193"/>
      <c r="I29" s="193"/>
      <c r="J29" s="194"/>
    </row>
    <row r="30" spans="2:10" s="3" customFormat="1">
      <c r="B30" s="192"/>
      <c r="C30" s="193"/>
      <c r="D30" s="193"/>
      <c r="E30" s="193"/>
      <c r="F30" s="193"/>
      <c r="G30" s="193"/>
      <c r="H30" s="193"/>
      <c r="I30" s="193"/>
      <c r="J30" s="194"/>
    </row>
    <row r="31" spans="2:10" s="3" customFormat="1" ht="11.1" customHeight="1">
      <c r="B31" s="192" t="s">
        <v>38</v>
      </c>
      <c r="C31" s="193"/>
      <c r="D31" s="193"/>
      <c r="E31" s="193"/>
      <c r="F31" s="193"/>
      <c r="G31" s="193"/>
      <c r="H31" s="193"/>
      <c r="I31" s="193"/>
      <c r="J31" s="194"/>
    </row>
    <row r="32" spans="2:10" s="3" customFormat="1" ht="11.1" customHeight="1">
      <c r="B32" s="192"/>
      <c r="C32" s="193"/>
      <c r="D32" s="193"/>
      <c r="E32" s="193"/>
      <c r="F32" s="193"/>
      <c r="G32" s="193"/>
      <c r="H32" s="193"/>
      <c r="I32" s="193"/>
      <c r="J32" s="194"/>
    </row>
    <row r="33" spans="2:12" s="3" customFormat="1" ht="9.9" customHeight="1">
      <c r="B33" s="230" t="s">
        <v>41</v>
      </c>
      <c r="C33" s="231"/>
      <c r="D33" s="231"/>
      <c r="E33" s="231"/>
      <c r="F33" s="231"/>
      <c r="G33" s="231"/>
      <c r="H33" s="231"/>
      <c r="I33" s="231"/>
      <c r="J33" s="232"/>
    </row>
    <row r="34" spans="2:12" s="3" customFormat="1" ht="11.25" customHeight="1">
      <c r="B34" s="44">
        <v>1</v>
      </c>
      <c r="C34" s="198" t="s">
        <v>104</v>
      </c>
      <c r="D34" s="198"/>
      <c r="E34" s="198"/>
      <c r="F34" s="198"/>
      <c r="G34" s="198"/>
      <c r="H34" s="198"/>
      <c r="I34" s="198"/>
      <c r="J34" s="199"/>
    </row>
    <row r="35" spans="2:12" s="3" customFormat="1">
      <c r="B35" s="63"/>
      <c r="C35" s="200"/>
      <c r="D35" s="200"/>
      <c r="E35" s="200"/>
      <c r="F35" s="200"/>
      <c r="G35" s="200"/>
      <c r="H35" s="200"/>
      <c r="I35" s="200"/>
      <c r="J35" s="201"/>
    </row>
    <row r="36" spans="2:12" s="3" customFormat="1" ht="20.399999999999999">
      <c r="B36" s="43"/>
      <c r="C36" s="6" t="s">
        <v>94</v>
      </c>
      <c r="D36" s="6" t="s">
        <v>110</v>
      </c>
      <c r="E36" s="173" t="s">
        <v>4</v>
      </c>
      <c r="F36" s="175"/>
      <c r="G36" s="6" t="s">
        <v>3</v>
      </c>
      <c r="H36" s="6" t="s">
        <v>98</v>
      </c>
      <c r="I36" s="6" t="s">
        <v>8</v>
      </c>
      <c r="J36" s="6" t="s">
        <v>90</v>
      </c>
    </row>
    <row r="37" spans="2:12" ht="11.25" customHeight="1">
      <c r="B37" s="45"/>
      <c r="C37" s="10"/>
      <c r="D37" s="10"/>
      <c r="E37" s="202" t="s">
        <v>116</v>
      </c>
      <c r="F37" s="203"/>
      <c r="G37" s="10"/>
      <c r="H37" s="13"/>
      <c r="I37" s="10"/>
      <c r="J37" s="11"/>
      <c r="L37" s="107"/>
    </row>
    <row r="38" spans="2:12" ht="10.199999999999999" customHeight="1">
      <c r="B38" s="45"/>
      <c r="C38" s="111"/>
      <c r="D38" s="133" t="s">
        <v>147</v>
      </c>
      <c r="E38" s="233" t="s">
        <v>148</v>
      </c>
      <c r="F38" s="234" t="s">
        <v>135</v>
      </c>
      <c r="G38" s="110"/>
      <c r="H38" s="110"/>
      <c r="I38" s="110"/>
      <c r="J38" s="123"/>
      <c r="K38" s="106"/>
      <c r="L38" s="108"/>
    </row>
    <row r="39" spans="2:12" ht="34.200000000000003" customHeight="1">
      <c r="B39" s="45"/>
      <c r="C39" s="113">
        <v>1</v>
      </c>
      <c r="D39" s="114"/>
      <c r="E39" s="235" t="s">
        <v>153</v>
      </c>
      <c r="F39" s="235" t="s">
        <v>120</v>
      </c>
      <c r="G39" s="115" t="s">
        <v>137</v>
      </c>
      <c r="H39" s="116">
        <v>9</v>
      </c>
      <c r="I39" s="116">
        <v>25272.37</v>
      </c>
      <c r="J39" s="117">
        <f>I39*H39</f>
        <v>227451.33</v>
      </c>
    </row>
    <row r="40" spans="2:12" ht="34.200000000000003" customHeight="1">
      <c r="B40" s="45"/>
      <c r="C40" s="113">
        <v>2</v>
      </c>
      <c r="D40" s="114"/>
      <c r="E40" s="235" t="s">
        <v>138</v>
      </c>
      <c r="F40" s="235" t="s">
        <v>120</v>
      </c>
      <c r="G40" s="115" t="s">
        <v>121</v>
      </c>
      <c r="H40" s="116">
        <v>1</v>
      </c>
      <c r="I40" s="116">
        <v>13000</v>
      </c>
      <c r="J40" s="117">
        <f>I40*H40</f>
        <v>13000</v>
      </c>
    </row>
    <row r="41" spans="2:12" ht="13.2">
      <c r="B41" s="45"/>
      <c r="C41" s="59"/>
      <c r="D41" s="59"/>
      <c r="E41" s="228"/>
      <c r="F41" s="228"/>
      <c r="G41" s="59"/>
      <c r="H41" s="25"/>
      <c r="I41" s="77"/>
      <c r="J41" s="89"/>
    </row>
    <row r="42" spans="2:12" ht="13.2">
      <c r="B42" s="45"/>
      <c r="C42" s="59"/>
      <c r="D42" s="59"/>
      <c r="E42" s="104"/>
      <c r="F42" s="104"/>
      <c r="G42" s="59"/>
      <c r="H42" s="25"/>
      <c r="I42" s="77"/>
      <c r="J42" s="89"/>
    </row>
    <row r="43" spans="2:12" ht="13.2" customHeight="1">
      <c r="B43" s="45"/>
      <c r="C43" s="59"/>
      <c r="D43" s="3"/>
      <c r="E43" s="3"/>
      <c r="F43" s="125"/>
      <c r="G43" s="59"/>
      <c r="H43" s="59"/>
      <c r="I43" s="77"/>
      <c r="J43" s="89"/>
    </row>
    <row r="44" spans="2:12" ht="13.2" customHeight="1">
      <c r="B44" s="45"/>
      <c r="D44" s="128"/>
      <c r="E44" s="128"/>
      <c r="F44" s="129"/>
      <c r="G44" s="129"/>
      <c r="H44" s="129"/>
      <c r="I44" s="126"/>
      <c r="J44" s="127"/>
    </row>
    <row r="45" spans="2:12" ht="13.2" customHeight="1">
      <c r="B45" s="45"/>
      <c r="C45" s="126"/>
      <c r="D45" s="126"/>
      <c r="E45" s="126"/>
      <c r="F45" s="135" t="s">
        <v>151</v>
      </c>
      <c r="G45" s="136" t="s">
        <v>12</v>
      </c>
      <c r="H45" s="136" t="s">
        <v>152</v>
      </c>
      <c r="I45" s="126"/>
      <c r="J45" s="127"/>
    </row>
    <row r="46" spans="2:12" ht="13.2" customHeight="1">
      <c r="B46" s="45"/>
      <c r="C46" s="126"/>
      <c r="D46" s="126"/>
      <c r="E46" s="137" t="s">
        <v>149</v>
      </c>
      <c r="F46" s="138">
        <f>J66*0.5</f>
        <v>120225.66499999999</v>
      </c>
      <c r="G46" s="138">
        <f>F46*0.16</f>
        <v>19236.106400000001</v>
      </c>
      <c r="H46" s="138">
        <f>F46+G46</f>
        <v>139461.7714</v>
      </c>
      <c r="I46" s="126"/>
      <c r="J46" s="127"/>
    </row>
    <row r="47" spans="2:12" ht="13.2" customHeight="1">
      <c r="B47" s="45"/>
      <c r="C47" s="126"/>
      <c r="D47" s="126"/>
      <c r="E47" s="126" t="s">
        <v>150</v>
      </c>
      <c r="F47" s="134">
        <f>J66*0.5</f>
        <v>120225.66499999999</v>
      </c>
      <c r="G47" s="134">
        <f>F47*0.16</f>
        <v>19236.106400000001</v>
      </c>
      <c r="H47" s="134">
        <f>F47+G47</f>
        <v>139461.7714</v>
      </c>
      <c r="I47" s="126"/>
      <c r="J47" s="127"/>
    </row>
    <row r="48" spans="2:12" ht="13.2" customHeight="1">
      <c r="B48" s="45"/>
      <c r="C48" s="126"/>
      <c r="D48" s="126"/>
      <c r="E48" s="126"/>
      <c r="F48" s="126"/>
      <c r="G48" s="126"/>
      <c r="H48" s="126"/>
      <c r="I48" s="126"/>
      <c r="J48" s="127"/>
    </row>
    <row r="49" spans="2:10" ht="13.2" customHeight="1">
      <c r="B49" s="45"/>
      <c r="C49" s="126"/>
      <c r="D49" s="126"/>
      <c r="E49" s="126"/>
      <c r="F49" s="126"/>
      <c r="G49" s="126"/>
      <c r="H49" s="126"/>
      <c r="I49" s="126"/>
      <c r="J49" s="127"/>
    </row>
    <row r="50" spans="2:10" ht="13.2" customHeight="1">
      <c r="B50" s="45"/>
      <c r="C50" s="126"/>
      <c r="D50" s="126"/>
      <c r="E50" s="126"/>
      <c r="F50" s="126"/>
      <c r="G50" s="126"/>
      <c r="H50" s="126"/>
      <c r="I50" s="126"/>
      <c r="J50" s="127"/>
    </row>
    <row r="51" spans="2:10" ht="13.2" customHeight="1">
      <c r="B51" s="45"/>
      <c r="C51" s="126"/>
      <c r="D51" s="126"/>
      <c r="E51" s="126"/>
      <c r="F51" s="126"/>
      <c r="G51" s="126"/>
      <c r="H51" s="126"/>
      <c r="I51" s="126"/>
      <c r="J51" s="127"/>
    </row>
    <row r="52" spans="2:10" ht="13.2" customHeight="1">
      <c r="B52" s="45"/>
      <c r="C52" s="126"/>
      <c r="D52" s="126"/>
      <c r="E52" s="126"/>
      <c r="F52" s="126"/>
      <c r="G52" s="126"/>
      <c r="H52" s="126"/>
      <c r="I52" s="126"/>
      <c r="J52" s="127"/>
    </row>
    <row r="53" spans="2:10" ht="13.2" customHeight="1">
      <c r="B53" s="45"/>
      <c r="C53" s="126"/>
      <c r="D53" s="126"/>
      <c r="E53" s="126"/>
      <c r="F53" s="126"/>
      <c r="G53" s="126"/>
      <c r="H53" s="126"/>
      <c r="I53" s="126"/>
      <c r="J53" s="127"/>
    </row>
    <row r="54" spans="2:10" ht="13.2" customHeight="1">
      <c r="B54" s="45"/>
      <c r="C54" s="126"/>
      <c r="D54" s="126"/>
      <c r="E54" s="126"/>
      <c r="F54" s="126"/>
      <c r="G54" s="126"/>
      <c r="H54" s="126"/>
      <c r="I54" s="126"/>
      <c r="J54" s="127"/>
    </row>
    <row r="55" spans="2:10" ht="13.2" customHeight="1">
      <c r="B55" s="45"/>
      <c r="C55" s="126"/>
      <c r="D55" s="126"/>
      <c r="E55" s="126"/>
      <c r="F55" s="126"/>
      <c r="G55" s="126"/>
      <c r="H55" s="126"/>
      <c r="I55" s="126"/>
      <c r="J55" s="127"/>
    </row>
    <row r="56" spans="2:10" ht="13.2" customHeight="1">
      <c r="B56" s="45"/>
      <c r="C56" s="126"/>
      <c r="D56" s="126"/>
      <c r="E56" s="126"/>
      <c r="F56" s="126"/>
      <c r="G56" s="126"/>
      <c r="H56" s="126"/>
      <c r="I56" s="126"/>
      <c r="J56" s="127"/>
    </row>
    <row r="57" spans="2:10" ht="13.2">
      <c r="B57" s="45"/>
      <c r="C57" s="59"/>
      <c r="D57" s="59"/>
      <c r="E57" s="104"/>
      <c r="F57" s="104"/>
      <c r="G57" s="59"/>
      <c r="H57" s="25"/>
      <c r="I57" s="77"/>
      <c r="J57" s="89"/>
    </row>
    <row r="58" spans="2:10" ht="13.2">
      <c r="B58" s="45"/>
      <c r="C58" s="59"/>
      <c r="D58" s="59"/>
      <c r="E58" s="228"/>
      <c r="F58" s="228"/>
      <c r="G58" s="59"/>
      <c r="H58" s="25"/>
      <c r="I58" s="77"/>
      <c r="J58" s="89"/>
    </row>
    <row r="59" spans="2:10" ht="13.2">
      <c r="B59" s="45"/>
      <c r="C59" s="59"/>
      <c r="D59" s="59"/>
      <c r="E59" s="104"/>
      <c r="F59" s="104"/>
      <c r="G59" s="59"/>
      <c r="H59" s="25"/>
      <c r="I59" s="77"/>
      <c r="J59" s="89"/>
    </row>
    <row r="60" spans="2:10" ht="13.2">
      <c r="B60" s="45"/>
      <c r="C60" s="59"/>
      <c r="D60" s="59"/>
      <c r="E60" s="228"/>
      <c r="F60" s="228"/>
      <c r="G60" s="59"/>
      <c r="H60" s="25"/>
      <c r="I60" s="77"/>
      <c r="J60" s="89"/>
    </row>
    <row r="61" spans="2:10" ht="13.2">
      <c r="B61" s="45"/>
      <c r="C61" s="59"/>
      <c r="D61" s="59"/>
      <c r="E61" s="104"/>
      <c r="F61" s="104"/>
      <c r="G61" s="59"/>
      <c r="H61" s="25"/>
      <c r="I61" s="77"/>
      <c r="J61" s="89"/>
    </row>
    <row r="62" spans="2:10" ht="13.2">
      <c r="B62" s="45"/>
      <c r="C62" s="59"/>
      <c r="D62" s="59"/>
      <c r="E62" s="228"/>
      <c r="F62" s="228"/>
      <c r="G62" s="59"/>
      <c r="H62" s="25"/>
      <c r="I62" s="77"/>
      <c r="J62" s="89"/>
    </row>
    <row r="63" spans="2:10" ht="13.2">
      <c r="B63" s="45"/>
      <c r="C63" s="59"/>
      <c r="D63" s="59"/>
      <c r="E63" s="104"/>
      <c r="F63" s="104"/>
      <c r="G63" s="59"/>
      <c r="H63" s="25"/>
      <c r="I63" s="77"/>
      <c r="J63" s="89"/>
    </row>
    <row r="64" spans="2:10" ht="13.2">
      <c r="B64" s="45"/>
      <c r="C64" s="59"/>
      <c r="D64" s="59"/>
      <c r="E64" s="228"/>
      <c r="F64" s="228"/>
      <c r="G64" s="59"/>
      <c r="H64" s="25"/>
      <c r="I64" s="77"/>
      <c r="J64" s="89"/>
    </row>
    <row r="65" spans="2:12" ht="13.2">
      <c r="B65" s="45"/>
      <c r="C65" s="59"/>
      <c r="D65" s="59"/>
      <c r="E65" s="104"/>
      <c r="F65" s="104"/>
      <c r="G65" s="59"/>
      <c r="H65" s="25"/>
      <c r="I65" s="77"/>
      <c r="J65" s="89"/>
      <c r="K65" s="139">
        <v>0.5</v>
      </c>
    </row>
    <row r="66" spans="2:12" ht="13.2">
      <c r="B66" s="45"/>
      <c r="C66" s="59"/>
      <c r="D66" s="59"/>
      <c r="E66" s="228"/>
      <c r="F66" s="228"/>
      <c r="G66" s="59"/>
      <c r="H66" s="25" t="s">
        <v>118</v>
      </c>
      <c r="I66" s="78"/>
      <c r="J66" s="89">
        <f>SUM(J39:J64)</f>
        <v>240451.33</v>
      </c>
      <c r="K66" s="112">
        <f>J66*K65</f>
        <v>120225.66499999999</v>
      </c>
      <c r="L66" s="112"/>
    </row>
    <row r="67" spans="2:12" ht="13.2">
      <c r="B67" s="45"/>
      <c r="C67" s="59"/>
      <c r="D67" s="59"/>
      <c r="E67" s="228"/>
      <c r="F67" s="228"/>
      <c r="G67" s="59"/>
      <c r="H67" s="25" t="s">
        <v>12</v>
      </c>
      <c r="I67" s="78">
        <v>0.16</v>
      </c>
      <c r="J67" s="89">
        <f>J66*I67</f>
        <v>38472.212800000001</v>
      </c>
      <c r="K67" s="112">
        <f>K66*I67</f>
        <v>19236.106400000001</v>
      </c>
    </row>
    <row r="68" spans="2:12">
      <c r="B68" s="45"/>
      <c r="C68" s="59"/>
      <c r="D68" s="59"/>
      <c r="E68" s="64"/>
      <c r="F68" s="64"/>
      <c r="G68" s="25"/>
      <c r="H68" s="25" t="s">
        <v>30</v>
      </c>
      <c r="I68" s="25"/>
      <c r="J68" s="89">
        <f>SUM(J66:J67)</f>
        <v>278923.5428</v>
      </c>
      <c r="K68" s="112">
        <f>K66+K67</f>
        <v>139461.7714</v>
      </c>
    </row>
    <row r="69" spans="2:12" ht="11.25" customHeight="1">
      <c r="B69" s="45"/>
      <c r="C69" s="229" t="s">
        <v>53</v>
      </c>
      <c r="D69" s="229"/>
      <c r="E69" s="229"/>
      <c r="F69" s="229"/>
      <c r="G69" s="229"/>
      <c r="H69" s="25"/>
      <c r="I69" s="83"/>
      <c r="J69" s="84" t="s">
        <v>117</v>
      </c>
      <c r="K69" s="107" t="s">
        <v>117</v>
      </c>
    </row>
    <row r="70" spans="2:12">
      <c r="B70" s="46"/>
      <c r="C70" s="99"/>
      <c r="D70" s="99"/>
      <c r="E70" s="99"/>
      <c r="F70" s="99"/>
      <c r="G70" s="99"/>
      <c r="H70" s="74"/>
      <c r="I70" s="95"/>
      <c r="J70" s="96"/>
    </row>
    <row r="71" spans="2:12" ht="9.9" customHeight="1">
      <c r="B71" s="47"/>
      <c r="C71" s="48"/>
      <c r="D71" s="48"/>
      <c r="E71" s="48"/>
      <c r="F71" s="48"/>
      <c r="G71" s="48"/>
      <c r="H71" s="48"/>
      <c r="I71" s="48"/>
      <c r="J71" s="49"/>
      <c r="L71" s="109"/>
    </row>
    <row r="72" spans="2:12">
      <c r="B72" s="101">
        <v>2</v>
      </c>
      <c r="C72" s="3" t="s">
        <v>85</v>
      </c>
      <c r="D72" s="3"/>
      <c r="E72" s="3"/>
      <c r="F72" s="3"/>
      <c r="G72" s="3"/>
      <c r="H72" s="3"/>
      <c r="I72" s="3"/>
      <c r="J72" s="24"/>
    </row>
    <row r="73" spans="2:12" ht="8.1" customHeight="1">
      <c r="B73" s="101"/>
      <c r="C73" s="3"/>
      <c r="D73" s="3"/>
      <c r="E73" s="3"/>
      <c r="F73" s="3"/>
      <c r="G73" s="3"/>
      <c r="H73" s="3"/>
      <c r="I73" s="3"/>
      <c r="J73" s="24"/>
    </row>
    <row r="74" spans="2:12">
      <c r="B74" s="101">
        <v>2.1</v>
      </c>
      <c r="C74" s="4" t="s">
        <v>86</v>
      </c>
      <c r="J74" s="70"/>
    </row>
    <row r="75" spans="2:12" ht="8.1" customHeight="1">
      <c r="B75" s="101"/>
      <c r="J75" s="70"/>
    </row>
    <row r="76" spans="2:12">
      <c r="B76" s="101">
        <v>2.2000000000000002</v>
      </c>
      <c r="C76" s="4" t="s">
        <v>103</v>
      </c>
      <c r="J76" s="70"/>
    </row>
    <row r="77" spans="2:12" ht="8.1" customHeight="1">
      <c r="B77" s="101"/>
      <c r="J77" s="70"/>
    </row>
    <row r="78" spans="2:12">
      <c r="B78" s="101">
        <v>2.2999999999999998</v>
      </c>
      <c r="C78" s="3" t="s">
        <v>88</v>
      </c>
      <c r="J78" s="70"/>
    </row>
    <row r="79" spans="2:12" ht="11.25" customHeight="1">
      <c r="B79" s="71"/>
      <c r="C79" s="193" t="s">
        <v>144</v>
      </c>
      <c r="D79" s="245"/>
      <c r="E79" s="245"/>
      <c r="F79" s="245"/>
      <c r="G79" s="245"/>
      <c r="H79" s="245"/>
      <c r="I79" s="245"/>
      <c r="J79" s="246"/>
    </row>
    <row r="80" spans="2:12" ht="11.25" customHeight="1">
      <c r="B80" s="71"/>
      <c r="C80" s="193"/>
      <c r="D80" s="245"/>
      <c r="E80" s="245"/>
      <c r="F80" s="245"/>
      <c r="G80" s="245"/>
      <c r="H80" s="245"/>
      <c r="I80" s="245"/>
      <c r="J80" s="246"/>
    </row>
    <row r="81" spans="2:10" ht="11.25" customHeight="1">
      <c r="B81" s="71"/>
      <c r="C81" s="245"/>
      <c r="D81" s="245"/>
      <c r="E81" s="245"/>
      <c r="F81" s="245"/>
      <c r="G81" s="245"/>
      <c r="H81" s="245"/>
      <c r="I81" s="245"/>
      <c r="J81" s="246"/>
    </row>
    <row r="82" spans="2:10" ht="8.1" customHeight="1">
      <c r="B82" s="79"/>
      <c r="C82" s="80"/>
      <c r="D82" s="80"/>
      <c r="E82" s="80"/>
      <c r="F82" s="80"/>
      <c r="G82" s="80"/>
      <c r="H82" s="80"/>
      <c r="I82" s="80"/>
      <c r="J82" s="82"/>
    </row>
    <row r="83" spans="2:10" ht="11.25" customHeight="1">
      <c r="B83" s="101">
        <v>2.4</v>
      </c>
      <c r="C83" s="3" t="s">
        <v>100</v>
      </c>
      <c r="J83" s="70"/>
    </row>
    <row r="84" spans="2:10">
      <c r="B84" s="101"/>
      <c r="C84" s="76" t="s">
        <v>146</v>
      </c>
      <c r="D84" s="76"/>
      <c r="E84" s="76"/>
      <c r="F84" s="76"/>
      <c r="G84" s="76"/>
      <c r="H84" s="76"/>
      <c r="I84" s="76"/>
      <c r="J84" s="81"/>
    </row>
    <row r="85" spans="2:10" ht="8.1" customHeight="1">
      <c r="B85" s="101"/>
      <c r="C85" s="76"/>
      <c r="D85" s="76"/>
      <c r="E85" s="76"/>
      <c r="F85" s="76"/>
      <c r="G85" s="76"/>
      <c r="H85" s="76"/>
      <c r="I85" s="76"/>
      <c r="J85" s="81"/>
    </row>
    <row r="86" spans="2:10" ht="11.25" customHeight="1">
      <c r="B86" s="101">
        <v>2.5</v>
      </c>
      <c r="C86" s="4" t="s">
        <v>101</v>
      </c>
      <c r="J86" s="70"/>
    </row>
    <row r="87" spans="2:10" ht="11.25" customHeight="1">
      <c r="B87" s="101"/>
      <c r="C87" s="4" t="s">
        <v>141</v>
      </c>
      <c r="J87" s="70"/>
    </row>
    <row r="88" spans="2:10" ht="8.1" customHeight="1">
      <c r="B88" s="101"/>
      <c r="J88" s="70"/>
    </row>
    <row r="89" spans="2:10" ht="12.6" customHeight="1">
      <c r="B89" s="72">
        <v>2.6</v>
      </c>
      <c r="C89" s="193" t="s">
        <v>112</v>
      </c>
      <c r="D89" s="245"/>
      <c r="E89" s="245"/>
      <c r="F89" s="245"/>
      <c r="G89" s="245"/>
      <c r="H89" s="245"/>
      <c r="I89" s="245"/>
      <c r="J89" s="246"/>
    </row>
    <row r="90" spans="2:10" ht="12.6" customHeight="1">
      <c r="B90" s="72"/>
      <c r="C90" s="245"/>
      <c r="D90" s="245"/>
      <c r="E90" s="245"/>
      <c r="F90" s="245"/>
      <c r="G90" s="245"/>
      <c r="H90" s="245"/>
      <c r="I90" s="245"/>
      <c r="J90" s="246"/>
    </row>
    <row r="91" spans="2:10" ht="12.6" customHeight="1">
      <c r="B91" s="72"/>
      <c r="C91" s="245"/>
      <c r="D91" s="245"/>
      <c r="E91" s="245"/>
      <c r="F91" s="245"/>
      <c r="G91" s="245"/>
      <c r="H91" s="245"/>
      <c r="I91" s="245"/>
      <c r="J91" s="246"/>
    </row>
    <row r="92" spans="2:10" ht="12.6" customHeight="1">
      <c r="B92" s="72"/>
      <c r="C92" s="245"/>
      <c r="D92" s="245"/>
      <c r="E92" s="245"/>
      <c r="F92" s="245"/>
      <c r="G92" s="245"/>
      <c r="H92" s="245"/>
      <c r="I92" s="245"/>
      <c r="J92" s="246"/>
    </row>
    <row r="93" spans="2:10" ht="12.6" customHeight="1">
      <c r="B93" s="72"/>
      <c r="C93" s="245"/>
      <c r="D93" s="245"/>
      <c r="E93" s="245"/>
      <c r="F93" s="245"/>
      <c r="G93" s="245"/>
      <c r="H93" s="245"/>
      <c r="I93" s="245"/>
      <c r="J93" s="246"/>
    </row>
    <row r="94" spans="2:10" ht="12.6" customHeight="1">
      <c r="B94" s="72"/>
      <c r="C94" s="245"/>
      <c r="D94" s="245"/>
      <c r="E94" s="245"/>
      <c r="F94" s="245"/>
      <c r="G94" s="245"/>
      <c r="H94" s="245"/>
      <c r="I94" s="245"/>
      <c r="J94" s="246"/>
    </row>
    <row r="95" spans="2:10" ht="12.6" customHeight="1">
      <c r="B95" s="72"/>
      <c r="C95" s="245"/>
      <c r="D95" s="245"/>
      <c r="E95" s="245"/>
      <c r="F95" s="245"/>
      <c r="G95" s="245"/>
      <c r="H95" s="245"/>
      <c r="I95" s="245"/>
      <c r="J95" s="246"/>
    </row>
    <row r="96" spans="2:10" ht="12.6" customHeight="1">
      <c r="B96" s="72"/>
      <c r="C96" s="245"/>
      <c r="D96" s="245"/>
      <c r="E96" s="245"/>
      <c r="F96" s="245"/>
      <c r="G96" s="245"/>
      <c r="H96" s="245"/>
      <c r="I96" s="245"/>
      <c r="J96" s="246"/>
    </row>
    <row r="97" spans="2:10" ht="12.6" customHeight="1">
      <c r="B97" s="72"/>
      <c r="C97" s="245"/>
      <c r="D97" s="245"/>
      <c r="E97" s="245"/>
      <c r="F97" s="245"/>
      <c r="G97" s="245"/>
      <c r="H97" s="245"/>
      <c r="I97" s="245"/>
      <c r="J97" s="246"/>
    </row>
    <row r="98" spans="2:10" ht="12.6" customHeight="1">
      <c r="B98" s="72"/>
      <c r="C98" s="245"/>
      <c r="D98" s="245"/>
      <c r="E98" s="245"/>
      <c r="F98" s="245"/>
      <c r="G98" s="245"/>
      <c r="H98" s="245"/>
      <c r="I98" s="245"/>
      <c r="J98" s="246"/>
    </row>
    <row r="99" spans="2:10" ht="12.6" customHeight="1">
      <c r="B99" s="72"/>
      <c r="C99" s="245"/>
      <c r="D99" s="245"/>
      <c r="E99" s="245"/>
      <c r="F99" s="245"/>
      <c r="G99" s="245"/>
      <c r="H99" s="245"/>
      <c r="I99" s="245"/>
      <c r="J99" s="246"/>
    </row>
    <row r="100" spans="2:10" ht="12.6" customHeight="1">
      <c r="B100" s="72"/>
      <c r="C100" s="245"/>
      <c r="D100" s="245"/>
      <c r="E100" s="245"/>
      <c r="F100" s="245"/>
      <c r="G100" s="245"/>
      <c r="H100" s="245"/>
      <c r="I100" s="245"/>
      <c r="J100" s="246"/>
    </row>
    <row r="101" spans="2:10" ht="13.5" customHeight="1">
      <c r="B101" s="72"/>
      <c r="C101" s="245"/>
      <c r="D101" s="245"/>
      <c r="E101" s="245"/>
      <c r="F101" s="245"/>
      <c r="G101" s="245"/>
      <c r="H101" s="245"/>
      <c r="I101" s="245"/>
      <c r="J101" s="246"/>
    </row>
    <row r="102" spans="2:10" ht="8.1" customHeight="1">
      <c r="B102" s="72"/>
      <c r="C102" s="41"/>
      <c r="D102" s="41"/>
      <c r="E102" s="41"/>
      <c r="F102" s="41"/>
      <c r="G102" s="41"/>
      <c r="H102" s="41"/>
      <c r="I102" s="41"/>
      <c r="J102" s="100"/>
    </row>
    <row r="103" spans="2:10" ht="11.25" customHeight="1">
      <c r="B103" s="71">
        <v>2.7</v>
      </c>
      <c r="C103" s="193" t="s">
        <v>107</v>
      </c>
      <c r="D103" s="193"/>
      <c r="E103" s="193"/>
      <c r="F103" s="193"/>
      <c r="G103" s="193"/>
      <c r="H103" s="193"/>
      <c r="I103" s="193"/>
      <c r="J103" s="194"/>
    </row>
    <row r="104" spans="2:10">
      <c r="B104" s="71"/>
      <c r="C104" s="193"/>
      <c r="D104" s="193"/>
      <c r="E104" s="193"/>
      <c r="F104" s="193"/>
      <c r="G104" s="193"/>
      <c r="H104" s="193"/>
      <c r="I104" s="193"/>
      <c r="J104" s="194"/>
    </row>
    <row r="105" spans="2:10">
      <c r="B105" s="71"/>
      <c r="C105" s="193"/>
      <c r="D105" s="193"/>
      <c r="E105" s="193"/>
      <c r="F105" s="193"/>
      <c r="G105" s="193"/>
      <c r="H105" s="193"/>
      <c r="I105" s="193"/>
      <c r="J105" s="194"/>
    </row>
    <row r="106" spans="2:10" ht="8.1" customHeight="1">
      <c r="B106" s="71"/>
      <c r="C106" s="193"/>
      <c r="D106" s="193"/>
      <c r="E106" s="193"/>
      <c r="F106" s="193"/>
      <c r="G106" s="193"/>
      <c r="H106" s="193"/>
      <c r="I106" s="193"/>
      <c r="J106" s="194"/>
    </row>
    <row r="107" spans="2:10" ht="12" customHeight="1">
      <c r="B107" s="71">
        <v>2.8</v>
      </c>
      <c r="C107" s="193" t="s">
        <v>111</v>
      </c>
      <c r="D107" s="193"/>
      <c r="E107" s="193"/>
      <c r="F107" s="193"/>
      <c r="G107" s="193"/>
      <c r="H107" s="193"/>
      <c r="I107" s="193"/>
      <c r="J107" s="194"/>
    </row>
    <row r="108" spans="2:10" ht="12" customHeight="1">
      <c r="B108" s="71"/>
      <c r="C108" s="193"/>
      <c r="D108" s="193"/>
      <c r="E108" s="193"/>
      <c r="F108" s="193"/>
      <c r="G108" s="193"/>
      <c r="H108" s="193"/>
      <c r="I108" s="193"/>
      <c r="J108" s="194"/>
    </row>
    <row r="109" spans="2:10" ht="8.1" customHeight="1">
      <c r="B109" s="71"/>
      <c r="C109" s="102"/>
      <c r="D109" s="102"/>
      <c r="E109" s="102"/>
      <c r="F109" s="102"/>
      <c r="G109" s="102"/>
      <c r="H109" s="102"/>
      <c r="I109" s="102"/>
      <c r="J109" s="103"/>
    </row>
    <row r="110" spans="2:10" ht="11.25" customHeight="1">
      <c r="B110" s="71">
        <v>2.9</v>
      </c>
      <c r="C110" s="193" t="s">
        <v>87</v>
      </c>
      <c r="D110" s="193"/>
      <c r="E110" s="193"/>
      <c r="F110" s="193"/>
      <c r="G110" s="193"/>
      <c r="H110" s="193"/>
      <c r="I110" s="193"/>
      <c r="J110" s="194"/>
    </row>
    <row r="111" spans="2:10">
      <c r="B111" s="71"/>
      <c r="C111" s="193"/>
      <c r="D111" s="193"/>
      <c r="E111" s="193"/>
      <c r="F111" s="193"/>
      <c r="G111" s="193"/>
      <c r="H111" s="193"/>
      <c r="I111" s="193"/>
      <c r="J111" s="194"/>
    </row>
    <row r="112" spans="2:10">
      <c r="B112" s="71"/>
      <c r="C112" s="193"/>
      <c r="D112" s="193"/>
      <c r="E112" s="193"/>
      <c r="F112" s="193"/>
      <c r="G112" s="193"/>
      <c r="H112" s="193"/>
      <c r="I112" s="193"/>
      <c r="J112" s="194"/>
    </row>
    <row r="113" spans="2:10" ht="8.1" customHeight="1">
      <c r="B113" s="71"/>
      <c r="C113" s="193"/>
      <c r="D113" s="193"/>
      <c r="E113" s="193"/>
      <c r="F113" s="193"/>
      <c r="G113" s="193"/>
      <c r="H113" s="193"/>
      <c r="I113" s="193"/>
      <c r="J113" s="194"/>
    </row>
    <row r="114" spans="2:10" ht="11.25" customHeight="1">
      <c r="B114" s="73">
        <v>2.1</v>
      </c>
      <c r="C114" s="226" t="s">
        <v>105</v>
      </c>
      <c r="D114" s="226"/>
      <c r="E114" s="226"/>
      <c r="F114" s="226"/>
      <c r="G114" s="226"/>
      <c r="H114" s="226"/>
      <c r="I114" s="226"/>
      <c r="J114" s="227"/>
    </row>
    <row r="115" spans="2:10" ht="11.25" customHeight="1">
      <c r="B115" s="73"/>
      <c r="C115" s="226"/>
      <c r="D115" s="226"/>
      <c r="E115" s="226"/>
      <c r="F115" s="226"/>
      <c r="G115" s="226"/>
      <c r="H115" s="226"/>
      <c r="I115" s="226"/>
      <c r="J115" s="227"/>
    </row>
    <row r="116" spans="2:10" ht="11.25" customHeight="1">
      <c r="B116" s="73"/>
      <c r="C116" s="226"/>
      <c r="D116" s="226"/>
      <c r="E116" s="226"/>
      <c r="F116" s="226"/>
      <c r="G116" s="226"/>
      <c r="H116" s="226"/>
      <c r="I116" s="226"/>
      <c r="J116" s="227"/>
    </row>
    <row r="117" spans="2:10" ht="11.25" customHeight="1">
      <c r="B117" s="73"/>
      <c r="C117" s="226"/>
      <c r="D117" s="226"/>
      <c r="E117" s="226"/>
      <c r="F117" s="226"/>
      <c r="G117" s="226"/>
      <c r="H117" s="226"/>
      <c r="I117" s="226"/>
      <c r="J117" s="227"/>
    </row>
    <row r="118" spans="2:10" ht="11.25" customHeight="1">
      <c r="B118" s="73"/>
      <c r="C118" s="226"/>
      <c r="D118" s="226"/>
      <c r="E118" s="226"/>
      <c r="F118" s="226"/>
      <c r="G118" s="226"/>
      <c r="H118" s="226"/>
      <c r="I118" s="226"/>
      <c r="J118" s="227"/>
    </row>
    <row r="119" spans="2:10">
      <c r="B119" s="71"/>
      <c r="C119" s="226"/>
      <c r="D119" s="226"/>
      <c r="E119" s="226"/>
      <c r="F119" s="226"/>
      <c r="G119" s="226"/>
      <c r="H119" s="226"/>
      <c r="I119" s="226"/>
      <c r="J119" s="227"/>
    </row>
    <row r="120" spans="2:10" ht="8.1" customHeight="1">
      <c r="B120" s="71"/>
      <c r="C120" s="97"/>
      <c r="D120" s="97"/>
      <c r="E120" s="97"/>
      <c r="F120" s="97"/>
      <c r="G120" s="97"/>
      <c r="H120" s="97"/>
      <c r="I120" s="97"/>
      <c r="J120" s="98"/>
    </row>
    <row r="121" spans="2:10" ht="11.25" customHeight="1">
      <c r="B121" s="71">
        <v>2.11</v>
      </c>
      <c r="C121" s="196" t="s">
        <v>108</v>
      </c>
      <c r="D121" s="196"/>
      <c r="E121" s="196"/>
      <c r="F121" s="196"/>
      <c r="G121" s="196"/>
      <c r="H121" s="196"/>
      <c r="I121" s="196"/>
      <c r="J121" s="197"/>
    </row>
    <row r="122" spans="2:10">
      <c r="B122" s="71"/>
      <c r="C122" s="196"/>
      <c r="D122" s="196"/>
      <c r="E122" s="196"/>
      <c r="F122" s="196"/>
      <c r="G122" s="196"/>
      <c r="H122" s="196"/>
      <c r="I122" s="196"/>
      <c r="J122" s="197"/>
    </row>
    <row r="123" spans="2:10">
      <c r="B123" s="71"/>
      <c r="C123" s="196"/>
      <c r="D123" s="196"/>
      <c r="E123" s="196"/>
      <c r="F123" s="196"/>
      <c r="G123" s="196"/>
      <c r="H123" s="196"/>
      <c r="I123" s="196"/>
      <c r="J123" s="197"/>
    </row>
    <row r="124" spans="2:10" ht="11.25" customHeight="1">
      <c r="B124" s="71"/>
      <c r="C124" s="196"/>
      <c r="D124" s="196"/>
      <c r="E124" s="196"/>
      <c r="F124" s="196"/>
      <c r="G124" s="196"/>
      <c r="H124" s="196"/>
      <c r="I124" s="196"/>
      <c r="J124" s="197"/>
    </row>
    <row r="125" spans="2:10" ht="8.1" customHeight="1">
      <c r="B125" s="71"/>
      <c r="C125" s="196"/>
      <c r="D125" s="196"/>
      <c r="E125" s="196"/>
      <c r="F125" s="196"/>
      <c r="G125" s="196"/>
      <c r="H125" s="196"/>
      <c r="I125" s="196"/>
      <c r="J125" s="197"/>
    </row>
    <row r="126" spans="2:10">
      <c r="B126" s="73">
        <v>2.12</v>
      </c>
      <c r="C126" s="42" t="s">
        <v>51</v>
      </c>
      <c r="D126" s="42"/>
      <c r="E126" s="42"/>
      <c r="F126" s="42"/>
      <c r="G126" s="42"/>
      <c r="H126" s="42"/>
      <c r="I126" s="42"/>
      <c r="J126" s="75"/>
    </row>
    <row r="127" spans="2:10" ht="8.1" customHeight="1">
      <c r="B127" s="73"/>
      <c r="C127" s="42"/>
      <c r="D127" s="42"/>
      <c r="E127" s="42"/>
      <c r="F127" s="42"/>
      <c r="G127" s="42"/>
      <c r="H127" s="42"/>
      <c r="I127" s="42"/>
      <c r="J127" s="75"/>
    </row>
    <row r="128" spans="2:10" ht="11.25" customHeight="1">
      <c r="B128" s="223"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29 de enero de 2024.</v>
      </c>
      <c r="C128" s="224"/>
      <c r="D128" s="224"/>
      <c r="E128" s="224"/>
      <c r="F128" s="224"/>
      <c r="G128" s="224"/>
      <c r="H128" s="224"/>
      <c r="I128" s="224"/>
      <c r="J128" s="225"/>
    </row>
    <row r="129" spans="2:10">
      <c r="B129" s="223"/>
      <c r="C129" s="224"/>
      <c r="D129" s="224"/>
      <c r="E129" s="224"/>
      <c r="F129" s="224"/>
      <c r="G129" s="224"/>
      <c r="H129" s="224"/>
      <c r="I129" s="224"/>
      <c r="J129" s="225"/>
    </row>
    <row r="130" spans="2:10">
      <c r="B130" s="214" t="s">
        <v>63</v>
      </c>
      <c r="C130" s="215"/>
      <c r="D130" s="215"/>
      <c r="E130" s="215"/>
      <c r="F130" s="216"/>
      <c r="G130" s="215" t="s">
        <v>13</v>
      </c>
      <c r="H130" s="215"/>
      <c r="I130" s="215"/>
      <c r="J130" s="216"/>
    </row>
    <row r="131" spans="2:10">
      <c r="B131" s="155" t="s">
        <v>68</v>
      </c>
      <c r="C131" s="156"/>
      <c r="D131" s="156"/>
      <c r="E131" s="157"/>
      <c r="F131" s="2" t="s">
        <v>67</v>
      </c>
      <c r="G131" s="215" t="s">
        <v>5</v>
      </c>
      <c r="H131" s="215"/>
      <c r="I131" s="215"/>
      <c r="J131" s="216"/>
    </row>
    <row r="132" spans="2:10">
      <c r="B132" s="239"/>
      <c r="C132" s="217"/>
      <c r="D132" s="217"/>
      <c r="E132" s="218"/>
      <c r="F132" s="54"/>
      <c r="G132" s="92"/>
      <c r="H132" s="92"/>
      <c r="I132" s="92"/>
      <c r="J132" s="93"/>
    </row>
    <row r="133" spans="2:10">
      <c r="B133" s="240"/>
      <c r="C133" s="219"/>
      <c r="D133" s="219"/>
      <c r="E133" s="220"/>
      <c r="F133" s="55"/>
      <c r="J133" s="70"/>
    </row>
    <row r="134" spans="2:10">
      <c r="B134" s="240"/>
      <c r="C134" s="219"/>
      <c r="D134" s="219"/>
      <c r="E134" s="220"/>
      <c r="F134" s="55"/>
      <c r="J134" s="70"/>
    </row>
    <row r="135" spans="2:10">
      <c r="B135" s="240"/>
      <c r="C135" s="219"/>
      <c r="D135" s="219"/>
      <c r="E135" s="220"/>
      <c r="F135" s="55"/>
      <c r="J135" s="70"/>
    </row>
    <row r="136" spans="2:10" ht="12.75" customHeight="1">
      <c r="B136" s="241" t="s">
        <v>109</v>
      </c>
      <c r="C136" s="147"/>
      <c r="D136" s="147"/>
      <c r="E136" s="148"/>
      <c r="F136" s="55" t="s">
        <v>106</v>
      </c>
      <c r="G136" s="147" t="str">
        <f>E14</f>
        <v>EVELYN PÉREZ CANCHOLA</v>
      </c>
      <c r="H136" s="147"/>
      <c r="I136" s="147"/>
      <c r="J136" s="148"/>
    </row>
    <row r="137" spans="2:10">
      <c r="B137" s="236" t="s">
        <v>95</v>
      </c>
      <c r="C137" s="237"/>
      <c r="D137" s="237"/>
      <c r="E137" s="238"/>
      <c r="F137" s="85" t="s">
        <v>95</v>
      </c>
      <c r="G137" s="242" t="str">
        <f>E9</f>
        <v>INSUMOS COMERCIALES DE OCCIDENTE, S.A. de C.V.</v>
      </c>
      <c r="H137" s="243"/>
      <c r="I137" s="243"/>
      <c r="J137" s="244"/>
    </row>
  </sheetData>
  <mergeCells count="55">
    <mergeCell ref="B31:J32"/>
    <mergeCell ref="B27:J27"/>
    <mergeCell ref="B28:J28"/>
    <mergeCell ref="G131:J131"/>
    <mergeCell ref="B137:E137"/>
    <mergeCell ref="B130:F130"/>
    <mergeCell ref="B131:E131"/>
    <mergeCell ref="B132:E135"/>
    <mergeCell ref="B136:E136"/>
    <mergeCell ref="G136:J136"/>
    <mergeCell ref="G137:J137"/>
    <mergeCell ref="G130:J130"/>
    <mergeCell ref="C107:J108"/>
    <mergeCell ref="C103:J106"/>
    <mergeCell ref="C89:J101"/>
    <mergeCell ref="C79:J81"/>
    <mergeCell ref="B33:J33"/>
    <mergeCell ref="C34:J35"/>
    <mergeCell ref="E36:F36"/>
    <mergeCell ref="E60:F60"/>
    <mergeCell ref="E62:F62"/>
    <mergeCell ref="E38:F38"/>
    <mergeCell ref="E39:F39"/>
    <mergeCell ref="E40:F40"/>
    <mergeCell ref="E64:F64"/>
    <mergeCell ref="E37:F37"/>
    <mergeCell ref="C69:G69"/>
    <mergeCell ref="E41:F41"/>
    <mergeCell ref="E67:F67"/>
    <mergeCell ref="E58:F58"/>
    <mergeCell ref="E66:F66"/>
    <mergeCell ref="B128:J129"/>
    <mergeCell ref="C114:J119"/>
    <mergeCell ref="C113:J113"/>
    <mergeCell ref="C121:J125"/>
    <mergeCell ref="C110:J112"/>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s>
  <phoneticPr fontId="2" type="noConversion"/>
  <hyperlinks>
    <hyperlink ref="E13" r:id="rId1" xr:uid="{CDF45E20-EC86-4A4C-ADAF-B7DC661A080C}"/>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0"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F507-E0E5-41E8-BA4B-695BC6688621}">
  <dimension ref="B1:L136"/>
  <sheetViews>
    <sheetView view="pageBreakPreview" zoomScaleNormal="100" zoomScaleSheetLayoutView="100" workbookViewId="0">
      <selection activeCell="G59" sqref="G59"/>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3" customFormat="1" ht="12" customHeight="1">
      <c r="B1" s="69"/>
      <c r="C1" s="5"/>
      <c r="D1" s="5"/>
      <c r="E1" s="5"/>
      <c r="F1" s="60"/>
      <c r="G1" s="5" t="s">
        <v>129</v>
      </c>
      <c r="H1" s="60"/>
      <c r="I1" s="60"/>
      <c r="J1" s="61" t="s">
        <v>11</v>
      </c>
    </row>
    <row r="2" spans="2:10" s="3" customFormat="1" ht="12" customHeight="1">
      <c r="B2" s="43"/>
      <c r="G2" s="221" t="s">
        <v>82</v>
      </c>
      <c r="H2" s="221"/>
      <c r="I2" s="221"/>
      <c r="J2" s="222"/>
    </row>
    <row r="3" spans="2:10" s="3" customFormat="1" ht="12" customHeight="1">
      <c r="B3" s="43"/>
      <c r="F3" s="59"/>
      <c r="G3" s="147"/>
      <c r="H3" s="147"/>
      <c r="I3" s="147"/>
      <c r="J3" s="148"/>
    </row>
    <row r="4" spans="2:10" s="3" customFormat="1" ht="14.1" customHeight="1">
      <c r="B4" s="149" t="s">
        <v>113</v>
      </c>
      <c r="C4" s="150"/>
      <c r="D4" s="150"/>
      <c r="E4" s="150"/>
      <c r="F4" s="150"/>
      <c r="G4" s="150"/>
      <c r="H4" s="150"/>
      <c r="I4" s="150"/>
      <c r="J4" s="151"/>
    </row>
    <row r="5" spans="2:10" s="3" customFormat="1" ht="14.1" customHeight="1">
      <c r="B5" s="152" t="s">
        <v>114</v>
      </c>
      <c r="C5" s="153"/>
      <c r="D5" s="153"/>
      <c r="E5" s="153"/>
      <c r="F5" s="153"/>
      <c r="G5" s="153"/>
      <c r="H5" s="153"/>
      <c r="I5" s="153"/>
      <c r="J5" s="154"/>
    </row>
    <row r="6" spans="2:10" s="3" customFormat="1" ht="12.9" customHeight="1">
      <c r="B6" s="140" t="s">
        <v>115</v>
      </c>
      <c r="C6" s="141"/>
      <c r="D6" s="141"/>
      <c r="E6" s="141"/>
      <c r="F6" s="141"/>
      <c r="G6" s="141"/>
      <c r="H6" s="141"/>
      <c r="I6" s="141"/>
      <c r="J6" s="142"/>
    </row>
    <row r="7" spans="2:10" s="3" customFormat="1" ht="11.1" customHeight="1">
      <c r="B7" s="86"/>
      <c r="C7" s="87"/>
      <c r="D7" s="87"/>
      <c r="E7" s="87"/>
      <c r="F7" s="87"/>
      <c r="G7" s="87"/>
      <c r="H7" s="87"/>
      <c r="I7" s="87"/>
      <c r="J7" s="88"/>
    </row>
    <row r="8" spans="2:10" s="3" customFormat="1" ht="15" customHeight="1">
      <c r="B8" s="140" t="s">
        <v>0</v>
      </c>
      <c r="C8" s="141"/>
      <c r="D8" s="141"/>
      <c r="E8" s="141"/>
      <c r="F8" s="60"/>
      <c r="G8" s="214" t="s">
        <v>22</v>
      </c>
      <c r="H8" s="215"/>
      <c r="I8" s="215"/>
      <c r="J8" s="216"/>
    </row>
    <row r="9" spans="2:10" s="3" customFormat="1" ht="14.1" customHeight="1">
      <c r="B9" s="32" t="s">
        <v>83</v>
      </c>
      <c r="C9" s="91"/>
      <c r="D9" s="91"/>
      <c r="E9" s="92" t="s">
        <v>123</v>
      </c>
      <c r="F9" s="93"/>
      <c r="G9" s="32" t="s">
        <v>1</v>
      </c>
      <c r="H9" s="5"/>
      <c r="I9" s="92"/>
      <c r="J9" s="9"/>
    </row>
    <row r="10" spans="2:10" s="3" customFormat="1" ht="14.1" customHeight="1">
      <c r="B10" s="33" t="s">
        <v>84</v>
      </c>
      <c r="C10" s="25"/>
      <c r="D10" s="25"/>
      <c r="E10" s="4" t="s">
        <v>124</v>
      </c>
      <c r="F10" s="70"/>
      <c r="G10" s="94" t="s">
        <v>130</v>
      </c>
      <c r="H10" s="130"/>
      <c r="I10" s="130"/>
      <c r="J10" s="24"/>
    </row>
    <row r="11" spans="2:10" s="3" customFormat="1" ht="14.1" customHeight="1">
      <c r="B11" s="162"/>
      <c r="C11" s="163"/>
      <c r="D11" s="62"/>
      <c r="E11" s="4" t="s">
        <v>125</v>
      </c>
      <c r="F11" s="70"/>
      <c r="G11" s="33" t="s">
        <v>102</v>
      </c>
      <c r="H11" s="26"/>
      <c r="I11" s="131" t="s">
        <v>131</v>
      </c>
      <c r="J11" s="24"/>
    </row>
    <row r="12" spans="2:10" s="3" customFormat="1" ht="14.1" customHeight="1">
      <c r="B12" s="164" t="s">
        <v>26</v>
      </c>
      <c r="C12" s="165"/>
      <c r="D12" s="64"/>
      <c r="E12" s="118" t="s">
        <v>126</v>
      </c>
      <c r="F12" s="119"/>
      <c r="G12" s="33" t="s">
        <v>91</v>
      </c>
      <c r="H12" s="26"/>
      <c r="I12" s="132" t="s">
        <v>119</v>
      </c>
      <c r="J12" s="27"/>
    </row>
    <row r="13" spans="2:10" s="3" customFormat="1" ht="14.1" customHeight="1">
      <c r="B13" s="164" t="s">
        <v>27</v>
      </c>
      <c r="C13" s="165"/>
      <c r="D13" s="64"/>
      <c r="E13" s="124" t="s">
        <v>127</v>
      </c>
      <c r="F13" s="122"/>
      <c r="G13" s="20" t="s">
        <v>99</v>
      </c>
      <c r="I13" s="105" t="s">
        <v>132</v>
      </c>
      <c r="J13" s="28"/>
    </row>
    <row r="14" spans="2:10" s="3" customFormat="1" ht="14.1" customHeight="1">
      <c r="B14" s="170" t="s">
        <v>28</v>
      </c>
      <c r="C14" s="171"/>
      <c r="D14" s="171"/>
      <c r="E14" s="120" t="s">
        <v>128</v>
      </c>
      <c r="F14" s="121"/>
      <c r="G14" s="34" t="s">
        <v>24</v>
      </c>
      <c r="H14" s="35"/>
      <c r="I14" s="90" t="s">
        <v>96</v>
      </c>
      <c r="J14" s="31"/>
    </row>
    <row r="15" spans="2:10" s="3" customFormat="1" ht="11.25" customHeight="1">
      <c r="B15" s="176" t="s">
        <v>92</v>
      </c>
      <c r="C15" s="177"/>
      <c r="D15" s="177"/>
      <c r="E15" s="177"/>
      <c r="F15" s="177"/>
      <c r="G15" s="177"/>
      <c r="H15" s="177"/>
      <c r="I15" s="177"/>
      <c r="J15" s="178"/>
    </row>
    <row r="16" spans="2:10" s="3" customFormat="1">
      <c r="B16" s="179"/>
      <c r="C16" s="180"/>
      <c r="D16" s="180"/>
      <c r="E16" s="180"/>
      <c r="F16" s="180"/>
      <c r="G16" s="180"/>
      <c r="H16" s="180"/>
      <c r="I16" s="180"/>
      <c r="J16" s="181"/>
    </row>
    <row r="17" spans="2:10" s="3" customFormat="1" ht="8.1" customHeight="1">
      <c r="B17" s="182"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INSUMOS COMERCIALES DE OCCIDENTE, S.A. de C.V., representada por EVELYN PÉREZ CANCHOLA, en adelante EL PROVEEDOR, ambas empresas denominadas en forma individual como la Parte y en forma conjunta como las Partes, con apego a las siguientes Decalariones y Cláusulas:</v>
      </c>
      <c r="C17" s="183"/>
      <c r="D17" s="183"/>
      <c r="E17" s="183"/>
      <c r="F17" s="183"/>
      <c r="G17" s="183"/>
      <c r="H17" s="183"/>
      <c r="I17" s="183"/>
      <c r="J17" s="184"/>
    </row>
    <row r="18" spans="2:10" s="3" customFormat="1">
      <c r="B18" s="164"/>
      <c r="C18" s="165"/>
      <c r="D18" s="165"/>
      <c r="E18" s="165"/>
      <c r="F18" s="165"/>
      <c r="G18" s="165"/>
      <c r="H18" s="165"/>
      <c r="I18" s="165"/>
      <c r="J18" s="185"/>
    </row>
    <row r="19" spans="2:10" s="3" customFormat="1">
      <c r="B19" s="164"/>
      <c r="C19" s="165"/>
      <c r="D19" s="165"/>
      <c r="E19" s="165"/>
      <c r="F19" s="165"/>
      <c r="G19" s="165"/>
      <c r="H19" s="165"/>
      <c r="I19" s="165"/>
      <c r="J19" s="185"/>
    </row>
    <row r="20" spans="2:10" s="3" customFormat="1">
      <c r="B20" s="164"/>
      <c r="C20" s="165"/>
      <c r="D20" s="165"/>
      <c r="E20" s="165"/>
      <c r="F20" s="165"/>
      <c r="G20" s="165"/>
      <c r="H20" s="165"/>
      <c r="I20" s="165"/>
      <c r="J20" s="185"/>
    </row>
    <row r="21" spans="2:10" s="3" customFormat="1" ht="8.1" customHeight="1">
      <c r="B21" s="186"/>
      <c r="C21" s="187"/>
      <c r="D21" s="187"/>
      <c r="E21" s="187"/>
      <c r="F21" s="187"/>
      <c r="G21" s="187"/>
      <c r="H21" s="187"/>
      <c r="I21" s="187"/>
      <c r="J21" s="188"/>
    </row>
    <row r="22" spans="2:10" s="3" customFormat="1" ht="12" customHeight="1">
      <c r="B22" s="173" t="s">
        <v>34</v>
      </c>
      <c r="C22" s="174"/>
      <c r="D22" s="174"/>
      <c r="E22" s="174"/>
      <c r="F22" s="174"/>
      <c r="G22" s="174"/>
      <c r="H22" s="174"/>
      <c r="I22" s="174"/>
      <c r="J22" s="175"/>
    </row>
    <row r="23" spans="2:10" s="3" customFormat="1">
      <c r="B23" s="189" t="s">
        <v>39</v>
      </c>
      <c r="C23" s="190"/>
      <c r="D23" s="190"/>
      <c r="E23" s="190"/>
      <c r="F23" s="190"/>
      <c r="G23" s="190"/>
      <c r="H23" s="190"/>
      <c r="I23" s="190"/>
      <c r="J23" s="191"/>
    </row>
    <row r="24" spans="2:10" s="3" customFormat="1">
      <c r="B24" s="192" t="s">
        <v>35</v>
      </c>
      <c r="C24" s="193"/>
      <c r="D24" s="193"/>
      <c r="E24" s="193"/>
      <c r="F24" s="193"/>
      <c r="G24" s="193"/>
      <c r="H24" s="193"/>
      <c r="I24" s="193"/>
      <c r="J24" s="194"/>
    </row>
    <row r="25" spans="2:10" s="3" customFormat="1">
      <c r="B25" s="192" t="s">
        <v>89</v>
      </c>
      <c r="C25" s="193"/>
      <c r="D25" s="193"/>
      <c r="E25" s="193"/>
      <c r="F25" s="193"/>
      <c r="G25" s="193"/>
      <c r="H25" s="193"/>
      <c r="I25" s="193"/>
      <c r="J25" s="194"/>
    </row>
    <row r="26" spans="2:10" s="3" customFormat="1">
      <c r="B26" s="192" t="s">
        <v>97</v>
      </c>
      <c r="C26" s="193"/>
      <c r="D26" s="193"/>
      <c r="E26" s="193"/>
      <c r="F26" s="193"/>
      <c r="G26" s="193"/>
      <c r="H26" s="193"/>
      <c r="I26" s="193"/>
      <c r="J26" s="194"/>
    </row>
    <row r="27" spans="2:10" s="3" customFormat="1">
      <c r="B27" s="195" t="s">
        <v>36</v>
      </c>
      <c r="C27" s="196"/>
      <c r="D27" s="196"/>
      <c r="E27" s="196"/>
      <c r="F27" s="196"/>
      <c r="G27" s="196"/>
      <c r="H27" s="196"/>
      <c r="I27" s="196"/>
      <c r="J27" s="197"/>
    </row>
    <row r="28" spans="2:10" s="3" customFormat="1">
      <c r="B28" s="192" t="s">
        <v>35</v>
      </c>
      <c r="C28" s="193"/>
      <c r="D28" s="193"/>
      <c r="E28" s="193"/>
      <c r="F28" s="193"/>
      <c r="G28" s="193"/>
      <c r="H28" s="193"/>
      <c r="I28" s="193"/>
      <c r="J28" s="194"/>
    </row>
    <row r="29" spans="2:10" s="3" customFormat="1">
      <c r="B29" s="192" t="s">
        <v>93</v>
      </c>
      <c r="C29" s="193"/>
      <c r="D29" s="193"/>
      <c r="E29" s="193"/>
      <c r="F29" s="193"/>
      <c r="G29" s="193"/>
      <c r="H29" s="193"/>
      <c r="I29" s="193"/>
      <c r="J29" s="194"/>
    </row>
    <row r="30" spans="2:10" s="3" customFormat="1">
      <c r="B30" s="192"/>
      <c r="C30" s="193"/>
      <c r="D30" s="193"/>
      <c r="E30" s="193"/>
      <c r="F30" s="193"/>
      <c r="G30" s="193"/>
      <c r="H30" s="193"/>
      <c r="I30" s="193"/>
      <c r="J30" s="194"/>
    </row>
    <row r="31" spans="2:10" s="3" customFormat="1" ht="11.1" customHeight="1">
      <c r="B31" s="192" t="s">
        <v>38</v>
      </c>
      <c r="C31" s="193"/>
      <c r="D31" s="193"/>
      <c r="E31" s="193"/>
      <c r="F31" s="193"/>
      <c r="G31" s="193"/>
      <c r="H31" s="193"/>
      <c r="I31" s="193"/>
      <c r="J31" s="194"/>
    </row>
    <row r="32" spans="2:10" s="3" customFormat="1" ht="11.1" customHeight="1">
      <c r="B32" s="192"/>
      <c r="C32" s="193"/>
      <c r="D32" s="193"/>
      <c r="E32" s="193"/>
      <c r="F32" s="193"/>
      <c r="G32" s="193"/>
      <c r="H32" s="193"/>
      <c r="I32" s="193"/>
      <c r="J32" s="194"/>
    </row>
    <row r="33" spans="2:12" s="3" customFormat="1" ht="9.9" customHeight="1">
      <c r="B33" s="230" t="s">
        <v>41</v>
      </c>
      <c r="C33" s="231"/>
      <c r="D33" s="231"/>
      <c r="E33" s="231"/>
      <c r="F33" s="231"/>
      <c r="G33" s="231"/>
      <c r="H33" s="231"/>
      <c r="I33" s="231"/>
      <c r="J33" s="232"/>
    </row>
    <row r="34" spans="2:12" s="3" customFormat="1" ht="11.25" customHeight="1">
      <c r="B34" s="44">
        <v>1</v>
      </c>
      <c r="C34" s="198" t="s">
        <v>104</v>
      </c>
      <c r="D34" s="198"/>
      <c r="E34" s="198"/>
      <c r="F34" s="198"/>
      <c r="G34" s="198"/>
      <c r="H34" s="198"/>
      <c r="I34" s="198"/>
      <c r="J34" s="199"/>
    </row>
    <row r="35" spans="2:12" s="3" customFormat="1">
      <c r="B35" s="63"/>
      <c r="C35" s="200"/>
      <c r="D35" s="200"/>
      <c r="E35" s="200"/>
      <c r="F35" s="200"/>
      <c r="G35" s="200"/>
      <c r="H35" s="200"/>
      <c r="I35" s="200"/>
      <c r="J35" s="201"/>
    </row>
    <row r="36" spans="2:12" s="3" customFormat="1" ht="20.399999999999999">
      <c r="B36" s="43"/>
      <c r="C36" s="6" t="s">
        <v>94</v>
      </c>
      <c r="D36" s="6" t="s">
        <v>110</v>
      </c>
      <c r="E36" s="173" t="s">
        <v>4</v>
      </c>
      <c r="F36" s="175"/>
      <c r="G36" s="6" t="s">
        <v>3</v>
      </c>
      <c r="H36" s="6" t="s">
        <v>98</v>
      </c>
      <c r="I36" s="6"/>
      <c r="J36" s="6"/>
    </row>
    <row r="37" spans="2:12" ht="11.25" customHeight="1">
      <c r="B37" s="45"/>
      <c r="C37" s="10"/>
      <c r="D37" s="10"/>
      <c r="E37" s="202" t="s">
        <v>116</v>
      </c>
      <c r="F37" s="203"/>
      <c r="G37" s="10"/>
      <c r="H37" s="13"/>
      <c r="I37" s="10"/>
      <c r="J37" s="11"/>
      <c r="L37" s="107"/>
    </row>
    <row r="38" spans="2:12" ht="10.199999999999999" customHeight="1">
      <c r="B38" s="45"/>
      <c r="C38" s="111"/>
      <c r="D38" s="133" t="s">
        <v>133</v>
      </c>
      <c r="E38" s="233" t="s">
        <v>134</v>
      </c>
      <c r="F38" s="234" t="s">
        <v>135</v>
      </c>
      <c r="G38" s="110"/>
      <c r="H38" s="110"/>
      <c r="I38" s="110"/>
      <c r="J38" s="123"/>
      <c r="K38" s="106"/>
      <c r="L38" s="108"/>
    </row>
    <row r="39" spans="2:12" ht="34.200000000000003" customHeight="1">
      <c r="B39" s="45"/>
      <c r="C39" s="113">
        <v>1</v>
      </c>
      <c r="D39" s="114"/>
      <c r="E39" s="235" t="s">
        <v>136</v>
      </c>
      <c r="F39" s="235" t="s">
        <v>120</v>
      </c>
      <c r="G39" s="115" t="s">
        <v>137</v>
      </c>
      <c r="H39" s="116">
        <v>1</v>
      </c>
      <c r="I39" s="116"/>
      <c r="J39" s="117"/>
    </row>
    <row r="40" spans="2:12" ht="34.200000000000003" customHeight="1">
      <c r="B40" s="45"/>
      <c r="C40" s="113">
        <v>2</v>
      </c>
      <c r="D40" s="114"/>
      <c r="E40" s="235" t="s">
        <v>138</v>
      </c>
      <c r="F40" s="235" t="s">
        <v>120</v>
      </c>
      <c r="G40" s="115" t="s">
        <v>121</v>
      </c>
      <c r="H40" s="116">
        <v>1</v>
      </c>
      <c r="I40" s="116"/>
      <c r="J40" s="117"/>
    </row>
    <row r="41" spans="2:12" ht="13.2">
      <c r="B41" s="45"/>
      <c r="C41" s="59"/>
      <c r="D41" s="59"/>
      <c r="E41" s="228"/>
      <c r="F41" s="228"/>
      <c r="G41" s="59"/>
      <c r="H41" s="25"/>
      <c r="I41" s="77"/>
      <c r="J41" s="89"/>
    </row>
    <row r="42" spans="2:12" ht="13.2">
      <c r="B42" s="45"/>
      <c r="C42" s="59"/>
      <c r="D42" s="59"/>
      <c r="E42" s="104"/>
      <c r="F42" s="104"/>
      <c r="G42" s="59"/>
      <c r="H42" s="25"/>
      <c r="I42" s="77"/>
      <c r="J42" s="89"/>
    </row>
    <row r="43" spans="2:12" ht="13.2" customHeight="1">
      <c r="B43" s="45"/>
      <c r="C43" s="59"/>
      <c r="D43" s="3"/>
      <c r="E43" s="3"/>
      <c r="F43" s="125"/>
      <c r="G43" s="59"/>
      <c r="H43" s="59"/>
      <c r="I43" s="77"/>
      <c r="J43" s="89"/>
    </row>
    <row r="44" spans="2:12" ht="13.2" customHeight="1">
      <c r="B44" s="45"/>
      <c r="D44" s="128"/>
      <c r="E44" s="128"/>
      <c r="F44" s="129"/>
      <c r="G44" s="129"/>
      <c r="H44" s="129"/>
      <c r="I44" s="126"/>
      <c r="J44" s="127"/>
    </row>
    <row r="45" spans="2:12" ht="13.2" customHeight="1">
      <c r="B45" s="45"/>
      <c r="C45" s="126"/>
      <c r="D45" s="126"/>
      <c r="E45" s="126"/>
      <c r="F45" s="126"/>
      <c r="G45" s="126"/>
      <c r="H45" s="126"/>
      <c r="I45" s="126"/>
      <c r="J45" s="127"/>
    </row>
    <row r="46" spans="2:12" ht="13.2" customHeight="1">
      <c r="B46" s="45"/>
      <c r="C46" s="126"/>
      <c r="D46" s="126"/>
      <c r="E46" s="126"/>
      <c r="F46" s="126"/>
      <c r="G46" s="126"/>
      <c r="H46" s="126"/>
      <c r="I46" s="126"/>
      <c r="J46" s="127"/>
    </row>
    <row r="47" spans="2:12" ht="13.2" customHeight="1">
      <c r="B47" s="45"/>
      <c r="C47" s="126"/>
      <c r="D47" s="126"/>
      <c r="E47" s="126"/>
      <c r="F47" s="126"/>
      <c r="G47" s="126"/>
      <c r="H47" s="126"/>
      <c r="I47" s="126"/>
      <c r="J47" s="127"/>
    </row>
    <row r="48" spans="2:12" ht="13.2" customHeight="1">
      <c r="B48" s="45"/>
      <c r="C48" s="126"/>
      <c r="D48" s="126"/>
      <c r="E48" s="126"/>
      <c r="F48" s="126"/>
      <c r="G48" s="126"/>
      <c r="H48" s="126"/>
      <c r="I48" s="126"/>
      <c r="J48" s="127"/>
    </row>
    <row r="49" spans="2:10" ht="13.2" customHeight="1">
      <c r="B49" s="45"/>
      <c r="C49" s="126"/>
      <c r="D49" s="126"/>
      <c r="E49" s="126"/>
      <c r="F49" s="126"/>
      <c r="G49" s="126"/>
      <c r="H49" s="126"/>
      <c r="I49" s="126"/>
      <c r="J49" s="127"/>
    </row>
    <row r="50" spans="2:10" ht="13.2" customHeight="1">
      <c r="B50" s="45"/>
      <c r="C50" s="126"/>
      <c r="D50" s="126"/>
      <c r="E50" s="126"/>
      <c r="F50" s="126"/>
      <c r="G50" s="126"/>
      <c r="H50" s="126"/>
      <c r="I50" s="126"/>
      <c r="J50" s="127"/>
    </row>
    <row r="51" spans="2:10" ht="13.2" customHeight="1">
      <c r="B51" s="45"/>
      <c r="C51" s="126"/>
      <c r="D51" s="126"/>
      <c r="E51" s="126"/>
      <c r="F51" s="126"/>
      <c r="G51" s="126"/>
      <c r="H51" s="126"/>
      <c r="I51" s="126"/>
      <c r="J51" s="127"/>
    </row>
    <row r="52" spans="2:10" ht="13.2" customHeight="1">
      <c r="B52" s="45"/>
      <c r="C52" s="126"/>
      <c r="D52" s="126"/>
      <c r="E52" s="126"/>
      <c r="F52" s="126"/>
      <c r="G52" s="126"/>
      <c r="H52" s="126"/>
      <c r="I52" s="126"/>
      <c r="J52" s="127"/>
    </row>
    <row r="53" spans="2:10" ht="13.2" customHeight="1">
      <c r="B53" s="45"/>
      <c r="C53" s="126"/>
      <c r="D53" s="126"/>
      <c r="E53" s="126"/>
      <c r="F53" s="126"/>
      <c r="G53" s="126"/>
      <c r="H53" s="126"/>
      <c r="I53" s="126"/>
      <c r="J53" s="127"/>
    </row>
    <row r="54" spans="2:10" ht="13.2" customHeight="1">
      <c r="B54" s="45"/>
      <c r="C54" s="126"/>
      <c r="D54" s="126"/>
      <c r="E54" s="126"/>
      <c r="F54" s="126"/>
      <c r="G54" s="126"/>
      <c r="H54" s="126"/>
      <c r="I54" s="126"/>
      <c r="J54" s="127"/>
    </row>
    <row r="55" spans="2:10" ht="13.2" customHeight="1">
      <c r="B55" s="45"/>
      <c r="C55" s="126"/>
      <c r="D55" s="126"/>
      <c r="E55" s="126"/>
      <c r="F55" s="126"/>
      <c r="G55" s="126"/>
      <c r="H55" s="126"/>
      <c r="I55" s="126"/>
      <c r="J55" s="127"/>
    </row>
    <row r="56" spans="2:10" ht="13.2" customHeight="1">
      <c r="B56" s="45"/>
      <c r="C56" s="126"/>
      <c r="D56" s="126"/>
      <c r="E56" s="126"/>
      <c r="F56" s="126"/>
      <c r="G56" s="126"/>
      <c r="H56" s="126"/>
      <c r="I56" s="126"/>
      <c r="J56" s="127"/>
    </row>
    <row r="57" spans="2:10" ht="13.2">
      <c r="B57" s="45"/>
      <c r="C57" s="59"/>
      <c r="D57" s="59"/>
      <c r="E57" s="104"/>
      <c r="F57" s="104"/>
      <c r="G57" s="59"/>
      <c r="H57" s="25"/>
      <c r="I57" s="77"/>
      <c r="J57" s="89"/>
    </row>
    <row r="58" spans="2:10" ht="13.2">
      <c r="B58" s="45"/>
      <c r="C58" s="59"/>
      <c r="D58" s="59"/>
      <c r="E58" s="228"/>
      <c r="F58" s="228"/>
      <c r="G58" s="59"/>
      <c r="H58" s="25"/>
      <c r="I58" s="77"/>
      <c r="J58" s="89"/>
    </row>
    <row r="59" spans="2:10" ht="13.2">
      <c r="B59" s="45"/>
      <c r="C59" s="59"/>
      <c r="D59" s="59"/>
      <c r="E59" s="104"/>
      <c r="F59" s="104"/>
      <c r="G59" s="59"/>
      <c r="H59" s="25"/>
      <c r="I59" s="77"/>
      <c r="J59" s="89"/>
    </row>
    <row r="60" spans="2:10" ht="13.2">
      <c r="B60" s="45"/>
      <c r="C60" s="59"/>
      <c r="D60" s="59"/>
      <c r="E60" s="228"/>
      <c r="F60" s="228"/>
      <c r="G60" s="59"/>
      <c r="H60" s="25"/>
      <c r="I60" s="77"/>
      <c r="J60" s="89"/>
    </row>
    <row r="61" spans="2:10" ht="13.2">
      <c r="B61" s="45"/>
      <c r="C61" s="59"/>
      <c r="D61" s="59"/>
      <c r="E61" s="104"/>
      <c r="F61" s="104"/>
      <c r="G61" s="59"/>
      <c r="H61" s="25"/>
      <c r="I61" s="77"/>
      <c r="J61" s="89"/>
    </row>
    <row r="62" spans="2:10" ht="13.2">
      <c r="B62" s="45"/>
      <c r="C62" s="59"/>
      <c r="D62" s="59"/>
      <c r="E62" s="228"/>
      <c r="F62" s="228"/>
      <c r="G62" s="59"/>
      <c r="H62" s="25"/>
      <c r="I62" s="77"/>
      <c r="J62" s="89"/>
    </row>
    <row r="63" spans="2:10" ht="13.2">
      <c r="B63" s="45"/>
      <c r="C63" s="59"/>
      <c r="D63" s="59"/>
      <c r="E63" s="104"/>
      <c r="F63" s="104"/>
      <c r="G63" s="59"/>
      <c r="H63" s="25"/>
      <c r="I63" s="77"/>
      <c r="J63" s="89"/>
    </row>
    <row r="64" spans="2:10" ht="13.2">
      <c r="B64" s="45"/>
      <c r="C64" s="59"/>
      <c r="D64" s="59"/>
      <c r="E64" s="228"/>
      <c r="F64" s="228"/>
      <c r="G64" s="59"/>
      <c r="H64" s="25"/>
      <c r="I64" s="77"/>
      <c r="J64" s="89"/>
    </row>
    <row r="65" spans="2:12" ht="13.2">
      <c r="B65" s="45"/>
      <c r="C65" s="59"/>
      <c r="D65" s="59"/>
      <c r="E65" s="104"/>
      <c r="F65" s="104"/>
      <c r="G65" s="59"/>
      <c r="H65" s="25"/>
      <c r="I65" s="77"/>
      <c r="J65" s="89"/>
    </row>
    <row r="66" spans="2:12" ht="13.2">
      <c r="B66" s="45"/>
      <c r="C66" s="59"/>
      <c r="D66" s="59"/>
      <c r="E66" s="228"/>
      <c r="F66" s="228"/>
      <c r="G66" s="59"/>
      <c r="H66" s="25"/>
      <c r="I66" s="78"/>
      <c r="J66" s="89"/>
      <c r="L66" s="112"/>
    </row>
    <row r="67" spans="2:12" ht="13.2">
      <c r="B67" s="45"/>
      <c r="C67" s="59"/>
      <c r="D67" s="59"/>
      <c r="E67" s="228"/>
      <c r="F67" s="228"/>
      <c r="G67" s="59"/>
      <c r="H67" s="25"/>
      <c r="I67" s="78"/>
      <c r="J67" s="89"/>
    </row>
    <row r="68" spans="2:12">
      <c r="B68" s="45"/>
      <c r="C68" s="59"/>
      <c r="D68" s="59"/>
      <c r="E68" s="64"/>
      <c r="F68" s="64"/>
      <c r="G68" s="25"/>
      <c r="H68" s="25"/>
      <c r="I68" s="25"/>
      <c r="J68" s="89"/>
    </row>
    <row r="69" spans="2:12" ht="11.25" customHeight="1">
      <c r="B69" s="45"/>
      <c r="C69" s="229"/>
      <c r="D69" s="229"/>
      <c r="E69" s="229"/>
      <c r="F69" s="229"/>
      <c r="G69" s="229"/>
      <c r="H69" s="25"/>
      <c r="I69" s="83"/>
      <c r="J69" s="84"/>
    </row>
    <row r="70" spans="2:12">
      <c r="B70" s="46"/>
      <c r="C70" s="99"/>
      <c r="D70" s="99"/>
      <c r="E70" s="99"/>
      <c r="F70" s="99"/>
      <c r="G70" s="99"/>
      <c r="H70" s="74"/>
      <c r="I70" s="95"/>
      <c r="J70" s="96"/>
    </row>
    <row r="71" spans="2:12" ht="9.9" customHeight="1">
      <c r="B71" s="47"/>
      <c r="C71" s="48"/>
      <c r="D71" s="48"/>
      <c r="E71" s="48"/>
      <c r="F71" s="48"/>
      <c r="G71" s="48"/>
      <c r="H71" s="48"/>
      <c r="I71" s="48"/>
      <c r="J71" s="49"/>
      <c r="L71" s="109"/>
    </row>
    <row r="72" spans="2:12">
      <c r="B72" s="101">
        <v>2</v>
      </c>
      <c r="C72" s="3" t="s">
        <v>85</v>
      </c>
      <c r="D72" s="3"/>
      <c r="E72" s="3"/>
      <c r="F72" s="3"/>
      <c r="G72" s="3"/>
      <c r="H72" s="3"/>
      <c r="I72" s="3"/>
      <c r="J72" s="24"/>
    </row>
    <row r="73" spans="2:12" ht="8.1" customHeight="1">
      <c r="B73" s="101"/>
      <c r="C73" s="3"/>
      <c r="D73" s="3"/>
      <c r="E73" s="3"/>
      <c r="F73" s="3"/>
      <c r="G73" s="3"/>
      <c r="H73" s="3"/>
      <c r="I73" s="3"/>
      <c r="J73" s="24"/>
    </row>
    <row r="74" spans="2:12">
      <c r="B74" s="101">
        <v>2.1</v>
      </c>
      <c r="C74" s="4" t="s">
        <v>86</v>
      </c>
      <c r="J74" s="70"/>
    </row>
    <row r="75" spans="2:12" ht="8.1" customHeight="1">
      <c r="B75" s="101"/>
      <c r="J75" s="70"/>
    </row>
    <row r="76" spans="2:12">
      <c r="B76" s="101">
        <v>2.2000000000000002</v>
      </c>
      <c r="C76" s="4" t="s">
        <v>103</v>
      </c>
      <c r="J76" s="70"/>
    </row>
    <row r="77" spans="2:12" ht="8.1" customHeight="1">
      <c r="B77" s="101"/>
      <c r="J77" s="70"/>
    </row>
    <row r="78" spans="2:12">
      <c r="B78" s="101">
        <v>2.2999999999999998</v>
      </c>
      <c r="C78" s="3" t="s">
        <v>88</v>
      </c>
      <c r="J78" s="70"/>
    </row>
    <row r="79" spans="2:12" ht="11.25" customHeight="1">
      <c r="B79" s="71"/>
      <c r="C79" s="193" t="s">
        <v>139</v>
      </c>
      <c r="D79" s="245"/>
      <c r="E79" s="245"/>
      <c r="F79" s="245"/>
      <c r="G79" s="245"/>
      <c r="H79" s="245"/>
      <c r="I79" s="245"/>
      <c r="J79" s="246"/>
    </row>
    <row r="80" spans="2:12" ht="11.25" customHeight="1">
      <c r="B80" s="71"/>
      <c r="C80" s="245"/>
      <c r="D80" s="245"/>
      <c r="E80" s="245"/>
      <c r="F80" s="245"/>
      <c r="G80" s="245"/>
      <c r="H80" s="245"/>
      <c r="I80" s="245"/>
      <c r="J80" s="246"/>
    </row>
    <row r="81" spans="2:10" ht="8.1" customHeight="1">
      <c r="B81" s="79"/>
      <c r="C81" s="80"/>
      <c r="D81" s="80"/>
      <c r="E81" s="80"/>
      <c r="F81" s="80"/>
      <c r="G81" s="80"/>
      <c r="H81" s="80"/>
      <c r="I81" s="80"/>
      <c r="J81" s="82"/>
    </row>
    <row r="82" spans="2:10" ht="11.25" customHeight="1">
      <c r="B82" s="101">
        <v>2.4</v>
      </c>
      <c r="C82" s="3" t="s">
        <v>100</v>
      </c>
      <c r="J82" s="70"/>
    </row>
    <row r="83" spans="2:10">
      <c r="B83" s="101"/>
      <c r="C83" s="76" t="s">
        <v>140</v>
      </c>
      <c r="D83" s="76"/>
      <c r="E83" s="76"/>
      <c r="F83" s="76"/>
      <c r="G83" s="76"/>
      <c r="H83" s="76"/>
      <c r="I83" s="76"/>
      <c r="J83" s="81"/>
    </row>
    <row r="84" spans="2:10" ht="8.1" customHeight="1">
      <c r="B84" s="101"/>
      <c r="C84" s="76"/>
      <c r="D84" s="76"/>
      <c r="E84" s="76"/>
      <c r="F84" s="76"/>
      <c r="G84" s="76"/>
      <c r="H84" s="76"/>
      <c r="I84" s="76"/>
      <c r="J84" s="81"/>
    </row>
    <row r="85" spans="2:10" ht="11.25" customHeight="1">
      <c r="B85" s="101">
        <v>2.5</v>
      </c>
      <c r="C85" s="4" t="s">
        <v>101</v>
      </c>
      <c r="J85" s="70"/>
    </row>
    <row r="86" spans="2:10" ht="11.25" customHeight="1">
      <c r="B86" s="101"/>
      <c r="C86" s="4" t="s">
        <v>122</v>
      </c>
      <c r="J86" s="70"/>
    </row>
    <row r="87" spans="2:10" ht="8.1" customHeight="1">
      <c r="B87" s="101"/>
      <c r="J87" s="70"/>
    </row>
    <row r="88" spans="2:10" ht="12.6" customHeight="1">
      <c r="B88" s="72">
        <v>2.6</v>
      </c>
      <c r="C88" s="193" t="s">
        <v>112</v>
      </c>
      <c r="D88" s="245"/>
      <c r="E88" s="245"/>
      <c r="F88" s="245"/>
      <c r="G88" s="245"/>
      <c r="H88" s="245"/>
      <c r="I88" s="245"/>
      <c r="J88" s="246"/>
    </row>
    <row r="89" spans="2:10" ht="12.6" customHeight="1">
      <c r="B89" s="72"/>
      <c r="C89" s="245"/>
      <c r="D89" s="245"/>
      <c r="E89" s="245"/>
      <c r="F89" s="245"/>
      <c r="G89" s="245"/>
      <c r="H89" s="245"/>
      <c r="I89" s="245"/>
      <c r="J89" s="246"/>
    </row>
    <row r="90" spans="2:10" ht="12.6" customHeight="1">
      <c r="B90" s="72"/>
      <c r="C90" s="245"/>
      <c r="D90" s="245"/>
      <c r="E90" s="245"/>
      <c r="F90" s="245"/>
      <c r="G90" s="245"/>
      <c r="H90" s="245"/>
      <c r="I90" s="245"/>
      <c r="J90" s="246"/>
    </row>
    <row r="91" spans="2:10" ht="12.6" customHeight="1">
      <c r="B91" s="72"/>
      <c r="C91" s="245"/>
      <c r="D91" s="245"/>
      <c r="E91" s="245"/>
      <c r="F91" s="245"/>
      <c r="G91" s="245"/>
      <c r="H91" s="245"/>
      <c r="I91" s="245"/>
      <c r="J91" s="246"/>
    </row>
    <row r="92" spans="2:10" ht="12.6" customHeight="1">
      <c r="B92" s="72"/>
      <c r="C92" s="245"/>
      <c r="D92" s="245"/>
      <c r="E92" s="245"/>
      <c r="F92" s="245"/>
      <c r="G92" s="245"/>
      <c r="H92" s="245"/>
      <c r="I92" s="245"/>
      <c r="J92" s="246"/>
    </row>
    <row r="93" spans="2:10" ht="12.6" customHeight="1">
      <c r="B93" s="72"/>
      <c r="C93" s="245"/>
      <c r="D93" s="245"/>
      <c r="E93" s="245"/>
      <c r="F93" s="245"/>
      <c r="G93" s="245"/>
      <c r="H93" s="245"/>
      <c r="I93" s="245"/>
      <c r="J93" s="246"/>
    </row>
    <row r="94" spans="2:10" ht="12.6" customHeight="1">
      <c r="B94" s="72"/>
      <c r="C94" s="245"/>
      <c r="D94" s="245"/>
      <c r="E94" s="245"/>
      <c r="F94" s="245"/>
      <c r="G94" s="245"/>
      <c r="H94" s="245"/>
      <c r="I94" s="245"/>
      <c r="J94" s="246"/>
    </row>
    <row r="95" spans="2:10" ht="12.6" customHeight="1">
      <c r="B95" s="72"/>
      <c r="C95" s="245"/>
      <c r="D95" s="245"/>
      <c r="E95" s="245"/>
      <c r="F95" s="245"/>
      <c r="G95" s="245"/>
      <c r="H95" s="245"/>
      <c r="I95" s="245"/>
      <c r="J95" s="246"/>
    </row>
    <row r="96" spans="2:10" ht="12.6" customHeight="1">
      <c r="B96" s="72"/>
      <c r="C96" s="245"/>
      <c r="D96" s="245"/>
      <c r="E96" s="245"/>
      <c r="F96" s="245"/>
      <c r="G96" s="245"/>
      <c r="H96" s="245"/>
      <c r="I96" s="245"/>
      <c r="J96" s="246"/>
    </row>
    <row r="97" spans="2:10" ht="12.6" customHeight="1">
      <c r="B97" s="72"/>
      <c r="C97" s="245"/>
      <c r="D97" s="245"/>
      <c r="E97" s="245"/>
      <c r="F97" s="245"/>
      <c r="G97" s="245"/>
      <c r="H97" s="245"/>
      <c r="I97" s="245"/>
      <c r="J97" s="246"/>
    </row>
    <row r="98" spans="2:10" ht="12.6" customHeight="1">
      <c r="B98" s="72"/>
      <c r="C98" s="245"/>
      <c r="D98" s="245"/>
      <c r="E98" s="245"/>
      <c r="F98" s="245"/>
      <c r="G98" s="245"/>
      <c r="H98" s="245"/>
      <c r="I98" s="245"/>
      <c r="J98" s="246"/>
    </row>
    <row r="99" spans="2:10" ht="12.6" customHeight="1">
      <c r="B99" s="72"/>
      <c r="C99" s="245"/>
      <c r="D99" s="245"/>
      <c r="E99" s="245"/>
      <c r="F99" s="245"/>
      <c r="G99" s="245"/>
      <c r="H99" s="245"/>
      <c r="I99" s="245"/>
      <c r="J99" s="246"/>
    </row>
    <row r="100" spans="2:10" ht="13.5" customHeight="1">
      <c r="B100" s="72"/>
      <c r="C100" s="245"/>
      <c r="D100" s="245"/>
      <c r="E100" s="245"/>
      <c r="F100" s="245"/>
      <c r="G100" s="245"/>
      <c r="H100" s="245"/>
      <c r="I100" s="245"/>
      <c r="J100" s="246"/>
    </row>
    <row r="101" spans="2:10" ht="8.1" customHeight="1">
      <c r="B101" s="72"/>
      <c r="C101" s="41"/>
      <c r="D101" s="41"/>
      <c r="E101" s="41"/>
      <c r="F101" s="41"/>
      <c r="G101" s="41"/>
      <c r="H101" s="41"/>
      <c r="I101" s="41"/>
      <c r="J101" s="100"/>
    </row>
    <row r="102" spans="2:10" ht="11.25" customHeight="1">
      <c r="B102" s="71">
        <v>2.7</v>
      </c>
      <c r="C102" s="193" t="s">
        <v>107</v>
      </c>
      <c r="D102" s="193"/>
      <c r="E102" s="193"/>
      <c r="F102" s="193"/>
      <c r="G102" s="193"/>
      <c r="H102" s="193"/>
      <c r="I102" s="193"/>
      <c r="J102" s="194"/>
    </row>
    <row r="103" spans="2:10">
      <c r="B103" s="71"/>
      <c r="C103" s="193"/>
      <c r="D103" s="193"/>
      <c r="E103" s="193"/>
      <c r="F103" s="193"/>
      <c r="G103" s="193"/>
      <c r="H103" s="193"/>
      <c r="I103" s="193"/>
      <c r="J103" s="194"/>
    </row>
    <row r="104" spans="2:10">
      <c r="B104" s="71"/>
      <c r="C104" s="193"/>
      <c r="D104" s="193"/>
      <c r="E104" s="193"/>
      <c r="F104" s="193"/>
      <c r="G104" s="193"/>
      <c r="H104" s="193"/>
      <c r="I104" s="193"/>
      <c r="J104" s="194"/>
    </row>
    <row r="105" spans="2:10" ht="8.1" customHeight="1">
      <c r="B105" s="71"/>
      <c r="C105" s="193"/>
      <c r="D105" s="193"/>
      <c r="E105" s="193"/>
      <c r="F105" s="193"/>
      <c r="G105" s="193"/>
      <c r="H105" s="193"/>
      <c r="I105" s="193"/>
      <c r="J105" s="194"/>
    </row>
    <row r="106" spans="2:10" ht="12" customHeight="1">
      <c r="B106" s="71">
        <v>2.8</v>
      </c>
      <c r="C106" s="193" t="s">
        <v>111</v>
      </c>
      <c r="D106" s="193"/>
      <c r="E106" s="193"/>
      <c r="F106" s="193"/>
      <c r="G106" s="193"/>
      <c r="H106" s="193"/>
      <c r="I106" s="193"/>
      <c r="J106" s="194"/>
    </row>
    <row r="107" spans="2:10" ht="12" customHeight="1">
      <c r="B107" s="71"/>
      <c r="C107" s="193"/>
      <c r="D107" s="193"/>
      <c r="E107" s="193"/>
      <c r="F107" s="193"/>
      <c r="G107" s="193"/>
      <c r="H107" s="193"/>
      <c r="I107" s="193"/>
      <c r="J107" s="194"/>
    </row>
    <row r="108" spans="2:10" ht="8.1" customHeight="1">
      <c r="B108" s="71"/>
      <c r="C108" s="102"/>
      <c r="D108" s="102"/>
      <c r="E108" s="102"/>
      <c r="F108" s="102"/>
      <c r="G108" s="102"/>
      <c r="H108" s="102"/>
      <c r="I108" s="102"/>
      <c r="J108" s="103"/>
    </row>
    <row r="109" spans="2:10" ht="11.25" customHeight="1">
      <c r="B109" s="71">
        <v>2.9</v>
      </c>
      <c r="C109" s="193" t="s">
        <v>87</v>
      </c>
      <c r="D109" s="193"/>
      <c r="E109" s="193"/>
      <c r="F109" s="193"/>
      <c r="G109" s="193"/>
      <c r="H109" s="193"/>
      <c r="I109" s="193"/>
      <c r="J109" s="194"/>
    </row>
    <row r="110" spans="2:10">
      <c r="B110" s="71"/>
      <c r="C110" s="193"/>
      <c r="D110" s="193"/>
      <c r="E110" s="193"/>
      <c r="F110" s="193"/>
      <c r="G110" s="193"/>
      <c r="H110" s="193"/>
      <c r="I110" s="193"/>
      <c r="J110" s="194"/>
    </row>
    <row r="111" spans="2:10">
      <c r="B111" s="71"/>
      <c r="C111" s="193"/>
      <c r="D111" s="193"/>
      <c r="E111" s="193"/>
      <c r="F111" s="193"/>
      <c r="G111" s="193"/>
      <c r="H111" s="193"/>
      <c r="I111" s="193"/>
      <c r="J111" s="194"/>
    </row>
    <row r="112" spans="2:10" ht="8.1" customHeight="1">
      <c r="B112" s="71"/>
      <c r="C112" s="193"/>
      <c r="D112" s="193"/>
      <c r="E112" s="193"/>
      <c r="F112" s="193"/>
      <c r="G112" s="193"/>
      <c r="H112" s="193"/>
      <c r="I112" s="193"/>
      <c r="J112" s="194"/>
    </row>
    <row r="113" spans="2:10" ht="11.25" customHeight="1">
      <c r="B113" s="73">
        <v>2.1</v>
      </c>
      <c r="C113" s="226" t="s">
        <v>105</v>
      </c>
      <c r="D113" s="226"/>
      <c r="E113" s="226"/>
      <c r="F113" s="226"/>
      <c r="G113" s="226"/>
      <c r="H113" s="226"/>
      <c r="I113" s="226"/>
      <c r="J113" s="227"/>
    </row>
    <row r="114" spans="2:10" ht="11.25" customHeight="1">
      <c r="B114" s="73"/>
      <c r="C114" s="226"/>
      <c r="D114" s="226"/>
      <c r="E114" s="226"/>
      <c r="F114" s="226"/>
      <c r="G114" s="226"/>
      <c r="H114" s="226"/>
      <c r="I114" s="226"/>
      <c r="J114" s="227"/>
    </row>
    <row r="115" spans="2:10" ht="11.25" customHeight="1">
      <c r="B115" s="73"/>
      <c r="C115" s="226"/>
      <c r="D115" s="226"/>
      <c r="E115" s="226"/>
      <c r="F115" s="226"/>
      <c r="G115" s="226"/>
      <c r="H115" s="226"/>
      <c r="I115" s="226"/>
      <c r="J115" s="227"/>
    </row>
    <row r="116" spans="2:10" ht="11.25" customHeight="1">
      <c r="B116" s="73"/>
      <c r="C116" s="226"/>
      <c r="D116" s="226"/>
      <c r="E116" s="226"/>
      <c r="F116" s="226"/>
      <c r="G116" s="226"/>
      <c r="H116" s="226"/>
      <c r="I116" s="226"/>
      <c r="J116" s="227"/>
    </row>
    <row r="117" spans="2:10" ht="11.25" customHeight="1">
      <c r="B117" s="73"/>
      <c r="C117" s="226"/>
      <c r="D117" s="226"/>
      <c r="E117" s="226"/>
      <c r="F117" s="226"/>
      <c r="G117" s="226"/>
      <c r="H117" s="226"/>
      <c r="I117" s="226"/>
      <c r="J117" s="227"/>
    </row>
    <row r="118" spans="2:10">
      <c r="B118" s="71"/>
      <c r="C118" s="226"/>
      <c r="D118" s="226"/>
      <c r="E118" s="226"/>
      <c r="F118" s="226"/>
      <c r="G118" s="226"/>
      <c r="H118" s="226"/>
      <c r="I118" s="226"/>
      <c r="J118" s="227"/>
    </row>
    <row r="119" spans="2:10" ht="8.1" customHeight="1">
      <c r="B119" s="71"/>
      <c r="C119" s="97"/>
      <c r="D119" s="97"/>
      <c r="E119" s="97"/>
      <c r="F119" s="97"/>
      <c r="G119" s="97"/>
      <c r="H119" s="97"/>
      <c r="I119" s="97"/>
      <c r="J119" s="98"/>
    </row>
    <row r="120" spans="2:10" ht="11.25" customHeight="1">
      <c r="B120" s="71">
        <v>2.11</v>
      </c>
      <c r="C120" s="196" t="s">
        <v>108</v>
      </c>
      <c r="D120" s="196"/>
      <c r="E120" s="196"/>
      <c r="F120" s="196"/>
      <c r="G120" s="196"/>
      <c r="H120" s="196"/>
      <c r="I120" s="196"/>
      <c r="J120" s="197"/>
    </row>
    <row r="121" spans="2:10">
      <c r="B121" s="71"/>
      <c r="C121" s="196"/>
      <c r="D121" s="196"/>
      <c r="E121" s="196"/>
      <c r="F121" s="196"/>
      <c r="G121" s="196"/>
      <c r="H121" s="196"/>
      <c r="I121" s="196"/>
      <c r="J121" s="197"/>
    </row>
    <row r="122" spans="2:10">
      <c r="B122" s="71"/>
      <c r="C122" s="196"/>
      <c r="D122" s="196"/>
      <c r="E122" s="196"/>
      <c r="F122" s="196"/>
      <c r="G122" s="196"/>
      <c r="H122" s="196"/>
      <c r="I122" s="196"/>
      <c r="J122" s="197"/>
    </row>
    <row r="123" spans="2:10" ht="11.25" customHeight="1">
      <c r="B123" s="71"/>
      <c r="C123" s="196"/>
      <c r="D123" s="196"/>
      <c r="E123" s="196"/>
      <c r="F123" s="196"/>
      <c r="G123" s="196"/>
      <c r="H123" s="196"/>
      <c r="I123" s="196"/>
      <c r="J123" s="197"/>
    </row>
    <row r="124" spans="2:10" ht="8.1" customHeight="1">
      <c r="B124" s="71"/>
      <c r="C124" s="196"/>
      <c r="D124" s="196"/>
      <c r="E124" s="196"/>
      <c r="F124" s="196"/>
      <c r="G124" s="196"/>
      <c r="H124" s="196"/>
      <c r="I124" s="196"/>
      <c r="J124" s="197"/>
    </row>
    <row r="125" spans="2:10">
      <c r="B125" s="73">
        <v>2.12</v>
      </c>
      <c r="C125" s="42" t="s">
        <v>51</v>
      </c>
      <c r="D125" s="42"/>
      <c r="E125" s="42"/>
      <c r="F125" s="42"/>
      <c r="G125" s="42"/>
      <c r="H125" s="42"/>
      <c r="I125" s="42"/>
      <c r="J125" s="75"/>
    </row>
    <row r="126" spans="2:10" ht="8.1" customHeight="1">
      <c r="B126" s="73"/>
      <c r="C126" s="42"/>
      <c r="D126" s="42"/>
      <c r="E126" s="42"/>
      <c r="F126" s="42"/>
      <c r="G126" s="42"/>
      <c r="H126" s="42"/>
      <c r="I126" s="42"/>
      <c r="J126" s="75"/>
    </row>
    <row r="127" spans="2:10" ht="11.25" customHeight="1">
      <c r="B127" s="223"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4 de enero de 2024.</v>
      </c>
      <c r="C127" s="224"/>
      <c r="D127" s="224"/>
      <c r="E127" s="224"/>
      <c r="F127" s="224"/>
      <c r="G127" s="224"/>
      <c r="H127" s="224"/>
      <c r="I127" s="224"/>
      <c r="J127" s="225"/>
    </row>
    <row r="128" spans="2:10">
      <c r="B128" s="223"/>
      <c r="C128" s="224"/>
      <c r="D128" s="224"/>
      <c r="E128" s="224"/>
      <c r="F128" s="224"/>
      <c r="G128" s="224"/>
      <c r="H128" s="224"/>
      <c r="I128" s="224"/>
      <c r="J128" s="225"/>
    </row>
    <row r="129" spans="2:10">
      <c r="B129" s="214" t="s">
        <v>63</v>
      </c>
      <c r="C129" s="215"/>
      <c r="D129" s="215"/>
      <c r="E129" s="215"/>
      <c r="F129" s="216"/>
      <c r="G129" s="215" t="s">
        <v>13</v>
      </c>
      <c r="H129" s="215"/>
      <c r="I129" s="215"/>
      <c r="J129" s="216"/>
    </row>
    <row r="130" spans="2:10">
      <c r="B130" s="155" t="s">
        <v>68</v>
      </c>
      <c r="C130" s="156"/>
      <c r="D130" s="156"/>
      <c r="E130" s="157"/>
      <c r="F130" s="2" t="s">
        <v>67</v>
      </c>
      <c r="G130" s="215" t="s">
        <v>5</v>
      </c>
      <c r="H130" s="215"/>
      <c r="I130" s="215"/>
      <c r="J130" s="216"/>
    </row>
    <row r="131" spans="2:10">
      <c r="B131" s="239"/>
      <c r="C131" s="217"/>
      <c r="D131" s="217"/>
      <c r="E131" s="218"/>
      <c r="F131" s="54"/>
      <c r="G131" s="92"/>
      <c r="H131" s="92"/>
      <c r="I131" s="92"/>
      <c r="J131" s="93"/>
    </row>
    <row r="132" spans="2:10">
      <c r="B132" s="240"/>
      <c r="C132" s="219"/>
      <c r="D132" s="219"/>
      <c r="E132" s="220"/>
      <c r="F132" s="55"/>
      <c r="J132" s="70"/>
    </row>
    <row r="133" spans="2:10">
      <c r="B133" s="240"/>
      <c r="C133" s="219"/>
      <c r="D133" s="219"/>
      <c r="E133" s="220"/>
      <c r="F133" s="55"/>
      <c r="J133" s="70"/>
    </row>
    <row r="134" spans="2:10">
      <c r="B134" s="240"/>
      <c r="C134" s="219"/>
      <c r="D134" s="219"/>
      <c r="E134" s="220"/>
      <c r="F134" s="55"/>
      <c r="J134" s="70"/>
    </row>
    <row r="135" spans="2:10" ht="12.75" customHeight="1">
      <c r="B135" s="241" t="s">
        <v>109</v>
      </c>
      <c r="C135" s="147"/>
      <c r="D135" s="147"/>
      <c r="E135" s="148"/>
      <c r="F135" s="55" t="s">
        <v>106</v>
      </c>
      <c r="G135" s="147" t="str">
        <f>E14</f>
        <v>EVELYN PÉREZ CANCHOLA</v>
      </c>
      <c r="H135" s="147"/>
      <c r="I135" s="147"/>
      <c r="J135" s="148"/>
    </row>
    <row r="136" spans="2:10">
      <c r="B136" s="236" t="s">
        <v>95</v>
      </c>
      <c r="C136" s="237"/>
      <c r="D136" s="237"/>
      <c r="E136" s="238"/>
      <c r="F136" s="85" t="s">
        <v>95</v>
      </c>
      <c r="G136" s="242" t="str">
        <f>E9</f>
        <v>INSUMOS COMERCIALES DE OCCIDENTE, S.A. de C.V.</v>
      </c>
      <c r="H136" s="243"/>
      <c r="I136" s="243"/>
      <c r="J136" s="244"/>
    </row>
  </sheetData>
  <mergeCells count="55">
    <mergeCell ref="B131:E134"/>
    <mergeCell ref="B135:E135"/>
    <mergeCell ref="G135:J135"/>
    <mergeCell ref="B136:E136"/>
    <mergeCell ref="G136:J136"/>
    <mergeCell ref="B130:E130"/>
    <mergeCell ref="G130:J130"/>
    <mergeCell ref="C79:J80"/>
    <mergeCell ref="C88:J100"/>
    <mergeCell ref="C102:J105"/>
    <mergeCell ref="C106:J107"/>
    <mergeCell ref="C109:J111"/>
    <mergeCell ref="C112:J112"/>
    <mergeCell ref="C113:J118"/>
    <mergeCell ref="C120:J124"/>
    <mergeCell ref="B127:J128"/>
    <mergeCell ref="B129:F129"/>
    <mergeCell ref="G129:J129"/>
    <mergeCell ref="C69:G69"/>
    <mergeCell ref="E37:F37"/>
    <mergeCell ref="E38:F38"/>
    <mergeCell ref="E39:F39"/>
    <mergeCell ref="E40:F40"/>
    <mergeCell ref="E41:F41"/>
    <mergeCell ref="E58:F58"/>
    <mergeCell ref="E60:F60"/>
    <mergeCell ref="E62:F62"/>
    <mergeCell ref="E64:F64"/>
    <mergeCell ref="E66:F66"/>
    <mergeCell ref="E67:F67"/>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D78F89FB-E76E-4A27-801B-9FE26C49944C}"/>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0"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Daniel Lopez</cp:lastModifiedBy>
  <cp:lastPrinted>2024-01-31T19:42:44Z</cp:lastPrinted>
  <dcterms:created xsi:type="dcterms:W3CDTF">2003-07-21T21:43:18Z</dcterms:created>
  <dcterms:modified xsi:type="dcterms:W3CDTF">2025-02-18T20:45:20Z</dcterms:modified>
</cp:coreProperties>
</file>