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240" yWindow="20" windowWidth="24780" windowHeight="12480"/>
  </bookViews>
  <sheets>
    <sheet name="Export010714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I55" i="1"/>
  <c r="I156" i="1"/>
  <c r="I54" i="1"/>
  <c r="I112" i="1"/>
  <c r="I53" i="1"/>
  <c r="I111" i="1"/>
  <c r="I142" i="1"/>
  <c r="I110" i="1"/>
  <c r="I141" i="1"/>
  <c r="I155" i="1"/>
  <c r="I154" i="1"/>
  <c r="I175" i="1"/>
  <c r="I109" i="1"/>
  <c r="I174" i="1"/>
  <c r="I8" i="1"/>
  <c r="I153" i="1"/>
  <c r="I152" i="1"/>
  <c r="I151" i="1"/>
  <c r="I7" i="1"/>
  <c r="I52" i="1"/>
  <c r="I83" i="1"/>
  <c r="I173" i="1"/>
  <c r="I82" i="1"/>
  <c r="I51" i="1"/>
  <c r="I50" i="1"/>
  <c r="I49" i="1"/>
  <c r="I81" i="1"/>
  <c r="I48" i="1"/>
  <c r="I47" i="1"/>
  <c r="I46" i="1"/>
  <c r="I150" i="1"/>
  <c r="I108" i="1"/>
  <c r="I134" i="1"/>
  <c r="I133" i="1"/>
  <c r="I172" i="1"/>
  <c r="I107" i="1"/>
  <c r="I106" i="1"/>
  <c r="I105" i="1"/>
  <c r="I171" i="1"/>
  <c r="I45" i="1"/>
  <c r="I80" i="1"/>
  <c r="I44" i="1"/>
  <c r="I43" i="1"/>
  <c r="I42" i="1"/>
  <c r="I41" i="1"/>
  <c r="I40" i="1"/>
  <c r="I39" i="1"/>
  <c r="I38" i="1"/>
  <c r="I132" i="1"/>
  <c r="I131" i="1"/>
  <c r="I104" i="1"/>
  <c r="I79" i="1"/>
  <c r="I6" i="1"/>
  <c r="I103" i="1"/>
  <c r="I178" i="1"/>
  <c r="I130" i="1"/>
  <c r="I129" i="1"/>
  <c r="I128" i="1"/>
  <c r="I127" i="1"/>
  <c r="I140" i="1"/>
  <c r="I102" i="1"/>
  <c r="I126" i="1"/>
  <c r="I125" i="1"/>
  <c r="I101" i="1"/>
  <c r="I124" i="1"/>
  <c r="I100" i="1"/>
  <c r="I37" i="1"/>
  <c r="I36" i="1"/>
  <c r="I170" i="1"/>
  <c r="I177" i="1"/>
  <c r="I169" i="1"/>
  <c r="I99" i="1"/>
  <c r="I78" i="1"/>
  <c r="I35" i="1"/>
  <c r="I98" i="1"/>
  <c r="I97" i="1"/>
  <c r="I96" i="1"/>
  <c r="I77" i="1"/>
  <c r="I76" i="1"/>
  <c r="I34" i="1"/>
  <c r="I75" i="1"/>
  <c r="I33" i="1"/>
  <c r="I32" i="1"/>
  <c r="I123" i="1"/>
  <c r="I31" i="1"/>
  <c r="I122" i="1"/>
  <c r="I30" i="1"/>
  <c r="I5" i="1"/>
  <c r="I74" i="1"/>
  <c r="I73" i="1"/>
  <c r="I29" i="1"/>
  <c r="I72" i="1"/>
  <c r="I28" i="1"/>
  <c r="I27" i="1"/>
  <c r="I71" i="1"/>
  <c r="I26" i="1"/>
  <c r="I139" i="1"/>
  <c r="I95" i="1"/>
  <c r="I121" i="1"/>
  <c r="I149" i="1"/>
  <c r="I148" i="1"/>
  <c r="I70" i="1"/>
  <c r="I69" i="1"/>
  <c r="I68" i="1"/>
  <c r="I67" i="1"/>
  <c r="I66" i="1"/>
  <c r="I65" i="1"/>
  <c r="I138" i="1"/>
  <c r="I147" i="1"/>
  <c r="I168" i="1"/>
  <c r="I25" i="1"/>
  <c r="I167" i="1"/>
  <c r="I166" i="1"/>
  <c r="I24" i="1"/>
  <c r="I94" i="1"/>
  <c r="I23" i="1"/>
  <c r="I64" i="1"/>
  <c r="I63" i="1"/>
  <c r="I22" i="1"/>
  <c r="I62" i="1"/>
  <c r="I21" i="1"/>
  <c r="I61" i="1"/>
  <c r="I20" i="1"/>
  <c r="I19" i="1"/>
  <c r="I60" i="1"/>
  <c r="I18" i="1"/>
  <c r="I59" i="1"/>
  <c r="I17" i="1"/>
  <c r="I58" i="1"/>
  <c r="I16" i="1"/>
  <c r="I15" i="1"/>
  <c r="I57" i="1"/>
  <c r="I4" i="1"/>
  <c r="I14" i="1"/>
  <c r="I13" i="1"/>
  <c r="I3" i="1"/>
  <c r="I12" i="1"/>
  <c r="I56" i="1"/>
  <c r="I11" i="1"/>
  <c r="I165" i="1"/>
  <c r="I164" i="1"/>
  <c r="I146" i="1"/>
  <c r="I145" i="1"/>
  <c r="I93" i="1"/>
  <c r="I120" i="1"/>
  <c r="I144" i="1"/>
  <c r="I137" i="1"/>
  <c r="I163" i="1"/>
  <c r="I136" i="1"/>
  <c r="I162" i="1"/>
  <c r="I161" i="1"/>
  <c r="I160" i="1"/>
  <c r="I92" i="1"/>
  <c r="I159" i="1"/>
  <c r="I91" i="1"/>
  <c r="I119" i="1"/>
  <c r="I118" i="1"/>
  <c r="I117" i="1"/>
  <c r="I116" i="1"/>
  <c r="I135" i="1"/>
  <c r="I115" i="1"/>
  <c r="I90" i="1"/>
  <c r="I89" i="1"/>
  <c r="I114" i="1"/>
  <c r="I158" i="1"/>
  <c r="I176" i="1"/>
  <c r="I2" i="1"/>
  <c r="I88" i="1"/>
  <c r="I87" i="1"/>
  <c r="I143" i="1"/>
  <c r="I157" i="1"/>
  <c r="I10" i="1"/>
  <c r="I113" i="1"/>
  <c r="I86" i="1"/>
  <c r="I9" i="1"/>
  <c r="I85" i="1"/>
  <c r="I84" i="1"/>
</calcChain>
</file>

<file path=xl/sharedStrings.xml><?xml version="1.0" encoding="utf-8"?>
<sst xmlns="http://schemas.openxmlformats.org/spreadsheetml/2006/main" count="1036" uniqueCount="233">
  <si>
    <t>Building Address</t>
  </si>
  <si>
    <t>Direct Available Space</t>
  </si>
  <si>
    <t>Avg Rent-Direct (Office)</t>
  </si>
  <si>
    <t>Direct Vacant Space</t>
  </si>
  <si>
    <t>Sublet Available Space</t>
  </si>
  <si>
    <t>Avg Rent-Sublet (Office)</t>
  </si>
  <si>
    <t>Sublet Vacant Space</t>
  </si>
  <si>
    <t>Total Available Space (SF)</t>
  </si>
  <si>
    <t>Type (my data)</t>
  </si>
  <si>
    <t>Notes (my data)</t>
  </si>
  <si>
    <t>Market (my data)</t>
  </si>
  <si>
    <t>submarket (my data)</t>
  </si>
  <si>
    <t>55 Broad St</t>
  </si>
  <si>
    <t>A</t>
  </si>
  <si>
    <t>Withheld</t>
  </si>
  <si>
    <t>Downtown</t>
  </si>
  <si>
    <t>Financial District</t>
  </si>
  <si>
    <t>60 Broad St</t>
  </si>
  <si>
    <t>125 Maiden Ln</t>
  </si>
  <si>
    <t>B</t>
  </si>
  <si>
    <t>-</t>
  </si>
  <si>
    <t>City Hall/Insurance</t>
  </si>
  <si>
    <t>80 Pine St</t>
  </si>
  <si>
    <t>2 Wall St</t>
  </si>
  <si>
    <t>161 William St</t>
  </si>
  <si>
    <t>22 Cortlandt St</t>
  </si>
  <si>
    <t>World Trade Center/World Financial Center</t>
  </si>
  <si>
    <t>1 Liberty Plz</t>
  </si>
  <si>
    <t>10/1/13 Asking rate $51</t>
  </si>
  <si>
    <t>180 Maiden Ln</t>
  </si>
  <si>
    <t>9/26/13 Updated rent $45</t>
  </si>
  <si>
    <t>17 State St</t>
  </si>
  <si>
    <t>10/1/13 Updated rent $58</t>
  </si>
  <si>
    <t>199 Water St</t>
  </si>
  <si>
    <t>125 Barclay St</t>
  </si>
  <si>
    <t>C</t>
  </si>
  <si>
    <t>17 Battery Pl S</t>
  </si>
  <si>
    <t>26 Beaver St</t>
  </si>
  <si>
    <t>15 Broad St</t>
  </si>
  <si>
    <t>20 Broad St</t>
  </si>
  <si>
    <t>30 Broad St</t>
  </si>
  <si>
    <t>41 Broad St</t>
  </si>
  <si>
    <t>50 Broad St</t>
  </si>
  <si>
    <t>75 Broad St</t>
  </si>
  <si>
    <t>80 Broad St</t>
  </si>
  <si>
    <t>90 Broad St</t>
  </si>
  <si>
    <t>12/26/13 Remove retail</t>
  </si>
  <si>
    <t>125 Broad St</t>
  </si>
  <si>
    <t>1 Broadway</t>
  </si>
  <si>
    <t>2 Broadway</t>
  </si>
  <si>
    <t>11 Broadway</t>
  </si>
  <si>
    <t>25 Broadway</t>
  </si>
  <si>
    <t>7/12 Add 42394, 15th floor to direc vacant. Currently off marker, may be put back o</t>
  </si>
  <si>
    <t>29 Broadway</t>
  </si>
  <si>
    <t>32 Broadway</t>
  </si>
  <si>
    <t>39 Broadway</t>
  </si>
  <si>
    <t>42 Broadway</t>
  </si>
  <si>
    <t>45 Broadway</t>
  </si>
  <si>
    <t>50 Broadway</t>
  </si>
  <si>
    <t>52 Broadway</t>
  </si>
  <si>
    <t>55 Broadway</t>
  </si>
  <si>
    <t>61 Broadway</t>
  </si>
  <si>
    <t>111 Broadway</t>
  </si>
  <si>
    <t>115 Broadway</t>
  </si>
  <si>
    <t>150 Broadway</t>
  </si>
  <si>
    <t>160 Broadway</t>
  </si>
  <si>
    <t>6/20/13 Remove retail</t>
  </si>
  <si>
    <t>217 Broadway</t>
  </si>
  <si>
    <t>222 Broadway</t>
  </si>
  <si>
    <t>11/30/12 B of A sold the building to L&amp;L in July. Leasing back their space 4/8/13 remove retail 10/1/13 Asking $58</t>
  </si>
  <si>
    <t>225 Broadway</t>
  </si>
  <si>
    <t>233 Broadway</t>
  </si>
  <si>
    <t>250 Broadway</t>
  </si>
  <si>
    <t>267 Broadway</t>
  </si>
  <si>
    <t>280 Broadway</t>
  </si>
  <si>
    <t>290-304 Broadway</t>
  </si>
  <si>
    <t>325-333 Broadway</t>
  </si>
  <si>
    <t>346 Broadway</t>
  </si>
  <si>
    <t>359 Broadway</t>
  </si>
  <si>
    <t>361 Broadway</t>
  </si>
  <si>
    <t>373-375 Broadway</t>
  </si>
  <si>
    <t>384-386 Broadway</t>
  </si>
  <si>
    <t>390 Broadway</t>
  </si>
  <si>
    <t>394 Broadway</t>
  </si>
  <si>
    <t>396 Broadway</t>
  </si>
  <si>
    <t>416 Broadway</t>
  </si>
  <si>
    <t>202-204 Canal St</t>
  </si>
  <si>
    <t>206-212 Canal St</t>
  </si>
  <si>
    <t>254-260 Canal St</t>
  </si>
  <si>
    <t>86 Chambers St</t>
  </si>
  <si>
    <t>1 Chase Manhattan Plz</t>
  </si>
  <si>
    <t>7 Chatham Sq</t>
  </si>
  <si>
    <t>90 Church St</t>
  </si>
  <si>
    <t>150-170 Church St</t>
  </si>
  <si>
    <t>250 Church St</t>
  </si>
  <si>
    <t>5-7 Dey St</t>
  </si>
  <si>
    <t>1 N End Ave</t>
  </si>
  <si>
    <t>40 Exchange Pl</t>
  </si>
  <si>
    <t>59-65 Franklin St</t>
  </si>
  <si>
    <t>81-83 Franklin St</t>
  </si>
  <si>
    <t>86-88 Franklin St</t>
  </si>
  <si>
    <t>163 Front St</t>
  </si>
  <si>
    <t>64 Fulton St</t>
  </si>
  <si>
    <t>121 Fulton St</t>
  </si>
  <si>
    <t>255 Greenwich St</t>
  </si>
  <si>
    <t>390 Greenwich St</t>
  </si>
  <si>
    <t>5 Hanover Sq</t>
  </si>
  <si>
    <t>7 Hanover Sq</t>
  </si>
  <si>
    <t>11 Hanover Sq</t>
  </si>
  <si>
    <t>90 John St</t>
  </si>
  <si>
    <t>104-108 John St</t>
  </si>
  <si>
    <t>111 John St</t>
  </si>
  <si>
    <t>100 Lafayette St</t>
  </si>
  <si>
    <t>110 Lafayette St</t>
  </si>
  <si>
    <t>95 Leonard St</t>
  </si>
  <si>
    <t>6 Liberty Pl</t>
  </si>
  <si>
    <t>15 Maiden Ln</t>
  </si>
  <si>
    <t>33 Maiden Ln</t>
  </si>
  <si>
    <t>75 Maiden Ln</t>
  </si>
  <si>
    <t>80 Maiden Ln</t>
  </si>
  <si>
    <t>83 Maiden Ln</t>
  </si>
  <si>
    <t>4/8/13 Updated rent $34</t>
  </si>
  <si>
    <t>90 Maiden Ln</t>
  </si>
  <si>
    <t>2-4 Mott St</t>
  </si>
  <si>
    <t>70 Mulberry St</t>
  </si>
  <si>
    <t>93-99 Nassau St</t>
  </si>
  <si>
    <t>97 Nassau St</t>
  </si>
  <si>
    <t>116 Nassau St</t>
  </si>
  <si>
    <t>132 Nassau St</t>
  </si>
  <si>
    <t>1 New York Plz</t>
  </si>
  <si>
    <t>1/9/13 Updated rent $49-$55 12/26/13 Remove retail</t>
  </si>
  <si>
    <t>4 New York Plz</t>
  </si>
  <si>
    <t>32 Old Slip</t>
  </si>
  <si>
    <t>11 Park Pl</t>
  </si>
  <si>
    <t>25 Park Pl</t>
  </si>
  <si>
    <t>88 Pine St</t>
  </si>
  <si>
    <t>40 Rector St</t>
  </si>
  <si>
    <t>CO</t>
  </si>
  <si>
    <t>6/21/13 Updated rent $40</t>
  </si>
  <si>
    <t>68 Trinity Pl</t>
  </si>
  <si>
    <t>74 Trinity Pl</t>
  </si>
  <si>
    <t>20 Vesey St</t>
  </si>
  <si>
    <t>30 Vesey St</t>
  </si>
  <si>
    <t>14 Wall St</t>
  </si>
  <si>
    <t>30 Wall St</t>
  </si>
  <si>
    <t>1/9/13 updated rent $36</t>
  </si>
  <si>
    <t>40 Wall St</t>
  </si>
  <si>
    <t>9/26/13 7th floor double marketed. Remove sublease 9/26/13 DTZ sublease space-low $30s</t>
  </si>
  <si>
    <t>44 Wall St</t>
  </si>
  <si>
    <t>7/12 ES space 8/28/12 Remove retail sublease</t>
  </si>
  <si>
    <t>48 Wall St</t>
  </si>
  <si>
    <t>60 Wall St</t>
  </si>
  <si>
    <t>72-76 Wall St</t>
  </si>
  <si>
    <t>10/8/13 Change to vacant</t>
  </si>
  <si>
    <t>80 Wall St</t>
  </si>
  <si>
    <t>82 Wall St</t>
  </si>
  <si>
    <t>110 Wall St</t>
  </si>
  <si>
    <t>120 Wall St</t>
  </si>
  <si>
    <t>105-107 Washington St</t>
  </si>
  <si>
    <t>55 Water St</t>
  </si>
  <si>
    <t>138395 space not available until 2014 and 2015</t>
  </si>
  <si>
    <t>180 Water St</t>
  </si>
  <si>
    <t>ST</t>
  </si>
  <si>
    <t>201-217 Water St</t>
  </si>
  <si>
    <t>1 Whitehall St</t>
  </si>
  <si>
    <t>1 William St</t>
  </si>
  <si>
    <t>62 William St</t>
  </si>
  <si>
    <t>84 William St</t>
  </si>
  <si>
    <t>100 William St</t>
  </si>
  <si>
    <t>123 William St</t>
  </si>
  <si>
    <t>1/9/13 updated rent $34</t>
  </si>
  <si>
    <t>130 William St</t>
  </si>
  <si>
    <t>140 William St</t>
  </si>
  <si>
    <t>150 William St</t>
  </si>
  <si>
    <t>156 William St</t>
  </si>
  <si>
    <t>85 Worth St</t>
  </si>
  <si>
    <t>87-93 Worth St</t>
  </si>
  <si>
    <t>17 Battery Pl N</t>
  </si>
  <si>
    <t>1 Battery Park Plz</t>
  </si>
  <si>
    <t>85 Broad St</t>
  </si>
  <si>
    <t>1/9/13 Updated rent $45 in the base, $49 mid and $55 tower- used $49</t>
  </si>
  <si>
    <t>26 Broadway</t>
  </si>
  <si>
    <t>9/26/13 updated rent- $38</t>
  </si>
  <si>
    <t>65 Broadway</t>
  </si>
  <si>
    <t>6/21/13 Quting neotiable- use rate of $35 from 1Q</t>
  </si>
  <si>
    <t>100 Broadway</t>
  </si>
  <si>
    <t>120 Broadway</t>
  </si>
  <si>
    <t>7/12 21st floor is vacant 8/28 Remove retail</t>
  </si>
  <si>
    <t>140 Broadway</t>
  </si>
  <si>
    <t>195 Broadway</t>
  </si>
  <si>
    <t>3/30/13 Remove retail</t>
  </si>
  <si>
    <t>277 Broadway</t>
  </si>
  <si>
    <t>291 Broadway</t>
  </si>
  <si>
    <t>299 Broadway</t>
  </si>
  <si>
    <t>305 Broadway</t>
  </si>
  <si>
    <t>350-352 Broadway</t>
  </si>
  <si>
    <t>401 Broadway</t>
  </si>
  <si>
    <t>1/9/13 updated rent $45-$47</t>
  </si>
  <si>
    <t>408-410 Broadway</t>
  </si>
  <si>
    <t>164-168 Canal St</t>
  </si>
  <si>
    <t>100 Church St</t>
  </si>
  <si>
    <t>52-58 Duane St</t>
  </si>
  <si>
    <t>19 Fulton St</t>
  </si>
  <si>
    <t>40 Fulton St</t>
  </si>
  <si>
    <t>1/9/13 updated rent $38</t>
  </si>
  <si>
    <t>150 Greenwich St</t>
  </si>
  <si>
    <t>UC</t>
  </si>
  <si>
    <t>200 Liberty St</t>
  </si>
  <si>
    <t>7/12 23rd floor is vacant 1/9/13 updated rent ask $47 for base</t>
  </si>
  <si>
    <t>225 Liberty St</t>
  </si>
  <si>
    <t>8/27/12 Remove retail space 1/9/13 Updated rent range $47 in base to $65- use average $56 10/2/13 USe $</t>
  </si>
  <si>
    <t>59 Maiden Ln</t>
  </si>
  <si>
    <t>2 Rector St</t>
  </si>
  <si>
    <t>1 State St</t>
  </si>
  <si>
    <t>9/5/Remove retail</t>
  </si>
  <si>
    <t>86 Trinity Pl</t>
  </si>
  <si>
    <t>12/10/12 Building is vacant. May be converted to hotel</t>
  </si>
  <si>
    <t>200 Vesey St</t>
  </si>
  <si>
    <t>250 Vesey St</t>
  </si>
  <si>
    <t>1/9/13 Updated rent range $47 in base to $65- use average $56</t>
  </si>
  <si>
    <t>99 Wall St</t>
  </si>
  <si>
    <t>100 Wall St</t>
  </si>
  <si>
    <t>46-48 Water St</t>
  </si>
  <si>
    <t>77 Water St</t>
  </si>
  <si>
    <t>160 Water St</t>
  </si>
  <si>
    <t>33 Whitehall St</t>
  </si>
  <si>
    <t>110 William St</t>
  </si>
  <si>
    <t>4/8/13 Updated sublease rent $35</t>
  </si>
  <si>
    <t>7 World Trade Center</t>
  </si>
  <si>
    <t>40 Worth St</t>
  </si>
  <si>
    <t>Total Vacant Space</t>
  </si>
  <si>
    <t xml:space="preserve">Class </t>
  </si>
  <si>
    <t>Rentable Building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</si>
</sst>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0" fontId="19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showGridLines="0" tabSelected="1" workbookViewId="0">
      <selection activeCell="C1" sqref="C1"/>
    </sheetView>
  </sheetViews>
  <sheetFormatPr baseColWidth="10" defaultColWidth="8.83203125" defaultRowHeight="12" x14ac:dyDescent="0"/>
  <cols>
    <col min="1" max="1" width="16.33203125" style="1" customWidth="1"/>
    <col min="2" max="2" width="7.5" style="1" customWidth="1"/>
    <col min="3" max="3" width="10.83203125" style="1" customWidth="1"/>
    <col min="4" max="4" width="16.33203125" style="1" customWidth="1"/>
    <col min="5" max="5" width="11.6640625" style="1" customWidth="1"/>
    <col min="6" max="6" width="13.5" style="1" customWidth="1"/>
    <col min="7" max="7" width="11.33203125" style="1" customWidth="1"/>
    <col min="8" max="8" width="14.5" style="1" customWidth="1"/>
    <col min="9" max="9" width="11.5" style="1" customWidth="1"/>
    <col min="10" max="10" width="13" style="1" customWidth="1"/>
    <col min="11" max="11" width="15.5" style="1" customWidth="1"/>
    <col min="12" max="12" width="10.33203125" style="1" customWidth="1"/>
    <col min="13" max="13" width="13.1640625" style="1" customWidth="1"/>
    <col min="14" max="14" width="13.33203125" style="1" customWidth="1"/>
    <col min="15" max="15" width="30.1640625" style="1" customWidth="1"/>
    <col min="16" max="16384" width="8.83203125" style="1"/>
  </cols>
  <sheetData>
    <row r="1" spans="1:15" s="2" customFormat="1" ht="40.5" customHeight="1">
      <c r="A1" s="2" t="s">
        <v>0</v>
      </c>
      <c r="B1" s="2" t="s">
        <v>231</v>
      </c>
      <c r="C1" s="2" t="s">
        <v>232</v>
      </c>
      <c r="D1" s="2" t="s">
        <v>1</v>
      </c>
      <c r="E1" s="2" t="s">
        <v>4</v>
      </c>
      <c r="F1" s="2" t="s">
        <v>7</v>
      </c>
      <c r="G1" s="2" t="s">
        <v>3</v>
      </c>
      <c r="H1" s="2" t="s">
        <v>6</v>
      </c>
      <c r="I1" s="2" t="s">
        <v>230</v>
      </c>
      <c r="J1" s="2" t="s">
        <v>2</v>
      </c>
      <c r="K1" s="2" t="s">
        <v>5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>
      <c r="A2" s="1" t="s">
        <v>33</v>
      </c>
      <c r="B2" s="1" t="s">
        <v>13</v>
      </c>
      <c r="C2" s="1">
        <v>1167022</v>
      </c>
      <c r="D2" s="1">
        <v>552</v>
      </c>
      <c r="E2" s="1">
        <v>52178</v>
      </c>
      <c r="F2" s="1">
        <f t="shared" ref="F2:F8" si="0">D2+E2</f>
        <v>52730</v>
      </c>
      <c r="G2" s="1">
        <v>34759</v>
      </c>
      <c r="H2" s="1">
        <v>0</v>
      </c>
      <c r="I2" s="1">
        <f t="shared" ref="I2:I8" si="1">G2+H2</f>
        <v>34759</v>
      </c>
      <c r="J2" s="1" t="s">
        <v>14</v>
      </c>
      <c r="K2" s="1" t="s">
        <v>14</v>
      </c>
      <c r="M2" s="1" t="s">
        <v>30</v>
      </c>
      <c r="N2" s="1" t="s">
        <v>15</v>
      </c>
      <c r="O2" s="1" t="s">
        <v>21</v>
      </c>
    </row>
    <row r="3" spans="1:15">
      <c r="A3" s="1" t="s">
        <v>68</v>
      </c>
      <c r="B3" s="1" t="s">
        <v>13</v>
      </c>
      <c r="C3" s="1">
        <v>756138</v>
      </c>
      <c r="D3" s="1">
        <v>45304</v>
      </c>
      <c r="E3" s="1">
        <v>0</v>
      </c>
      <c r="F3" s="1">
        <f t="shared" si="0"/>
        <v>45304</v>
      </c>
      <c r="G3" s="1">
        <v>0</v>
      </c>
      <c r="H3" s="1">
        <v>0</v>
      </c>
      <c r="I3" s="1">
        <f t="shared" si="1"/>
        <v>0</v>
      </c>
      <c r="J3" s="1" t="s">
        <v>14</v>
      </c>
      <c r="K3" s="1" t="s">
        <v>20</v>
      </c>
      <c r="M3" s="1" t="s">
        <v>69</v>
      </c>
      <c r="N3" s="1" t="s">
        <v>15</v>
      </c>
      <c r="O3" s="1" t="s">
        <v>21</v>
      </c>
    </row>
    <row r="4" spans="1:15">
      <c r="A4" s="1" t="s">
        <v>72</v>
      </c>
      <c r="B4" s="1" t="s">
        <v>13</v>
      </c>
      <c r="C4" s="1">
        <v>566245</v>
      </c>
      <c r="F4" s="1">
        <f t="shared" si="0"/>
        <v>0</v>
      </c>
      <c r="I4" s="1">
        <f t="shared" si="1"/>
        <v>0</v>
      </c>
      <c r="J4" s="1" t="s">
        <v>20</v>
      </c>
      <c r="K4" s="1" t="s">
        <v>20</v>
      </c>
      <c r="N4" s="1" t="s">
        <v>15</v>
      </c>
      <c r="O4" s="1" t="s">
        <v>21</v>
      </c>
    </row>
    <row r="5" spans="1:15">
      <c r="A5" s="1" t="s">
        <v>117</v>
      </c>
      <c r="B5" s="1" t="s">
        <v>13</v>
      </c>
      <c r="C5" s="1">
        <v>617356</v>
      </c>
      <c r="D5" s="1">
        <v>96188</v>
      </c>
      <c r="E5" s="1">
        <v>0</v>
      </c>
      <c r="F5" s="1">
        <f t="shared" si="0"/>
        <v>96188</v>
      </c>
      <c r="G5" s="1">
        <v>96188</v>
      </c>
      <c r="H5" s="1">
        <v>0</v>
      </c>
      <c r="I5" s="1">
        <f t="shared" si="1"/>
        <v>96188</v>
      </c>
      <c r="J5" s="1">
        <v>35.5</v>
      </c>
      <c r="K5" s="1" t="s">
        <v>20</v>
      </c>
      <c r="N5" s="1" t="s">
        <v>15</v>
      </c>
      <c r="O5" s="1" t="s">
        <v>21</v>
      </c>
    </row>
    <row r="6" spans="1:15">
      <c r="A6" s="1" t="s">
        <v>161</v>
      </c>
      <c r="B6" s="1" t="s">
        <v>13</v>
      </c>
      <c r="C6" s="1">
        <v>509000</v>
      </c>
      <c r="F6" s="1">
        <f t="shared" si="0"/>
        <v>0</v>
      </c>
      <c r="I6" s="1">
        <f t="shared" si="1"/>
        <v>0</v>
      </c>
      <c r="J6" s="1" t="s">
        <v>20</v>
      </c>
      <c r="K6" s="1" t="s">
        <v>20</v>
      </c>
      <c r="L6" s="1" t="s">
        <v>162</v>
      </c>
      <c r="N6" s="1" t="s">
        <v>15</v>
      </c>
      <c r="O6" s="1" t="s">
        <v>21</v>
      </c>
    </row>
    <row r="7" spans="1:15">
      <c r="A7" s="1" t="s">
        <v>203</v>
      </c>
      <c r="B7" s="1" t="s">
        <v>13</v>
      </c>
      <c r="C7" s="1">
        <v>278000</v>
      </c>
      <c r="D7" s="1">
        <v>0</v>
      </c>
      <c r="E7" s="1">
        <v>7742</v>
      </c>
      <c r="F7" s="1">
        <f t="shared" si="0"/>
        <v>7742</v>
      </c>
      <c r="G7" s="1">
        <v>0</v>
      </c>
      <c r="H7" s="1">
        <v>4700</v>
      </c>
      <c r="I7" s="1">
        <f t="shared" si="1"/>
        <v>4700</v>
      </c>
      <c r="J7" s="1" t="s">
        <v>20</v>
      </c>
      <c r="K7" s="1" t="s">
        <v>14</v>
      </c>
      <c r="M7" s="1" t="s">
        <v>204</v>
      </c>
      <c r="N7" s="1" t="s">
        <v>15</v>
      </c>
      <c r="O7" s="1" t="s">
        <v>21</v>
      </c>
    </row>
    <row r="8" spans="1:15">
      <c r="A8" s="1" t="s">
        <v>211</v>
      </c>
      <c r="B8" s="1" t="s">
        <v>13</v>
      </c>
      <c r="C8" s="1">
        <v>1073000</v>
      </c>
      <c r="D8" s="1">
        <v>87004</v>
      </c>
      <c r="E8" s="1">
        <v>0</v>
      </c>
      <c r="F8" s="1">
        <f t="shared" si="0"/>
        <v>87004</v>
      </c>
      <c r="G8" s="1">
        <v>19421</v>
      </c>
      <c r="H8" s="1">
        <v>0</v>
      </c>
      <c r="I8" s="1">
        <f t="shared" si="1"/>
        <v>19421</v>
      </c>
      <c r="J8" s="1" t="s">
        <v>14</v>
      </c>
      <c r="K8" s="1" t="s">
        <v>20</v>
      </c>
      <c r="N8" s="1" t="s">
        <v>15</v>
      </c>
      <c r="O8" s="1" t="s">
        <v>21</v>
      </c>
    </row>
    <row r="9" spans="1:15">
      <c r="A9" s="1" t="s">
        <v>18</v>
      </c>
      <c r="B9" s="1" t="s">
        <v>19</v>
      </c>
      <c r="C9" s="1">
        <v>368900</v>
      </c>
      <c r="D9" s="1">
        <v>50556</v>
      </c>
      <c r="E9" s="1">
        <v>0</v>
      </c>
      <c r="G9" s="1">
        <v>22076</v>
      </c>
      <c r="H9" s="1">
        <v>0</v>
      </c>
      <c r="I9" s="1">
        <f t="shared" ref="I9:I40" si="2">G9+H9</f>
        <v>22076</v>
      </c>
      <c r="J9" s="1">
        <v>35.049999999999997</v>
      </c>
      <c r="K9" s="1" t="s">
        <v>20</v>
      </c>
      <c r="N9" s="1" t="s">
        <v>15</v>
      </c>
      <c r="O9" s="1" t="s">
        <v>21</v>
      </c>
    </row>
    <row r="10" spans="1:15">
      <c r="A10" s="1" t="s">
        <v>24</v>
      </c>
      <c r="B10" s="1" t="s">
        <v>19</v>
      </c>
      <c r="C10" s="1">
        <v>227812</v>
      </c>
      <c r="D10" s="1">
        <v>11552</v>
      </c>
      <c r="E10" s="1">
        <v>11552</v>
      </c>
      <c r="G10" s="1">
        <v>0</v>
      </c>
      <c r="H10" s="1">
        <v>11552</v>
      </c>
      <c r="I10" s="1">
        <f t="shared" si="2"/>
        <v>11552</v>
      </c>
      <c r="J10" s="1">
        <v>35</v>
      </c>
      <c r="K10" s="1">
        <v>34.25</v>
      </c>
      <c r="N10" s="1" t="s">
        <v>15</v>
      </c>
      <c r="O10" s="1" t="s">
        <v>21</v>
      </c>
    </row>
    <row r="11" spans="1:15">
      <c r="A11" s="1" t="s">
        <v>64</v>
      </c>
      <c r="B11" s="1" t="s">
        <v>19</v>
      </c>
      <c r="C11" s="1">
        <v>200000</v>
      </c>
      <c r="D11" s="1">
        <v>13161</v>
      </c>
      <c r="E11" s="1">
        <v>11883</v>
      </c>
      <c r="G11" s="1">
        <v>2700</v>
      </c>
      <c r="H11" s="1">
        <v>0</v>
      </c>
      <c r="I11" s="1">
        <f t="shared" si="2"/>
        <v>2700</v>
      </c>
      <c r="J11" s="1">
        <v>39.18</v>
      </c>
      <c r="K11" s="1" t="s">
        <v>14</v>
      </c>
      <c r="N11" s="1" t="s">
        <v>15</v>
      </c>
      <c r="O11" s="1" t="s">
        <v>21</v>
      </c>
    </row>
    <row r="12" spans="1:15">
      <c r="A12" s="1" t="s">
        <v>67</v>
      </c>
      <c r="B12" s="1" t="s">
        <v>19</v>
      </c>
      <c r="C12" s="1">
        <v>112000</v>
      </c>
      <c r="I12" s="1">
        <f t="shared" si="2"/>
        <v>0</v>
      </c>
      <c r="J12" s="1" t="s">
        <v>20</v>
      </c>
      <c r="K12" s="1" t="s">
        <v>20</v>
      </c>
      <c r="N12" s="1" t="s">
        <v>15</v>
      </c>
      <c r="O12" s="1" t="s">
        <v>21</v>
      </c>
    </row>
    <row r="13" spans="1:15">
      <c r="A13" s="1" t="s">
        <v>70</v>
      </c>
      <c r="B13" s="1" t="s">
        <v>19</v>
      </c>
      <c r="C13" s="1">
        <v>516800</v>
      </c>
      <c r="D13" s="1">
        <v>26680</v>
      </c>
      <c r="E13" s="1">
        <v>0</v>
      </c>
      <c r="G13" s="1">
        <v>11015</v>
      </c>
      <c r="H13" s="1">
        <v>0</v>
      </c>
      <c r="I13" s="1">
        <f t="shared" si="2"/>
        <v>11015</v>
      </c>
      <c r="J13" s="1">
        <v>42.02</v>
      </c>
      <c r="K13" s="1" t="s">
        <v>20</v>
      </c>
      <c r="N13" s="1" t="s">
        <v>15</v>
      </c>
      <c r="O13" s="1" t="s">
        <v>21</v>
      </c>
    </row>
    <row r="14" spans="1:15">
      <c r="A14" s="1" t="s">
        <v>71</v>
      </c>
      <c r="B14" s="1" t="s">
        <v>19</v>
      </c>
      <c r="C14" s="1">
        <v>935633</v>
      </c>
      <c r="D14" s="1">
        <v>36432</v>
      </c>
      <c r="E14" s="1">
        <v>0</v>
      </c>
      <c r="G14" s="1">
        <v>67013</v>
      </c>
      <c r="H14" s="1">
        <v>0</v>
      </c>
      <c r="I14" s="1">
        <f t="shared" si="2"/>
        <v>67013</v>
      </c>
      <c r="J14" s="1" t="s">
        <v>14</v>
      </c>
      <c r="K14" s="1" t="s">
        <v>20</v>
      </c>
      <c r="N14" s="1" t="s">
        <v>15</v>
      </c>
      <c r="O14" s="1" t="s">
        <v>21</v>
      </c>
    </row>
    <row r="15" spans="1:15">
      <c r="A15" s="1" t="s">
        <v>74</v>
      </c>
      <c r="B15" s="1" t="s">
        <v>19</v>
      </c>
      <c r="C15" s="1">
        <v>239690</v>
      </c>
      <c r="I15" s="1">
        <f t="shared" si="2"/>
        <v>0</v>
      </c>
      <c r="J15" s="1" t="s">
        <v>20</v>
      </c>
      <c r="K15" s="1" t="s">
        <v>20</v>
      </c>
      <c r="N15" s="1" t="s">
        <v>15</v>
      </c>
      <c r="O15" s="1" t="s">
        <v>21</v>
      </c>
    </row>
    <row r="16" spans="1:15">
      <c r="A16" s="1" t="s">
        <v>75</v>
      </c>
      <c r="B16" s="1" t="s">
        <v>19</v>
      </c>
      <c r="C16" s="1">
        <v>1000000</v>
      </c>
      <c r="I16" s="1">
        <f t="shared" si="2"/>
        <v>0</v>
      </c>
      <c r="J16" s="1" t="s">
        <v>20</v>
      </c>
      <c r="K16" s="1" t="s">
        <v>20</v>
      </c>
      <c r="N16" s="1" t="s">
        <v>15</v>
      </c>
      <c r="O16" s="1" t="s">
        <v>21</v>
      </c>
    </row>
    <row r="17" spans="1:15">
      <c r="A17" s="1" t="s">
        <v>77</v>
      </c>
      <c r="B17" s="1" t="s">
        <v>19</v>
      </c>
      <c r="C17" s="1">
        <v>370000</v>
      </c>
      <c r="I17" s="1">
        <f t="shared" si="2"/>
        <v>0</v>
      </c>
      <c r="J17" s="1" t="s">
        <v>20</v>
      </c>
      <c r="K17" s="1" t="s">
        <v>20</v>
      </c>
      <c r="N17" s="1" t="s">
        <v>15</v>
      </c>
      <c r="O17" s="1" t="s">
        <v>21</v>
      </c>
    </row>
    <row r="18" spans="1:15">
      <c r="A18" s="1" t="s">
        <v>79</v>
      </c>
      <c r="B18" s="1" t="s">
        <v>19</v>
      </c>
      <c r="C18" s="1">
        <v>72218</v>
      </c>
      <c r="I18" s="1">
        <f t="shared" si="2"/>
        <v>0</v>
      </c>
      <c r="J18" s="1" t="s">
        <v>20</v>
      </c>
      <c r="K18" s="1" t="s">
        <v>20</v>
      </c>
      <c r="N18" s="1" t="s">
        <v>15</v>
      </c>
      <c r="O18" s="1" t="s">
        <v>21</v>
      </c>
    </row>
    <row r="19" spans="1:15">
      <c r="A19" s="1" t="s">
        <v>81</v>
      </c>
      <c r="B19" s="1" t="s">
        <v>19</v>
      </c>
      <c r="C19" s="1">
        <v>45000</v>
      </c>
      <c r="I19" s="1">
        <f t="shared" si="2"/>
        <v>0</v>
      </c>
      <c r="J19" s="1" t="s">
        <v>20</v>
      </c>
      <c r="K19" s="1" t="s">
        <v>20</v>
      </c>
      <c r="N19" s="1" t="s">
        <v>15</v>
      </c>
      <c r="O19" s="1" t="s">
        <v>21</v>
      </c>
    </row>
    <row r="20" spans="1:15">
      <c r="A20" s="1" t="s">
        <v>82</v>
      </c>
      <c r="B20" s="1" t="s">
        <v>19</v>
      </c>
      <c r="C20" s="1">
        <v>30000</v>
      </c>
      <c r="I20" s="1">
        <f t="shared" si="2"/>
        <v>0</v>
      </c>
      <c r="J20" s="1" t="s">
        <v>20</v>
      </c>
      <c r="K20" s="1" t="s">
        <v>20</v>
      </c>
      <c r="N20" s="1" t="s">
        <v>15</v>
      </c>
      <c r="O20" s="1" t="s">
        <v>21</v>
      </c>
    </row>
    <row r="21" spans="1:15">
      <c r="A21" s="1" t="s">
        <v>84</v>
      </c>
      <c r="B21" s="1" t="s">
        <v>19</v>
      </c>
      <c r="C21" s="1">
        <v>42442</v>
      </c>
      <c r="I21" s="1">
        <f t="shared" si="2"/>
        <v>0</v>
      </c>
      <c r="J21" s="1" t="s">
        <v>20</v>
      </c>
      <c r="K21" s="1" t="s">
        <v>20</v>
      </c>
      <c r="N21" s="1" t="s">
        <v>15</v>
      </c>
      <c r="O21" s="1" t="s">
        <v>21</v>
      </c>
    </row>
    <row r="22" spans="1:15">
      <c r="A22" s="1" t="s">
        <v>86</v>
      </c>
      <c r="B22" s="1" t="s">
        <v>19</v>
      </c>
      <c r="C22" s="1">
        <v>47551</v>
      </c>
      <c r="I22" s="1">
        <f t="shared" si="2"/>
        <v>0</v>
      </c>
      <c r="J22" s="1" t="s">
        <v>20</v>
      </c>
      <c r="K22" s="1" t="s">
        <v>20</v>
      </c>
      <c r="N22" s="1" t="s">
        <v>15</v>
      </c>
      <c r="O22" s="1" t="s">
        <v>21</v>
      </c>
    </row>
    <row r="23" spans="1:15">
      <c r="A23" s="1" t="s">
        <v>89</v>
      </c>
      <c r="B23" s="1" t="s">
        <v>19</v>
      </c>
      <c r="C23" s="1">
        <v>462000</v>
      </c>
      <c r="D23" s="1">
        <v>7754</v>
      </c>
      <c r="E23" s="1">
        <v>0</v>
      </c>
      <c r="G23" s="1">
        <v>300</v>
      </c>
      <c r="H23" s="1">
        <v>0</v>
      </c>
      <c r="I23" s="1">
        <f t="shared" si="2"/>
        <v>300</v>
      </c>
      <c r="J23" s="1">
        <v>40</v>
      </c>
      <c r="K23" s="1" t="s">
        <v>20</v>
      </c>
      <c r="N23" s="1" t="s">
        <v>15</v>
      </c>
      <c r="O23" s="1" t="s">
        <v>21</v>
      </c>
    </row>
    <row r="24" spans="1:15">
      <c r="A24" s="1" t="s">
        <v>91</v>
      </c>
      <c r="B24" s="1" t="s">
        <v>19</v>
      </c>
      <c r="C24" s="1">
        <v>58706</v>
      </c>
      <c r="D24" s="1">
        <v>400</v>
      </c>
      <c r="E24" s="1">
        <v>0</v>
      </c>
      <c r="G24" s="1">
        <v>400</v>
      </c>
      <c r="H24" s="1">
        <v>0</v>
      </c>
      <c r="I24" s="1">
        <f t="shared" si="2"/>
        <v>400</v>
      </c>
      <c r="J24" s="1" t="s">
        <v>14</v>
      </c>
      <c r="K24" s="1" t="s">
        <v>20</v>
      </c>
      <c r="N24" s="1" t="s">
        <v>15</v>
      </c>
      <c r="O24" s="1" t="s">
        <v>21</v>
      </c>
    </row>
    <row r="25" spans="1:15">
      <c r="A25" s="1" t="s">
        <v>94</v>
      </c>
      <c r="B25" s="1" t="s">
        <v>19</v>
      </c>
      <c r="C25" s="1">
        <v>202000</v>
      </c>
      <c r="I25" s="1">
        <f t="shared" si="2"/>
        <v>0</v>
      </c>
      <c r="J25" s="1" t="s">
        <v>20</v>
      </c>
      <c r="K25" s="1" t="s">
        <v>20</v>
      </c>
      <c r="N25" s="1" t="s">
        <v>15</v>
      </c>
      <c r="O25" s="1" t="s">
        <v>21</v>
      </c>
    </row>
    <row r="26" spans="1:15">
      <c r="A26" s="1" t="s">
        <v>109</v>
      </c>
      <c r="B26" s="1" t="s">
        <v>19</v>
      </c>
      <c r="C26" s="1">
        <v>165000</v>
      </c>
      <c r="D26" s="1">
        <v>33530</v>
      </c>
      <c r="E26" s="1">
        <v>4600</v>
      </c>
      <c r="G26" s="1">
        <v>31802</v>
      </c>
      <c r="H26" s="1">
        <v>0</v>
      </c>
      <c r="I26" s="1">
        <f t="shared" si="2"/>
        <v>31802</v>
      </c>
      <c r="J26" s="1" t="s">
        <v>14</v>
      </c>
      <c r="K26" s="1">
        <v>30</v>
      </c>
      <c r="N26" s="1" t="s">
        <v>15</v>
      </c>
      <c r="O26" s="1" t="s">
        <v>21</v>
      </c>
    </row>
    <row r="27" spans="1:15">
      <c r="A27" s="1" t="s">
        <v>111</v>
      </c>
      <c r="B27" s="1" t="s">
        <v>19</v>
      </c>
      <c r="C27" s="1">
        <v>296076</v>
      </c>
      <c r="D27" s="1">
        <v>25163</v>
      </c>
      <c r="E27" s="1">
        <v>0</v>
      </c>
      <c r="G27" s="1">
        <v>17749</v>
      </c>
      <c r="H27" s="1">
        <v>0</v>
      </c>
      <c r="I27" s="1">
        <f t="shared" si="2"/>
        <v>17749</v>
      </c>
      <c r="J27" s="1">
        <v>31.1</v>
      </c>
      <c r="K27" s="1" t="s">
        <v>20</v>
      </c>
      <c r="N27" s="1" t="s">
        <v>15</v>
      </c>
      <c r="O27" s="1" t="s">
        <v>21</v>
      </c>
    </row>
    <row r="28" spans="1:15">
      <c r="A28" s="1" t="s">
        <v>112</v>
      </c>
      <c r="B28" s="1" t="s">
        <v>19</v>
      </c>
      <c r="C28" s="1">
        <v>55400</v>
      </c>
      <c r="I28" s="1">
        <f t="shared" si="2"/>
        <v>0</v>
      </c>
      <c r="J28" s="1" t="s">
        <v>20</v>
      </c>
      <c r="K28" s="1" t="s">
        <v>20</v>
      </c>
      <c r="N28" s="1" t="s">
        <v>15</v>
      </c>
      <c r="O28" s="1" t="s">
        <v>21</v>
      </c>
    </row>
    <row r="29" spans="1:15">
      <c r="A29" s="1" t="s">
        <v>114</v>
      </c>
      <c r="B29" s="1" t="s">
        <v>19</v>
      </c>
      <c r="C29" s="1">
        <v>45000</v>
      </c>
      <c r="I29" s="1">
        <f t="shared" si="2"/>
        <v>0</v>
      </c>
      <c r="J29" s="1" t="s">
        <v>20</v>
      </c>
      <c r="K29" s="1" t="s">
        <v>20</v>
      </c>
      <c r="N29" s="1" t="s">
        <v>15</v>
      </c>
      <c r="O29" s="1" t="s">
        <v>21</v>
      </c>
    </row>
    <row r="30" spans="1:15">
      <c r="A30" s="1" t="s">
        <v>118</v>
      </c>
      <c r="B30" s="1" t="s">
        <v>19</v>
      </c>
      <c r="C30" s="1">
        <v>172040</v>
      </c>
      <c r="D30" s="1">
        <v>18197</v>
      </c>
      <c r="E30" s="1">
        <v>16183</v>
      </c>
      <c r="G30" s="1">
        <v>9597</v>
      </c>
      <c r="H30" s="1">
        <v>0</v>
      </c>
      <c r="I30" s="1">
        <f t="shared" si="2"/>
        <v>9597</v>
      </c>
      <c r="J30" s="1">
        <v>34.42</v>
      </c>
      <c r="K30" s="1" t="s">
        <v>14</v>
      </c>
      <c r="N30" s="1" t="s">
        <v>15</v>
      </c>
      <c r="O30" s="1" t="s">
        <v>21</v>
      </c>
    </row>
    <row r="31" spans="1:15">
      <c r="A31" s="1" t="s">
        <v>120</v>
      </c>
      <c r="B31" s="1" t="s">
        <v>19</v>
      </c>
      <c r="C31" s="1">
        <v>176282</v>
      </c>
      <c r="D31" s="1">
        <v>13025</v>
      </c>
      <c r="E31" s="1">
        <v>0</v>
      </c>
      <c r="F31" s="1">
        <v>13025</v>
      </c>
      <c r="G31" s="1">
        <v>13025</v>
      </c>
      <c r="H31" s="1">
        <v>0</v>
      </c>
      <c r="I31" s="1">
        <f t="shared" si="2"/>
        <v>13025</v>
      </c>
      <c r="J31" s="1">
        <v>34</v>
      </c>
      <c r="K31" s="1" t="s">
        <v>20</v>
      </c>
      <c r="M31" s="1" t="s">
        <v>121</v>
      </c>
      <c r="N31" s="1" t="s">
        <v>15</v>
      </c>
      <c r="O31" s="1" t="s">
        <v>21</v>
      </c>
    </row>
    <row r="32" spans="1:15">
      <c r="A32" s="1" t="s">
        <v>123</v>
      </c>
      <c r="B32" s="1" t="s">
        <v>19</v>
      </c>
      <c r="C32" s="1">
        <v>55000</v>
      </c>
      <c r="I32" s="1">
        <f t="shared" si="2"/>
        <v>0</v>
      </c>
      <c r="J32" s="1" t="s">
        <v>20</v>
      </c>
      <c r="K32" s="1" t="s">
        <v>20</v>
      </c>
      <c r="N32" s="1" t="s">
        <v>15</v>
      </c>
      <c r="O32" s="1" t="s">
        <v>21</v>
      </c>
    </row>
    <row r="33" spans="1:15">
      <c r="A33" s="1" t="s">
        <v>124</v>
      </c>
      <c r="B33" s="1" t="s">
        <v>19</v>
      </c>
      <c r="C33" s="1">
        <v>50985</v>
      </c>
      <c r="I33" s="1">
        <f t="shared" si="2"/>
        <v>0</v>
      </c>
      <c r="J33" s="1" t="s">
        <v>20</v>
      </c>
      <c r="K33" s="1" t="s">
        <v>20</v>
      </c>
      <c r="N33" s="1" t="s">
        <v>15</v>
      </c>
      <c r="O33" s="1" t="s">
        <v>21</v>
      </c>
    </row>
    <row r="34" spans="1:15">
      <c r="A34" s="1" t="s">
        <v>126</v>
      </c>
      <c r="B34" s="1" t="s">
        <v>19</v>
      </c>
      <c r="C34" s="1">
        <v>120000</v>
      </c>
      <c r="I34" s="1">
        <f t="shared" si="2"/>
        <v>0</v>
      </c>
      <c r="J34" s="1" t="s">
        <v>20</v>
      </c>
      <c r="K34" s="1" t="s">
        <v>20</v>
      </c>
      <c r="N34" s="1" t="s">
        <v>15</v>
      </c>
      <c r="O34" s="1" t="s">
        <v>21</v>
      </c>
    </row>
    <row r="35" spans="1:15">
      <c r="A35" s="1" t="s">
        <v>133</v>
      </c>
      <c r="B35" s="1" t="s">
        <v>19</v>
      </c>
      <c r="C35" s="1">
        <v>205000</v>
      </c>
      <c r="D35" s="1">
        <v>5815</v>
      </c>
      <c r="E35" s="1">
        <v>900</v>
      </c>
      <c r="F35" s="1">
        <v>6715</v>
      </c>
      <c r="G35" s="1">
        <v>5815</v>
      </c>
      <c r="H35" s="1">
        <v>0</v>
      </c>
      <c r="I35" s="1">
        <f t="shared" si="2"/>
        <v>5815</v>
      </c>
      <c r="J35" s="1">
        <v>35</v>
      </c>
      <c r="K35" s="1" t="s">
        <v>20</v>
      </c>
      <c r="N35" s="1" t="s">
        <v>15</v>
      </c>
      <c r="O35" s="1" t="s">
        <v>21</v>
      </c>
    </row>
    <row r="36" spans="1:15">
      <c r="A36" s="1" t="s">
        <v>141</v>
      </c>
      <c r="B36" s="1" t="s">
        <v>19</v>
      </c>
      <c r="C36" s="1">
        <v>71500</v>
      </c>
      <c r="I36" s="1">
        <f t="shared" si="2"/>
        <v>0</v>
      </c>
      <c r="J36" s="1" t="s">
        <v>20</v>
      </c>
      <c r="K36" s="1" t="s">
        <v>20</v>
      </c>
      <c r="N36" s="1" t="s">
        <v>15</v>
      </c>
      <c r="O36" s="1" t="s">
        <v>21</v>
      </c>
    </row>
    <row r="37" spans="1:15">
      <c r="A37" s="1" t="s">
        <v>142</v>
      </c>
      <c r="B37" s="1" t="s">
        <v>19</v>
      </c>
      <c r="C37" s="1">
        <v>86574</v>
      </c>
      <c r="D37" s="1">
        <v>4826</v>
      </c>
      <c r="E37" s="1">
        <v>0</v>
      </c>
      <c r="F37" s="1">
        <v>4826</v>
      </c>
      <c r="G37" s="1">
        <v>4826</v>
      </c>
      <c r="H37" s="1">
        <v>0</v>
      </c>
      <c r="I37" s="1">
        <f t="shared" si="2"/>
        <v>4826</v>
      </c>
      <c r="J37" s="1">
        <v>40</v>
      </c>
      <c r="K37" s="1" t="s">
        <v>20</v>
      </c>
      <c r="N37" s="1" t="s">
        <v>15</v>
      </c>
      <c r="O37" s="1" t="s">
        <v>21</v>
      </c>
    </row>
    <row r="38" spans="1:15">
      <c r="A38" s="1" t="s">
        <v>167</v>
      </c>
      <c r="B38" s="1" t="s">
        <v>19</v>
      </c>
      <c r="C38" s="1">
        <v>105498</v>
      </c>
      <c r="I38" s="1">
        <f t="shared" si="2"/>
        <v>0</v>
      </c>
      <c r="J38" s="1" t="s">
        <v>20</v>
      </c>
      <c r="K38" s="1" t="s">
        <v>20</v>
      </c>
      <c r="N38" s="1" t="s">
        <v>15</v>
      </c>
      <c r="O38" s="1" t="s">
        <v>21</v>
      </c>
    </row>
    <row r="39" spans="1:15">
      <c r="A39" s="1" t="s">
        <v>168</v>
      </c>
      <c r="B39" s="1" t="s">
        <v>19</v>
      </c>
      <c r="C39" s="1">
        <v>388419</v>
      </c>
      <c r="D39" s="1">
        <v>42833</v>
      </c>
      <c r="E39" s="1">
        <v>0</v>
      </c>
      <c r="F39" s="1">
        <v>42833</v>
      </c>
      <c r="G39" s="1">
        <v>42833</v>
      </c>
      <c r="H39" s="1">
        <v>0</v>
      </c>
      <c r="I39" s="1">
        <f t="shared" si="2"/>
        <v>42833</v>
      </c>
      <c r="J39" s="1">
        <v>39.74</v>
      </c>
      <c r="K39" s="1" t="s">
        <v>20</v>
      </c>
      <c r="N39" s="1" t="s">
        <v>15</v>
      </c>
      <c r="O39" s="1" t="s">
        <v>21</v>
      </c>
    </row>
    <row r="40" spans="1:15">
      <c r="A40" s="1" t="s">
        <v>169</v>
      </c>
      <c r="B40" s="1" t="s">
        <v>19</v>
      </c>
      <c r="C40" s="1">
        <v>569160</v>
      </c>
      <c r="D40" s="1">
        <v>233166</v>
      </c>
      <c r="E40" s="1">
        <v>20305</v>
      </c>
      <c r="F40" s="1">
        <v>253471</v>
      </c>
      <c r="G40" s="1">
        <v>259625</v>
      </c>
      <c r="H40" s="1">
        <v>0</v>
      </c>
      <c r="I40" s="1">
        <f t="shared" si="2"/>
        <v>259625</v>
      </c>
      <c r="J40" s="1">
        <v>39.47</v>
      </c>
      <c r="K40" s="1" t="s">
        <v>14</v>
      </c>
      <c r="M40" s="1" t="s">
        <v>170</v>
      </c>
      <c r="N40" s="1" t="s">
        <v>15</v>
      </c>
      <c r="O40" s="1" t="s">
        <v>21</v>
      </c>
    </row>
    <row r="41" spans="1:15">
      <c r="A41" s="1" t="s">
        <v>171</v>
      </c>
      <c r="B41" s="1" t="s">
        <v>19</v>
      </c>
      <c r="C41" s="1">
        <v>142000</v>
      </c>
      <c r="D41" s="1">
        <v>81991</v>
      </c>
      <c r="E41" s="1">
        <v>0</v>
      </c>
      <c r="F41" s="1">
        <v>81991</v>
      </c>
      <c r="G41" s="1">
        <v>81991</v>
      </c>
      <c r="H41" s="1">
        <v>0</v>
      </c>
      <c r="I41" s="1">
        <f t="shared" ref="I41:I72" si="3">G41+H41</f>
        <v>81991</v>
      </c>
      <c r="J41" s="1">
        <v>33</v>
      </c>
      <c r="K41" s="1" t="s">
        <v>20</v>
      </c>
      <c r="N41" s="1" t="s">
        <v>15</v>
      </c>
      <c r="O41" s="1" t="s">
        <v>21</v>
      </c>
    </row>
    <row r="42" spans="1:15">
      <c r="A42" s="1" t="s">
        <v>172</v>
      </c>
      <c r="B42" s="1" t="s">
        <v>19</v>
      </c>
      <c r="C42" s="1">
        <v>49200</v>
      </c>
      <c r="I42" s="1">
        <f t="shared" si="3"/>
        <v>0</v>
      </c>
      <c r="J42" s="1" t="s">
        <v>20</v>
      </c>
      <c r="K42" s="1" t="s">
        <v>20</v>
      </c>
      <c r="N42" s="1" t="s">
        <v>15</v>
      </c>
      <c r="O42" s="1" t="s">
        <v>21</v>
      </c>
    </row>
    <row r="43" spans="1:15">
      <c r="A43" s="1" t="s">
        <v>173</v>
      </c>
      <c r="B43" s="1" t="s">
        <v>19</v>
      </c>
      <c r="C43" s="1">
        <v>540000</v>
      </c>
      <c r="I43" s="1">
        <f t="shared" si="3"/>
        <v>0</v>
      </c>
      <c r="J43" s="1" t="s">
        <v>20</v>
      </c>
      <c r="K43" s="1" t="s">
        <v>20</v>
      </c>
      <c r="N43" s="1" t="s">
        <v>15</v>
      </c>
      <c r="O43" s="1" t="s">
        <v>21</v>
      </c>
    </row>
    <row r="44" spans="1:15">
      <c r="A44" s="1" t="s">
        <v>174</v>
      </c>
      <c r="B44" s="1" t="s">
        <v>19</v>
      </c>
      <c r="C44" s="1">
        <v>252000</v>
      </c>
      <c r="D44" s="1">
        <v>107492</v>
      </c>
      <c r="E44" s="1">
        <v>0</v>
      </c>
      <c r="F44" s="1">
        <v>107492</v>
      </c>
      <c r="G44" s="1">
        <v>107492</v>
      </c>
      <c r="H44" s="1">
        <v>0</v>
      </c>
      <c r="I44" s="1">
        <f t="shared" si="3"/>
        <v>107492</v>
      </c>
      <c r="J44" s="1">
        <v>40.28</v>
      </c>
      <c r="K44" s="1" t="s">
        <v>20</v>
      </c>
      <c r="N44" s="1" t="s">
        <v>15</v>
      </c>
      <c r="O44" s="1" t="s">
        <v>21</v>
      </c>
    </row>
    <row r="45" spans="1:15">
      <c r="A45" s="1" t="s">
        <v>176</v>
      </c>
      <c r="B45" s="1" t="s">
        <v>19</v>
      </c>
      <c r="C45" s="1">
        <v>175000</v>
      </c>
      <c r="I45" s="1">
        <f t="shared" si="3"/>
        <v>0</v>
      </c>
      <c r="J45" s="1" t="s">
        <v>20</v>
      </c>
      <c r="K45" s="1" t="s">
        <v>20</v>
      </c>
      <c r="N45" s="1" t="s">
        <v>15</v>
      </c>
      <c r="O45" s="1" t="s">
        <v>21</v>
      </c>
    </row>
    <row r="46" spans="1:15">
      <c r="A46" s="1" t="s">
        <v>191</v>
      </c>
      <c r="B46" s="1" t="s">
        <v>19</v>
      </c>
      <c r="C46" s="1">
        <v>93615</v>
      </c>
      <c r="D46" s="1">
        <v>0</v>
      </c>
      <c r="E46" s="1">
        <v>120</v>
      </c>
      <c r="F46" s="1">
        <v>120</v>
      </c>
      <c r="G46" s="1">
        <v>0</v>
      </c>
      <c r="H46" s="1">
        <v>120</v>
      </c>
      <c r="I46" s="1">
        <f t="shared" si="3"/>
        <v>120</v>
      </c>
      <c r="J46" s="1" t="s">
        <v>20</v>
      </c>
      <c r="K46" s="1" t="s">
        <v>14</v>
      </c>
      <c r="N46" s="1" t="s">
        <v>15</v>
      </c>
      <c r="O46" s="1" t="s">
        <v>21</v>
      </c>
    </row>
    <row r="47" spans="1:15">
      <c r="A47" s="1" t="s">
        <v>192</v>
      </c>
      <c r="B47" s="1" t="s">
        <v>19</v>
      </c>
      <c r="C47" s="1">
        <v>132834</v>
      </c>
      <c r="D47" s="1">
        <v>350</v>
      </c>
      <c r="E47" s="1">
        <v>0</v>
      </c>
      <c r="F47" s="1">
        <v>350</v>
      </c>
      <c r="G47" s="1">
        <v>3775</v>
      </c>
      <c r="H47" s="1">
        <v>0</v>
      </c>
      <c r="I47" s="1">
        <f t="shared" si="3"/>
        <v>3775</v>
      </c>
      <c r="J47" s="1" t="s">
        <v>14</v>
      </c>
      <c r="K47" s="1" t="s">
        <v>20</v>
      </c>
      <c r="N47" s="1" t="s">
        <v>15</v>
      </c>
      <c r="O47" s="1" t="s">
        <v>21</v>
      </c>
    </row>
    <row r="48" spans="1:15">
      <c r="A48" s="1" t="s">
        <v>193</v>
      </c>
      <c r="B48" s="1" t="s">
        <v>19</v>
      </c>
      <c r="C48" s="1">
        <v>231200</v>
      </c>
      <c r="D48" s="1">
        <v>3241</v>
      </c>
      <c r="E48" s="1">
        <v>0</v>
      </c>
      <c r="F48" s="1">
        <v>3241</v>
      </c>
      <c r="G48" s="1">
        <v>1211</v>
      </c>
      <c r="H48" s="1">
        <v>0</v>
      </c>
      <c r="I48" s="1">
        <f t="shared" si="3"/>
        <v>1211</v>
      </c>
      <c r="J48" s="1" t="s">
        <v>14</v>
      </c>
      <c r="K48" s="1" t="s">
        <v>20</v>
      </c>
      <c r="N48" s="1" t="s">
        <v>15</v>
      </c>
      <c r="O48" s="1" t="s">
        <v>21</v>
      </c>
    </row>
    <row r="49" spans="1:15">
      <c r="A49" s="1" t="s">
        <v>195</v>
      </c>
      <c r="B49" s="1" t="s">
        <v>19</v>
      </c>
      <c r="C49" s="1">
        <v>141311</v>
      </c>
      <c r="D49" s="1">
        <v>11454</v>
      </c>
      <c r="E49" s="1">
        <v>0</v>
      </c>
      <c r="F49" s="1">
        <v>11454</v>
      </c>
      <c r="G49" s="1">
        <v>11454</v>
      </c>
      <c r="H49" s="1">
        <v>0</v>
      </c>
      <c r="I49" s="1">
        <f t="shared" si="3"/>
        <v>11454</v>
      </c>
      <c r="J49" s="1" t="s">
        <v>14</v>
      </c>
      <c r="K49" s="1" t="s">
        <v>20</v>
      </c>
      <c r="N49" s="1" t="s">
        <v>15</v>
      </c>
      <c r="O49" s="1" t="s">
        <v>21</v>
      </c>
    </row>
    <row r="50" spans="1:15">
      <c r="A50" s="1" t="s">
        <v>196</v>
      </c>
      <c r="B50" s="1" t="s">
        <v>19</v>
      </c>
      <c r="C50" s="1">
        <v>230139</v>
      </c>
      <c r="D50" s="1">
        <v>6443</v>
      </c>
      <c r="E50" s="1">
        <v>198</v>
      </c>
      <c r="F50" s="1">
        <v>6641</v>
      </c>
      <c r="G50" s="1">
        <v>0</v>
      </c>
      <c r="H50" s="1">
        <v>0</v>
      </c>
      <c r="I50" s="1">
        <f t="shared" si="3"/>
        <v>0</v>
      </c>
      <c r="J50" s="1" t="s">
        <v>14</v>
      </c>
      <c r="K50" s="1" t="s">
        <v>14</v>
      </c>
      <c r="M50" s="1" t="s">
        <v>197</v>
      </c>
      <c r="N50" s="1" t="s">
        <v>15</v>
      </c>
      <c r="O50" s="1" t="s">
        <v>21</v>
      </c>
    </row>
    <row r="51" spans="1:15">
      <c r="A51" s="1" t="s">
        <v>198</v>
      </c>
      <c r="B51" s="1" t="s">
        <v>19</v>
      </c>
      <c r="C51" s="1">
        <v>75100</v>
      </c>
      <c r="D51" s="1">
        <v>0</v>
      </c>
      <c r="E51" s="1">
        <v>12164</v>
      </c>
      <c r="F51" s="1">
        <v>12164</v>
      </c>
      <c r="G51" s="1">
        <v>0</v>
      </c>
      <c r="H51" s="1">
        <v>0</v>
      </c>
      <c r="I51" s="1">
        <f t="shared" si="3"/>
        <v>0</v>
      </c>
      <c r="J51" s="1" t="s">
        <v>20</v>
      </c>
      <c r="K51" s="1" t="s">
        <v>14</v>
      </c>
      <c r="N51" s="1" t="s">
        <v>15</v>
      </c>
      <c r="O51" s="1" t="s">
        <v>21</v>
      </c>
    </row>
    <row r="52" spans="1:15">
      <c r="A52" s="1" t="s">
        <v>202</v>
      </c>
      <c r="B52" s="1" t="s">
        <v>19</v>
      </c>
      <c r="C52" s="1">
        <v>200000</v>
      </c>
      <c r="D52" s="1">
        <v>1350</v>
      </c>
      <c r="E52" s="1">
        <v>0</v>
      </c>
      <c r="F52" s="1">
        <v>1350</v>
      </c>
      <c r="G52" s="1">
        <v>1350</v>
      </c>
      <c r="H52" s="1">
        <v>0</v>
      </c>
      <c r="I52" s="1">
        <f t="shared" si="3"/>
        <v>1350</v>
      </c>
      <c r="J52" s="1" t="s">
        <v>14</v>
      </c>
      <c r="K52" s="1" t="s">
        <v>20</v>
      </c>
      <c r="N52" s="1" t="s">
        <v>15</v>
      </c>
      <c r="O52" s="1" t="s">
        <v>21</v>
      </c>
    </row>
    <row r="53" spans="1:15">
      <c r="A53" s="1" t="s">
        <v>224</v>
      </c>
      <c r="B53" s="1" t="s">
        <v>19</v>
      </c>
      <c r="C53" s="1">
        <v>481858</v>
      </c>
      <c r="D53" s="1">
        <v>20023</v>
      </c>
      <c r="E53" s="1">
        <v>0</v>
      </c>
      <c r="F53" s="1">
        <v>20023</v>
      </c>
      <c r="G53" s="1">
        <v>20023</v>
      </c>
      <c r="H53" s="1">
        <v>0</v>
      </c>
      <c r="I53" s="1">
        <f t="shared" si="3"/>
        <v>20023</v>
      </c>
      <c r="J53" s="1" t="s">
        <v>20</v>
      </c>
      <c r="K53" s="1" t="s">
        <v>20</v>
      </c>
      <c r="N53" s="1" t="s">
        <v>15</v>
      </c>
      <c r="O53" s="1" t="s">
        <v>21</v>
      </c>
    </row>
    <row r="54" spans="1:15">
      <c r="A54" s="1" t="s">
        <v>226</v>
      </c>
      <c r="B54" s="1" t="s">
        <v>19</v>
      </c>
      <c r="C54" s="1">
        <v>868000</v>
      </c>
      <c r="D54" s="1">
        <v>26706</v>
      </c>
      <c r="E54" s="1">
        <v>0</v>
      </c>
      <c r="F54" s="1">
        <v>26706</v>
      </c>
      <c r="G54" s="1">
        <v>40706</v>
      </c>
      <c r="H54" s="1">
        <v>0</v>
      </c>
      <c r="I54" s="1">
        <f t="shared" si="3"/>
        <v>40706</v>
      </c>
      <c r="J54" s="1" t="s">
        <v>14</v>
      </c>
      <c r="K54" s="1" t="s">
        <v>20</v>
      </c>
      <c r="M54" s="1" t="s">
        <v>227</v>
      </c>
      <c r="N54" s="1" t="s">
        <v>15</v>
      </c>
      <c r="O54" s="1" t="s">
        <v>21</v>
      </c>
    </row>
    <row r="55" spans="1:15">
      <c r="A55" s="1" t="s">
        <v>229</v>
      </c>
      <c r="B55" s="1" t="s">
        <v>19</v>
      </c>
      <c r="C55" s="1">
        <v>702815</v>
      </c>
      <c r="D55" s="1">
        <v>0</v>
      </c>
      <c r="E55" s="1">
        <v>7000</v>
      </c>
      <c r="F55" s="1">
        <v>7000</v>
      </c>
      <c r="G55" s="1">
        <v>0</v>
      </c>
      <c r="H55" s="1">
        <v>0</v>
      </c>
      <c r="I55" s="1">
        <f t="shared" si="3"/>
        <v>0</v>
      </c>
      <c r="J55" s="1" t="s">
        <v>20</v>
      </c>
      <c r="K55" s="1" t="s">
        <v>14</v>
      </c>
      <c r="N55" s="1" t="s">
        <v>15</v>
      </c>
      <c r="O55" s="1" t="s">
        <v>21</v>
      </c>
    </row>
    <row r="56" spans="1:15">
      <c r="A56" s="1" t="s">
        <v>65</v>
      </c>
      <c r="B56" s="1" t="s">
        <v>35</v>
      </c>
      <c r="C56" s="1">
        <v>113600</v>
      </c>
      <c r="D56" s="1">
        <v>1755</v>
      </c>
      <c r="E56" s="1">
        <v>0</v>
      </c>
      <c r="F56" s="1">
        <v>1755</v>
      </c>
      <c r="G56" s="1">
        <v>1755</v>
      </c>
      <c r="H56" s="1">
        <v>0</v>
      </c>
      <c r="I56" s="1">
        <f t="shared" si="3"/>
        <v>1755</v>
      </c>
      <c r="J56" s="1">
        <v>39.08</v>
      </c>
      <c r="K56" s="1" t="s">
        <v>20</v>
      </c>
      <c r="M56" s="1" t="s">
        <v>66</v>
      </c>
      <c r="N56" s="1" t="s">
        <v>15</v>
      </c>
      <c r="O56" s="1" t="s">
        <v>21</v>
      </c>
    </row>
    <row r="57" spans="1:15">
      <c r="A57" s="1" t="s">
        <v>73</v>
      </c>
      <c r="B57" s="1" t="s">
        <v>35</v>
      </c>
      <c r="C57" s="1">
        <v>29000</v>
      </c>
      <c r="D57" s="1">
        <v>5906</v>
      </c>
      <c r="E57" s="1">
        <v>0</v>
      </c>
      <c r="F57" s="1">
        <v>5906</v>
      </c>
      <c r="G57" s="1">
        <v>10966</v>
      </c>
      <c r="H57" s="1">
        <v>0</v>
      </c>
      <c r="I57" s="1">
        <f t="shared" si="3"/>
        <v>10966</v>
      </c>
      <c r="J57" s="1">
        <v>38</v>
      </c>
      <c r="K57" s="1" t="s">
        <v>20</v>
      </c>
      <c r="N57" s="1" t="s">
        <v>15</v>
      </c>
      <c r="O57" s="1" t="s">
        <v>21</v>
      </c>
    </row>
    <row r="58" spans="1:15">
      <c r="A58" s="1" t="s">
        <v>76</v>
      </c>
      <c r="B58" s="1" t="s">
        <v>35</v>
      </c>
      <c r="C58" s="1">
        <v>78016</v>
      </c>
      <c r="I58" s="1">
        <f t="shared" si="3"/>
        <v>0</v>
      </c>
      <c r="J58" s="1" t="s">
        <v>20</v>
      </c>
      <c r="K58" s="1" t="s">
        <v>20</v>
      </c>
      <c r="N58" s="1" t="s">
        <v>15</v>
      </c>
      <c r="O58" s="1" t="s">
        <v>21</v>
      </c>
    </row>
    <row r="59" spans="1:15">
      <c r="A59" s="1" t="s">
        <v>78</v>
      </c>
      <c r="B59" s="1" t="s">
        <v>35</v>
      </c>
      <c r="C59" s="1">
        <v>25600</v>
      </c>
      <c r="I59" s="1">
        <f t="shared" si="3"/>
        <v>0</v>
      </c>
      <c r="J59" s="1" t="s">
        <v>20</v>
      </c>
      <c r="K59" s="1" t="s">
        <v>20</v>
      </c>
      <c r="N59" s="1" t="s">
        <v>15</v>
      </c>
      <c r="O59" s="1" t="s">
        <v>21</v>
      </c>
    </row>
    <row r="60" spans="1:15">
      <c r="A60" s="1" t="s">
        <v>80</v>
      </c>
      <c r="B60" s="1" t="s">
        <v>35</v>
      </c>
      <c r="C60" s="1">
        <v>45000</v>
      </c>
      <c r="I60" s="1">
        <f t="shared" si="3"/>
        <v>0</v>
      </c>
      <c r="J60" s="1" t="s">
        <v>20</v>
      </c>
      <c r="K60" s="1" t="s">
        <v>20</v>
      </c>
      <c r="N60" s="1" t="s">
        <v>15</v>
      </c>
      <c r="O60" s="1" t="s">
        <v>21</v>
      </c>
    </row>
    <row r="61" spans="1:15">
      <c r="A61" s="1" t="s">
        <v>83</v>
      </c>
      <c r="B61" s="1" t="s">
        <v>35</v>
      </c>
      <c r="C61" s="1">
        <v>36500</v>
      </c>
      <c r="I61" s="1">
        <f t="shared" si="3"/>
        <v>0</v>
      </c>
      <c r="J61" s="1" t="s">
        <v>20</v>
      </c>
      <c r="K61" s="1" t="s">
        <v>20</v>
      </c>
      <c r="N61" s="1" t="s">
        <v>15</v>
      </c>
      <c r="O61" s="1" t="s">
        <v>21</v>
      </c>
    </row>
    <row r="62" spans="1:15">
      <c r="A62" s="1" t="s">
        <v>85</v>
      </c>
      <c r="B62" s="1" t="s">
        <v>35</v>
      </c>
      <c r="C62" s="1">
        <v>27705</v>
      </c>
      <c r="I62" s="1">
        <f t="shared" si="3"/>
        <v>0</v>
      </c>
      <c r="J62" s="1" t="s">
        <v>20</v>
      </c>
      <c r="K62" s="1" t="s">
        <v>20</v>
      </c>
      <c r="N62" s="1" t="s">
        <v>15</v>
      </c>
      <c r="O62" s="1" t="s">
        <v>21</v>
      </c>
    </row>
    <row r="63" spans="1:15">
      <c r="A63" s="1" t="s">
        <v>87</v>
      </c>
      <c r="B63" s="1" t="s">
        <v>35</v>
      </c>
      <c r="C63" s="1">
        <v>46544</v>
      </c>
      <c r="D63" s="1">
        <v>1751</v>
      </c>
      <c r="E63" s="1">
        <v>0</v>
      </c>
      <c r="F63" s="1">
        <v>1751</v>
      </c>
      <c r="G63" s="1">
        <v>1751</v>
      </c>
      <c r="H63" s="1">
        <v>0</v>
      </c>
      <c r="I63" s="1">
        <f t="shared" si="3"/>
        <v>1751</v>
      </c>
      <c r="J63" s="1">
        <v>54.83</v>
      </c>
      <c r="K63" s="1" t="s">
        <v>20</v>
      </c>
      <c r="N63" s="1" t="s">
        <v>15</v>
      </c>
      <c r="O63" s="1" t="s">
        <v>21</v>
      </c>
    </row>
    <row r="64" spans="1:15">
      <c r="A64" s="1" t="s">
        <v>88</v>
      </c>
      <c r="B64" s="1" t="s">
        <v>35</v>
      </c>
      <c r="C64" s="1">
        <v>43115</v>
      </c>
      <c r="D64" s="1">
        <v>1140</v>
      </c>
      <c r="E64" s="1">
        <v>0</v>
      </c>
      <c r="F64" s="1">
        <v>1140</v>
      </c>
      <c r="G64" s="1">
        <v>0</v>
      </c>
      <c r="H64" s="1">
        <v>0</v>
      </c>
      <c r="I64" s="1">
        <f t="shared" si="3"/>
        <v>0</v>
      </c>
      <c r="J64" s="1">
        <v>48</v>
      </c>
      <c r="K64" s="1" t="s">
        <v>20</v>
      </c>
      <c r="N64" s="1" t="s">
        <v>15</v>
      </c>
      <c r="O64" s="1" t="s">
        <v>21</v>
      </c>
    </row>
    <row r="65" spans="1:15">
      <c r="A65" s="1" t="s">
        <v>98</v>
      </c>
      <c r="B65" s="1" t="s">
        <v>35</v>
      </c>
      <c r="C65" s="1">
        <v>48180</v>
      </c>
      <c r="I65" s="1">
        <f t="shared" si="3"/>
        <v>0</v>
      </c>
      <c r="J65" s="1" t="s">
        <v>20</v>
      </c>
      <c r="K65" s="1" t="s">
        <v>20</v>
      </c>
      <c r="N65" s="1" t="s">
        <v>15</v>
      </c>
      <c r="O65" s="1" t="s">
        <v>21</v>
      </c>
    </row>
    <row r="66" spans="1:15">
      <c r="A66" s="1" t="s">
        <v>99</v>
      </c>
      <c r="B66" s="1" t="s">
        <v>35</v>
      </c>
      <c r="C66" s="1">
        <v>25000</v>
      </c>
      <c r="I66" s="1">
        <f t="shared" si="3"/>
        <v>0</v>
      </c>
      <c r="J66" s="1" t="s">
        <v>20</v>
      </c>
      <c r="K66" s="1" t="s">
        <v>20</v>
      </c>
      <c r="N66" s="1" t="s">
        <v>15</v>
      </c>
      <c r="O66" s="1" t="s">
        <v>21</v>
      </c>
    </row>
    <row r="67" spans="1:15">
      <c r="A67" s="1" t="s">
        <v>100</v>
      </c>
      <c r="B67" s="1" t="s">
        <v>35</v>
      </c>
      <c r="C67" s="1">
        <v>29545</v>
      </c>
      <c r="I67" s="1">
        <f t="shared" si="3"/>
        <v>0</v>
      </c>
      <c r="J67" s="1" t="s">
        <v>20</v>
      </c>
      <c r="K67" s="1" t="s">
        <v>20</v>
      </c>
      <c r="N67" s="1" t="s">
        <v>15</v>
      </c>
      <c r="O67" s="1" t="s">
        <v>21</v>
      </c>
    </row>
    <row r="68" spans="1:15">
      <c r="A68" s="1" t="s">
        <v>101</v>
      </c>
      <c r="B68" s="1" t="s">
        <v>35</v>
      </c>
      <c r="C68" s="1">
        <v>52500</v>
      </c>
      <c r="I68" s="1">
        <f t="shared" si="3"/>
        <v>0</v>
      </c>
      <c r="J68" s="1" t="s">
        <v>20</v>
      </c>
      <c r="K68" s="1" t="s">
        <v>20</v>
      </c>
      <c r="N68" s="1" t="s">
        <v>15</v>
      </c>
      <c r="O68" s="1" t="s">
        <v>21</v>
      </c>
    </row>
    <row r="69" spans="1:15">
      <c r="A69" s="1" t="s">
        <v>102</v>
      </c>
      <c r="B69" s="1" t="s">
        <v>35</v>
      </c>
      <c r="C69" s="1">
        <v>45273</v>
      </c>
      <c r="I69" s="1">
        <f t="shared" si="3"/>
        <v>0</v>
      </c>
      <c r="J69" s="1" t="s">
        <v>20</v>
      </c>
      <c r="K69" s="1" t="s">
        <v>20</v>
      </c>
      <c r="N69" s="1" t="s">
        <v>15</v>
      </c>
      <c r="O69" s="1" t="s">
        <v>21</v>
      </c>
    </row>
    <row r="70" spans="1:15">
      <c r="A70" s="1" t="s">
        <v>103</v>
      </c>
      <c r="B70" s="1" t="s">
        <v>35</v>
      </c>
      <c r="C70" s="1">
        <v>30000</v>
      </c>
      <c r="I70" s="1">
        <f t="shared" si="3"/>
        <v>0</v>
      </c>
      <c r="J70" s="1" t="s">
        <v>20</v>
      </c>
      <c r="K70" s="1" t="s">
        <v>20</v>
      </c>
      <c r="N70" s="1" t="s">
        <v>15</v>
      </c>
      <c r="O70" s="1" t="s">
        <v>21</v>
      </c>
    </row>
    <row r="71" spans="1:15">
      <c r="A71" s="1" t="s">
        <v>110</v>
      </c>
      <c r="B71" s="1" t="s">
        <v>35</v>
      </c>
      <c r="C71" s="1">
        <v>42480</v>
      </c>
      <c r="D71" s="1">
        <v>2000</v>
      </c>
      <c r="E71" s="1">
        <v>0</v>
      </c>
      <c r="F71" s="1">
        <v>2000</v>
      </c>
      <c r="G71" s="1">
        <v>2000</v>
      </c>
      <c r="H71" s="1">
        <v>0</v>
      </c>
      <c r="I71" s="1">
        <f t="shared" si="3"/>
        <v>2000</v>
      </c>
      <c r="J71" s="1" t="s">
        <v>20</v>
      </c>
      <c r="K71" s="1" t="s">
        <v>20</v>
      </c>
      <c r="N71" s="1" t="s">
        <v>15</v>
      </c>
      <c r="O71" s="1" t="s">
        <v>21</v>
      </c>
    </row>
    <row r="72" spans="1:15">
      <c r="A72" s="1" t="s">
        <v>113</v>
      </c>
      <c r="B72" s="1" t="s">
        <v>35</v>
      </c>
      <c r="C72" s="1">
        <v>36000</v>
      </c>
      <c r="I72" s="1">
        <f t="shared" si="3"/>
        <v>0</v>
      </c>
      <c r="J72" s="1" t="s">
        <v>20</v>
      </c>
      <c r="K72" s="1" t="s">
        <v>20</v>
      </c>
      <c r="N72" s="1" t="s">
        <v>15</v>
      </c>
      <c r="O72" s="1" t="s">
        <v>21</v>
      </c>
    </row>
    <row r="73" spans="1:15">
      <c r="A73" s="1" t="s">
        <v>115</v>
      </c>
      <c r="B73" s="1" t="s">
        <v>35</v>
      </c>
      <c r="C73" s="1">
        <v>54000</v>
      </c>
      <c r="I73" s="1">
        <f t="shared" ref="I73:I104" si="4">G73+H73</f>
        <v>0</v>
      </c>
      <c r="J73" s="1" t="s">
        <v>20</v>
      </c>
      <c r="K73" s="1" t="s">
        <v>20</v>
      </c>
      <c r="N73" s="1" t="s">
        <v>15</v>
      </c>
      <c r="O73" s="1" t="s">
        <v>21</v>
      </c>
    </row>
    <row r="74" spans="1:15">
      <c r="A74" s="1" t="s">
        <v>116</v>
      </c>
      <c r="B74" s="1" t="s">
        <v>35</v>
      </c>
      <c r="C74" s="1">
        <v>139532</v>
      </c>
      <c r="I74" s="1">
        <f t="shared" si="4"/>
        <v>0</v>
      </c>
      <c r="J74" s="1" t="s">
        <v>20</v>
      </c>
      <c r="K74" s="1" t="s">
        <v>20</v>
      </c>
      <c r="N74" s="1" t="s">
        <v>15</v>
      </c>
      <c r="O74" s="1" t="s">
        <v>21</v>
      </c>
    </row>
    <row r="75" spans="1:15">
      <c r="A75" s="1" t="s">
        <v>125</v>
      </c>
      <c r="B75" s="1" t="s">
        <v>35</v>
      </c>
      <c r="C75" s="1">
        <v>97000</v>
      </c>
      <c r="I75" s="1">
        <f t="shared" si="4"/>
        <v>0</v>
      </c>
      <c r="J75" s="1" t="s">
        <v>20</v>
      </c>
      <c r="K75" s="1" t="s">
        <v>20</v>
      </c>
      <c r="N75" s="1" t="s">
        <v>15</v>
      </c>
      <c r="O75" s="1" t="s">
        <v>21</v>
      </c>
    </row>
    <row r="76" spans="1:15">
      <c r="A76" s="1" t="s">
        <v>127</v>
      </c>
      <c r="B76" s="1" t="s">
        <v>35</v>
      </c>
      <c r="C76" s="1">
        <v>140340</v>
      </c>
      <c r="D76" s="1">
        <v>76640</v>
      </c>
      <c r="E76" s="1">
        <v>0</v>
      </c>
      <c r="F76" s="1">
        <v>76640</v>
      </c>
      <c r="G76" s="1">
        <v>76640</v>
      </c>
      <c r="H76" s="1">
        <v>0</v>
      </c>
      <c r="I76" s="1">
        <f t="shared" si="4"/>
        <v>76640</v>
      </c>
      <c r="J76" s="1">
        <v>30</v>
      </c>
      <c r="K76" s="1" t="s">
        <v>20</v>
      </c>
      <c r="N76" s="1" t="s">
        <v>15</v>
      </c>
      <c r="O76" s="1" t="s">
        <v>21</v>
      </c>
    </row>
    <row r="77" spans="1:15">
      <c r="A77" s="1" t="s">
        <v>128</v>
      </c>
      <c r="B77" s="1" t="s">
        <v>35</v>
      </c>
      <c r="C77" s="1">
        <v>96412</v>
      </c>
      <c r="D77" s="1">
        <v>5949</v>
      </c>
      <c r="E77" s="1">
        <v>0</v>
      </c>
      <c r="F77" s="1">
        <v>5949</v>
      </c>
      <c r="G77" s="1">
        <v>175</v>
      </c>
      <c r="H77" s="1">
        <v>0</v>
      </c>
      <c r="I77" s="1">
        <f t="shared" si="4"/>
        <v>175</v>
      </c>
      <c r="J77" s="1">
        <v>30.23</v>
      </c>
      <c r="K77" s="1" t="s">
        <v>20</v>
      </c>
      <c r="N77" s="1" t="s">
        <v>15</v>
      </c>
      <c r="O77" s="1" t="s">
        <v>21</v>
      </c>
    </row>
    <row r="78" spans="1:15">
      <c r="A78" s="1" t="s">
        <v>134</v>
      </c>
      <c r="B78" s="1" t="s">
        <v>35</v>
      </c>
      <c r="C78" s="1">
        <v>26705</v>
      </c>
      <c r="I78" s="1">
        <f t="shared" si="4"/>
        <v>0</v>
      </c>
      <c r="J78" s="1" t="s">
        <v>20</v>
      </c>
      <c r="K78" s="1" t="s">
        <v>20</v>
      </c>
      <c r="N78" s="1" t="s">
        <v>15</v>
      </c>
      <c r="O78" s="1" t="s">
        <v>21</v>
      </c>
    </row>
    <row r="79" spans="1:15">
      <c r="A79" s="1" t="s">
        <v>163</v>
      </c>
      <c r="B79" s="1" t="s">
        <v>35</v>
      </c>
      <c r="C79" s="1">
        <v>80000</v>
      </c>
      <c r="I79" s="1">
        <f t="shared" si="4"/>
        <v>0</v>
      </c>
      <c r="J79" s="1" t="s">
        <v>20</v>
      </c>
      <c r="K79" s="1" t="s">
        <v>20</v>
      </c>
      <c r="N79" s="1" t="s">
        <v>15</v>
      </c>
      <c r="O79" s="1" t="s">
        <v>21</v>
      </c>
    </row>
    <row r="80" spans="1:15">
      <c r="A80" s="1" t="s">
        <v>175</v>
      </c>
      <c r="B80" s="1" t="s">
        <v>35</v>
      </c>
      <c r="C80" s="1">
        <v>25000</v>
      </c>
      <c r="I80" s="1">
        <f t="shared" si="4"/>
        <v>0</v>
      </c>
      <c r="J80" s="1" t="s">
        <v>20</v>
      </c>
      <c r="K80" s="1" t="s">
        <v>20</v>
      </c>
      <c r="N80" s="1" t="s">
        <v>15</v>
      </c>
      <c r="O80" s="1" t="s">
        <v>21</v>
      </c>
    </row>
    <row r="81" spans="1:15">
      <c r="A81" s="1" t="s">
        <v>194</v>
      </c>
      <c r="B81" s="1" t="s">
        <v>35</v>
      </c>
      <c r="C81" s="1">
        <v>132600</v>
      </c>
      <c r="D81" s="1">
        <v>0</v>
      </c>
      <c r="E81" s="1">
        <v>26100</v>
      </c>
      <c r="F81" s="1">
        <v>26100</v>
      </c>
      <c r="G81" s="1">
        <v>0</v>
      </c>
      <c r="H81" s="1">
        <v>0</v>
      </c>
      <c r="I81" s="1">
        <f t="shared" si="4"/>
        <v>0</v>
      </c>
      <c r="J81" s="1" t="s">
        <v>20</v>
      </c>
      <c r="K81" s="1" t="s">
        <v>14</v>
      </c>
      <c r="N81" s="1" t="s">
        <v>15</v>
      </c>
      <c r="O81" s="1" t="s">
        <v>21</v>
      </c>
    </row>
    <row r="82" spans="1:15">
      <c r="A82" s="1" t="s">
        <v>199</v>
      </c>
      <c r="B82" s="1" t="s">
        <v>35</v>
      </c>
      <c r="C82" s="1">
        <v>49950</v>
      </c>
      <c r="D82" s="1">
        <v>9860</v>
      </c>
      <c r="E82" s="1">
        <v>0</v>
      </c>
      <c r="F82" s="1">
        <v>9860</v>
      </c>
      <c r="G82" s="1">
        <v>1338</v>
      </c>
      <c r="H82" s="1">
        <v>0</v>
      </c>
      <c r="I82" s="1">
        <f t="shared" si="4"/>
        <v>1338</v>
      </c>
      <c r="J82" s="1" t="s">
        <v>14</v>
      </c>
      <c r="K82" s="1" t="s">
        <v>20</v>
      </c>
      <c r="N82" s="1" t="s">
        <v>15</v>
      </c>
      <c r="O82" s="1" t="s">
        <v>21</v>
      </c>
    </row>
    <row r="83" spans="1:15">
      <c r="A83" s="1" t="s">
        <v>201</v>
      </c>
      <c r="B83" s="1" t="s">
        <v>35</v>
      </c>
      <c r="C83" s="1">
        <v>103158</v>
      </c>
      <c r="D83" s="1">
        <v>3632</v>
      </c>
      <c r="E83" s="1">
        <v>0</v>
      </c>
      <c r="F83" s="1">
        <v>3632</v>
      </c>
      <c r="G83" s="1">
        <v>3632</v>
      </c>
      <c r="H83" s="1">
        <v>0</v>
      </c>
      <c r="I83" s="1">
        <f t="shared" si="4"/>
        <v>3632</v>
      </c>
      <c r="J83" s="1" t="s">
        <v>20</v>
      </c>
      <c r="K83" s="1" t="s">
        <v>20</v>
      </c>
      <c r="N83" s="1" t="s">
        <v>15</v>
      </c>
      <c r="O83" s="1" t="s">
        <v>21</v>
      </c>
    </row>
    <row r="84" spans="1:15">
      <c r="A84" s="1" t="s">
        <v>12</v>
      </c>
      <c r="B84" s="1" t="s">
        <v>13</v>
      </c>
      <c r="C84" s="1">
        <v>402126</v>
      </c>
      <c r="D84" s="1">
        <v>3017</v>
      </c>
      <c r="E84" s="1">
        <v>14120</v>
      </c>
      <c r="F84" s="1">
        <v>17137</v>
      </c>
      <c r="G84" s="1">
        <v>1962</v>
      </c>
      <c r="H84" s="1">
        <v>13999</v>
      </c>
      <c r="I84" s="1">
        <f t="shared" si="4"/>
        <v>15961</v>
      </c>
      <c r="J84" s="1">
        <v>38</v>
      </c>
      <c r="K84" s="1" t="s">
        <v>14</v>
      </c>
      <c r="N84" s="1" t="s">
        <v>15</v>
      </c>
      <c r="O84" s="1" t="s">
        <v>16</v>
      </c>
    </row>
    <row r="85" spans="1:15">
      <c r="A85" s="1" t="s">
        <v>17</v>
      </c>
      <c r="B85" s="1" t="s">
        <v>13</v>
      </c>
      <c r="C85" s="1">
        <v>984000</v>
      </c>
      <c r="D85" s="1">
        <v>105020</v>
      </c>
      <c r="E85" s="1">
        <v>20677</v>
      </c>
      <c r="F85" s="1">
        <v>125697</v>
      </c>
      <c r="G85" s="1">
        <v>41875</v>
      </c>
      <c r="H85" s="1">
        <v>20677</v>
      </c>
      <c r="I85" s="1">
        <f t="shared" si="4"/>
        <v>62552</v>
      </c>
      <c r="J85" s="1">
        <v>43</v>
      </c>
      <c r="K85" s="1" t="s">
        <v>14</v>
      </c>
      <c r="N85" s="1" t="s">
        <v>15</v>
      </c>
      <c r="O85" s="1" t="s">
        <v>16</v>
      </c>
    </row>
    <row r="86" spans="1:15">
      <c r="A86" s="1" t="s">
        <v>22</v>
      </c>
      <c r="B86" s="1" t="s">
        <v>13</v>
      </c>
      <c r="C86" s="1">
        <v>1015490</v>
      </c>
      <c r="D86" s="1">
        <v>44503</v>
      </c>
      <c r="E86" s="1">
        <v>124024</v>
      </c>
      <c r="F86" s="1">
        <v>168527</v>
      </c>
      <c r="G86" s="1">
        <v>1500</v>
      </c>
      <c r="H86" s="1">
        <v>0</v>
      </c>
      <c r="I86" s="1">
        <f t="shared" si="4"/>
        <v>1500</v>
      </c>
      <c r="J86" s="1">
        <v>40</v>
      </c>
      <c r="K86" s="1">
        <v>35</v>
      </c>
      <c r="N86" s="1" t="s">
        <v>15</v>
      </c>
      <c r="O86" s="1" t="s">
        <v>16</v>
      </c>
    </row>
    <row r="87" spans="1:15">
      <c r="A87" s="1" t="s">
        <v>29</v>
      </c>
      <c r="B87" s="1" t="s">
        <v>13</v>
      </c>
      <c r="C87" s="1">
        <v>1090000</v>
      </c>
      <c r="D87" s="1">
        <v>815452</v>
      </c>
      <c r="E87" s="1">
        <v>11161</v>
      </c>
      <c r="F87" s="1">
        <v>826613</v>
      </c>
      <c r="G87" s="1">
        <v>0</v>
      </c>
      <c r="H87" s="1">
        <v>0</v>
      </c>
      <c r="I87" s="1">
        <f t="shared" si="4"/>
        <v>0</v>
      </c>
      <c r="J87" s="1" t="s">
        <v>14</v>
      </c>
      <c r="K87" s="1" t="s">
        <v>14</v>
      </c>
      <c r="M87" s="1" t="s">
        <v>30</v>
      </c>
      <c r="N87" s="1" t="s">
        <v>15</v>
      </c>
      <c r="O87" s="1" t="s">
        <v>16</v>
      </c>
    </row>
    <row r="88" spans="1:15">
      <c r="A88" s="1" t="s">
        <v>31</v>
      </c>
      <c r="B88" s="1" t="s">
        <v>13</v>
      </c>
      <c r="C88" s="1">
        <v>531521</v>
      </c>
      <c r="D88" s="1">
        <v>54933</v>
      </c>
      <c r="E88" s="1">
        <v>53221</v>
      </c>
      <c r="F88" s="1">
        <v>108154</v>
      </c>
      <c r="G88" s="1">
        <v>57547</v>
      </c>
      <c r="H88" s="1">
        <v>14673</v>
      </c>
      <c r="I88" s="1">
        <f t="shared" si="4"/>
        <v>72220</v>
      </c>
      <c r="J88" s="1" t="s">
        <v>14</v>
      </c>
      <c r="K88" s="1" t="s">
        <v>14</v>
      </c>
      <c r="M88" s="1" t="s">
        <v>32</v>
      </c>
      <c r="N88" s="1" t="s">
        <v>15</v>
      </c>
      <c r="O88" s="1" t="s">
        <v>16</v>
      </c>
    </row>
    <row r="89" spans="1:15">
      <c r="A89" s="1" t="s">
        <v>38</v>
      </c>
      <c r="B89" s="1" t="s">
        <v>13</v>
      </c>
      <c r="C89" s="1">
        <v>201497</v>
      </c>
      <c r="D89" s="1">
        <v>6427</v>
      </c>
      <c r="E89" s="1">
        <v>0</v>
      </c>
      <c r="F89" s="1">
        <v>6427</v>
      </c>
      <c r="G89" s="1">
        <v>6427</v>
      </c>
      <c r="H89" s="1">
        <v>0</v>
      </c>
      <c r="I89" s="1">
        <f t="shared" si="4"/>
        <v>6427</v>
      </c>
      <c r="J89" s="1" t="s">
        <v>20</v>
      </c>
      <c r="K89" s="1" t="s">
        <v>20</v>
      </c>
      <c r="N89" s="1" t="s">
        <v>15</v>
      </c>
      <c r="O89" s="1" t="s">
        <v>16</v>
      </c>
    </row>
    <row r="90" spans="1:15">
      <c r="A90" s="1" t="s">
        <v>39</v>
      </c>
      <c r="B90" s="1" t="s">
        <v>13</v>
      </c>
      <c r="C90" s="1">
        <v>468000</v>
      </c>
      <c r="D90" s="1">
        <v>5117</v>
      </c>
      <c r="E90" s="1">
        <v>0</v>
      </c>
      <c r="F90" s="1">
        <v>5117</v>
      </c>
      <c r="G90" s="1">
        <v>3448</v>
      </c>
      <c r="H90" s="1">
        <v>0</v>
      </c>
      <c r="I90" s="1">
        <f t="shared" si="4"/>
        <v>3448</v>
      </c>
      <c r="J90" s="1">
        <v>40</v>
      </c>
      <c r="K90" s="1" t="s">
        <v>20</v>
      </c>
      <c r="N90" s="1" t="s">
        <v>15</v>
      </c>
      <c r="O90" s="1" t="s">
        <v>16</v>
      </c>
    </row>
    <row r="91" spans="1:15">
      <c r="A91" s="1" t="s">
        <v>47</v>
      </c>
      <c r="B91" s="1" t="s">
        <v>13</v>
      </c>
      <c r="C91" s="1">
        <v>1455000</v>
      </c>
      <c r="I91" s="1">
        <f t="shared" si="4"/>
        <v>0</v>
      </c>
      <c r="J91" s="1" t="s">
        <v>20</v>
      </c>
      <c r="K91" s="1" t="s">
        <v>20</v>
      </c>
      <c r="N91" s="1" t="s">
        <v>15</v>
      </c>
      <c r="O91" s="1" t="s">
        <v>16</v>
      </c>
    </row>
    <row r="92" spans="1:15">
      <c r="A92" s="1" t="s">
        <v>49</v>
      </c>
      <c r="B92" s="1" t="s">
        <v>13</v>
      </c>
      <c r="C92" s="1">
        <v>1595000</v>
      </c>
      <c r="I92" s="1">
        <f t="shared" si="4"/>
        <v>0</v>
      </c>
      <c r="J92" s="1" t="s">
        <v>20</v>
      </c>
      <c r="K92" s="1" t="s">
        <v>20</v>
      </c>
      <c r="N92" s="1" t="s">
        <v>15</v>
      </c>
      <c r="O92" s="1" t="s">
        <v>16</v>
      </c>
    </row>
    <row r="93" spans="1:15">
      <c r="A93" s="1" t="s">
        <v>59</v>
      </c>
      <c r="B93" s="1" t="s">
        <v>13</v>
      </c>
      <c r="C93" s="1">
        <v>399935</v>
      </c>
      <c r="I93" s="1">
        <f t="shared" si="4"/>
        <v>0</v>
      </c>
      <c r="J93" s="1" t="s">
        <v>20</v>
      </c>
      <c r="K93" s="1" t="s">
        <v>20</v>
      </c>
      <c r="N93" s="1" t="s">
        <v>15</v>
      </c>
      <c r="O93" s="1" t="s">
        <v>16</v>
      </c>
    </row>
    <row r="94" spans="1:15">
      <c r="A94" s="1" t="s">
        <v>90</v>
      </c>
      <c r="B94" s="1" t="s">
        <v>13</v>
      </c>
      <c r="C94" s="1">
        <v>2239000</v>
      </c>
      <c r="I94" s="1">
        <f t="shared" si="4"/>
        <v>0</v>
      </c>
      <c r="J94" s="1" t="s">
        <v>20</v>
      </c>
      <c r="K94" s="1" t="s">
        <v>20</v>
      </c>
      <c r="N94" s="1" t="s">
        <v>15</v>
      </c>
      <c r="O94" s="1" t="s">
        <v>16</v>
      </c>
    </row>
    <row r="95" spans="1:15">
      <c r="A95" s="1" t="s">
        <v>107</v>
      </c>
      <c r="B95" s="1" t="s">
        <v>13</v>
      </c>
      <c r="C95" s="1">
        <v>845000</v>
      </c>
      <c r="I95" s="1">
        <f t="shared" si="4"/>
        <v>0</v>
      </c>
      <c r="J95" s="1" t="s">
        <v>20</v>
      </c>
      <c r="K95" s="1" t="s">
        <v>20</v>
      </c>
      <c r="N95" s="1" t="s">
        <v>15</v>
      </c>
      <c r="O95" s="1" t="s">
        <v>16</v>
      </c>
    </row>
    <row r="96" spans="1:15">
      <c r="A96" s="1" t="s">
        <v>129</v>
      </c>
      <c r="B96" s="1" t="s">
        <v>13</v>
      </c>
      <c r="C96" s="1">
        <v>2587000</v>
      </c>
      <c r="D96" s="1">
        <v>509940</v>
      </c>
      <c r="E96" s="1">
        <v>68383</v>
      </c>
      <c r="F96" s="1">
        <v>578323</v>
      </c>
      <c r="G96" s="1">
        <v>379702</v>
      </c>
      <c r="H96" s="1">
        <v>0</v>
      </c>
      <c r="I96" s="1">
        <f t="shared" si="4"/>
        <v>379702</v>
      </c>
      <c r="J96" s="1">
        <v>47.01</v>
      </c>
      <c r="K96" s="1" t="s">
        <v>14</v>
      </c>
      <c r="M96" s="1" t="s">
        <v>130</v>
      </c>
      <c r="N96" s="1" t="s">
        <v>15</v>
      </c>
      <c r="O96" s="1" t="s">
        <v>16</v>
      </c>
    </row>
    <row r="97" spans="1:15">
      <c r="A97" s="1" t="s">
        <v>131</v>
      </c>
      <c r="B97" s="1" t="s">
        <v>13</v>
      </c>
      <c r="C97" s="1">
        <v>1098902</v>
      </c>
      <c r="D97" s="1">
        <v>51164</v>
      </c>
      <c r="E97" s="1">
        <v>0</v>
      </c>
      <c r="F97" s="1">
        <v>51164</v>
      </c>
      <c r="G97" s="1">
        <v>49528</v>
      </c>
      <c r="H97" s="1">
        <v>49525</v>
      </c>
      <c r="I97" s="1">
        <f t="shared" si="4"/>
        <v>99053</v>
      </c>
      <c r="J97" s="1">
        <v>36</v>
      </c>
      <c r="K97" s="1" t="s">
        <v>20</v>
      </c>
      <c r="N97" s="1" t="s">
        <v>15</v>
      </c>
      <c r="O97" s="1" t="s">
        <v>16</v>
      </c>
    </row>
    <row r="98" spans="1:15">
      <c r="A98" s="1" t="s">
        <v>132</v>
      </c>
      <c r="B98" s="1" t="s">
        <v>13</v>
      </c>
      <c r="C98" s="1">
        <v>1132340</v>
      </c>
      <c r="D98" s="1">
        <v>283200</v>
      </c>
      <c r="E98" s="1">
        <v>0</v>
      </c>
      <c r="F98" s="1">
        <v>283200</v>
      </c>
      <c r="G98" s="1">
        <v>283200</v>
      </c>
      <c r="H98" s="1">
        <v>0</v>
      </c>
      <c r="I98" s="1">
        <f t="shared" si="4"/>
        <v>283200</v>
      </c>
      <c r="J98" s="1">
        <v>44.96</v>
      </c>
      <c r="K98" s="1" t="s">
        <v>20</v>
      </c>
      <c r="N98" s="1" t="s">
        <v>15</v>
      </c>
      <c r="O98" s="1" t="s">
        <v>16</v>
      </c>
    </row>
    <row r="99" spans="1:15">
      <c r="A99" s="1" t="s">
        <v>135</v>
      </c>
      <c r="B99" s="1" t="s">
        <v>13</v>
      </c>
      <c r="C99" s="1">
        <v>624000</v>
      </c>
      <c r="D99" s="1">
        <v>54553</v>
      </c>
      <c r="E99" s="1">
        <v>12582</v>
      </c>
      <c r="F99" s="1">
        <v>67135</v>
      </c>
      <c r="G99" s="1">
        <v>36580</v>
      </c>
      <c r="H99" s="1">
        <v>0</v>
      </c>
      <c r="I99" s="1">
        <f t="shared" si="4"/>
        <v>36580</v>
      </c>
      <c r="J99" s="1">
        <v>44.58</v>
      </c>
      <c r="K99" s="1" t="s">
        <v>14</v>
      </c>
      <c r="N99" s="1" t="s">
        <v>15</v>
      </c>
      <c r="O99" s="1" t="s">
        <v>16</v>
      </c>
    </row>
    <row r="100" spans="1:15">
      <c r="A100" s="1" t="s">
        <v>143</v>
      </c>
      <c r="B100" s="1" t="s">
        <v>13</v>
      </c>
      <c r="C100" s="1">
        <v>1049292</v>
      </c>
      <c r="D100" s="1">
        <v>109507</v>
      </c>
      <c r="E100" s="1">
        <v>28657</v>
      </c>
      <c r="F100" s="1">
        <v>138164</v>
      </c>
      <c r="G100" s="1">
        <v>109507</v>
      </c>
      <c r="H100" s="1">
        <v>4939</v>
      </c>
      <c r="I100" s="1">
        <f t="shared" si="4"/>
        <v>114446</v>
      </c>
      <c r="J100" s="1">
        <v>36.67</v>
      </c>
      <c r="K100" s="1" t="s">
        <v>14</v>
      </c>
      <c r="N100" s="1" t="s">
        <v>15</v>
      </c>
      <c r="O100" s="1" t="s">
        <v>16</v>
      </c>
    </row>
    <row r="101" spans="1:15">
      <c r="A101" s="1" t="s">
        <v>146</v>
      </c>
      <c r="B101" s="1" t="s">
        <v>13</v>
      </c>
      <c r="C101" s="1">
        <v>1355600</v>
      </c>
      <c r="D101" s="1">
        <v>227043</v>
      </c>
      <c r="E101" s="1">
        <v>69854</v>
      </c>
      <c r="F101" s="1">
        <v>296897</v>
      </c>
      <c r="G101" s="1">
        <v>137260</v>
      </c>
      <c r="H101" s="1">
        <v>10324</v>
      </c>
      <c r="I101" s="1">
        <f t="shared" si="4"/>
        <v>147584</v>
      </c>
      <c r="J101" s="1">
        <v>41.34</v>
      </c>
      <c r="K101" s="1" t="s">
        <v>14</v>
      </c>
      <c r="M101" s="1" t="s">
        <v>147</v>
      </c>
      <c r="N101" s="1" t="s">
        <v>15</v>
      </c>
      <c r="O101" s="1" t="s">
        <v>16</v>
      </c>
    </row>
    <row r="102" spans="1:15">
      <c r="A102" s="1" t="s">
        <v>151</v>
      </c>
      <c r="B102" s="1" t="s">
        <v>13</v>
      </c>
      <c r="C102" s="1">
        <v>1635841</v>
      </c>
      <c r="I102" s="1">
        <f t="shared" si="4"/>
        <v>0</v>
      </c>
      <c r="J102" s="1" t="s">
        <v>20</v>
      </c>
      <c r="K102" s="1" t="s">
        <v>20</v>
      </c>
      <c r="N102" s="1" t="s">
        <v>15</v>
      </c>
      <c r="O102" s="1" t="s">
        <v>16</v>
      </c>
    </row>
    <row r="103" spans="1:15">
      <c r="A103" s="1" t="s">
        <v>159</v>
      </c>
      <c r="B103" s="1" t="s">
        <v>13</v>
      </c>
      <c r="C103" s="1">
        <v>3600000</v>
      </c>
      <c r="D103" s="1">
        <v>364791</v>
      </c>
      <c r="E103" s="1">
        <v>143621</v>
      </c>
      <c r="F103" s="1">
        <v>508412</v>
      </c>
      <c r="G103" s="1">
        <v>648279</v>
      </c>
      <c r="H103" s="1">
        <v>68141</v>
      </c>
      <c r="I103" s="1">
        <f t="shared" si="4"/>
        <v>716420</v>
      </c>
      <c r="J103" s="1">
        <v>45</v>
      </c>
      <c r="K103" s="1" t="s">
        <v>14</v>
      </c>
      <c r="M103" s="1" t="s">
        <v>160</v>
      </c>
      <c r="N103" s="1" t="s">
        <v>15</v>
      </c>
      <c r="O103" s="1" t="s">
        <v>16</v>
      </c>
    </row>
    <row r="104" spans="1:15">
      <c r="A104" s="1" t="s">
        <v>164</v>
      </c>
      <c r="B104" s="1" t="s">
        <v>13</v>
      </c>
      <c r="C104" s="1">
        <v>405211</v>
      </c>
      <c r="D104" s="1">
        <v>28836</v>
      </c>
      <c r="E104" s="1">
        <v>0</v>
      </c>
      <c r="F104" s="1">
        <v>28836</v>
      </c>
      <c r="G104" s="1">
        <v>22229</v>
      </c>
      <c r="H104" s="1">
        <v>0</v>
      </c>
      <c r="I104" s="1">
        <f t="shared" si="4"/>
        <v>22229</v>
      </c>
      <c r="J104" s="1">
        <v>38</v>
      </c>
      <c r="K104" s="1" t="s">
        <v>20</v>
      </c>
      <c r="N104" s="1" t="s">
        <v>15</v>
      </c>
      <c r="O104" s="1" t="s">
        <v>16</v>
      </c>
    </row>
    <row r="105" spans="1:15">
      <c r="A105" s="1" t="s">
        <v>178</v>
      </c>
      <c r="B105" s="1" t="s">
        <v>13</v>
      </c>
      <c r="C105" s="1">
        <v>837052</v>
      </c>
      <c r="D105" s="1">
        <v>0</v>
      </c>
      <c r="E105" s="1">
        <v>3500</v>
      </c>
      <c r="F105" s="1">
        <v>3500</v>
      </c>
      <c r="G105" s="1">
        <v>0</v>
      </c>
      <c r="H105" s="1">
        <v>0</v>
      </c>
      <c r="I105" s="1">
        <f t="shared" ref="I105:I136" si="5">G105+H105</f>
        <v>0</v>
      </c>
      <c r="J105" s="1" t="s">
        <v>20</v>
      </c>
      <c r="K105" s="1" t="s">
        <v>14</v>
      </c>
      <c r="N105" s="1" t="s">
        <v>15</v>
      </c>
      <c r="O105" s="1" t="s">
        <v>16</v>
      </c>
    </row>
    <row r="106" spans="1:15">
      <c r="A106" s="1" t="s">
        <v>179</v>
      </c>
      <c r="B106" s="1" t="s">
        <v>13</v>
      </c>
      <c r="C106" s="1">
        <v>1119813</v>
      </c>
      <c r="D106" s="1">
        <v>637127</v>
      </c>
      <c r="E106" s="1">
        <v>0</v>
      </c>
      <c r="F106" s="1">
        <v>637127</v>
      </c>
      <c r="G106" s="1">
        <v>637127</v>
      </c>
      <c r="H106" s="1">
        <v>0</v>
      </c>
      <c r="I106" s="1">
        <f t="shared" si="5"/>
        <v>637127</v>
      </c>
      <c r="J106" s="1" t="s">
        <v>14</v>
      </c>
      <c r="K106" s="1" t="s">
        <v>20</v>
      </c>
      <c r="M106" s="1" t="s">
        <v>180</v>
      </c>
      <c r="N106" s="1" t="s">
        <v>15</v>
      </c>
      <c r="O106" s="1" t="s">
        <v>16</v>
      </c>
    </row>
    <row r="107" spans="1:15">
      <c r="A107" s="1" t="s">
        <v>181</v>
      </c>
      <c r="B107" s="1" t="s">
        <v>13</v>
      </c>
      <c r="C107" s="1">
        <v>860889</v>
      </c>
      <c r="D107" s="1">
        <v>147948</v>
      </c>
      <c r="E107" s="1">
        <v>52486</v>
      </c>
      <c r="F107" s="1">
        <v>200434</v>
      </c>
      <c r="G107" s="1">
        <v>140578</v>
      </c>
      <c r="H107" s="1">
        <v>0</v>
      </c>
      <c r="I107" s="1">
        <f t="shared" si="5"/>
        <v>140578</v>
      </c>
      <c r="J107" s="1" t="s">
        <v>14</v>
      </c>
      <c r="K107" s="1" t="s">
        <v>14</v>
      </c>
      <c r="M107" s="1" t="s">
        <v>182</v>
      </c>
      <c r="N107" s="1" t="s">
        <v>15</v>
      </c>
      <c r="O107" s="1" t="s">
        <v>16</v>
      </c>
    </row>
    <row r="108" spans="1:15">
      <c r="A108" s="1" t="s">
        <v>188</v>
      </c>
      <c r="B108" s="1" t="s">
        <v>13</v>
      </c>
      <c r="C108" s="1">
        <v>1170000</v>
      </c>
      <c r="D108" s="1">
        <v>138738</v>
      </c>
      <c r="E108" s="1">
        <v>13371</v>
      </c>
      <c r="F108" s="1">
        <v>152109</v>
      </c>
      <c r="G108" s="1">
        <v>99946</v>
      </c>
      <c r="H108" s="1">
        <v>0</v>
      </c>
      <c r="I108" s="1">
        <f t="shared" si="5"/>
        <v>99946</v>
      </c>
      <c r="J108" s="1" t="s">
        <v>14</v>
      </c>
      <c r="K108" s="1" t="s">
        <v>14</v>
      </c>
      <c r="N108" s="1" t="s">
        <v>15</v>
      </c>
      <c r="O108" s="1" t="s">
        <v>16</v>
      </c>
    </row>
    <row r="109" spans="1:15">
      <c r="A109" s="1" t="s">
        <v>213</v>
      </c>
      <c r="B109" s="1" t="s">
        <v>13</v>
      </c>
      <c r="C109" s="1">
        <v>769867</v>
      </c>
      <c r="D109" s="1">
        <v>76351</v>
      </c>
      <c r="E109" s="1">
        <v>22519</v>
      </c>
      <c r="F109" s="1">
        <v>98870</v>
      </c>
      <c r="G109" s="1">
        <v>53444</v>
      </c>
      <c r="H109" s="1">
        <v>22519</v>
      </c>
      <c r="I109" s="1">
        <f t="shared" si="5"/>
        <v>75963</v>
      </c>
      <c r="J109" s="1" t="s">
        <v>20</v>
      </c>
      <c r="K109" s="1" t="s">
        <v>14</v>
      </c>
      <c r="M109" s="1" t="s">
        <v>214</v>
      </c>
      <c r="N109" s="1" t="s">
        <v>15</v>
      </c>
      <c r="O109" s="1" t="s">
        <v>16</v>
      </c>
    </row>
    <row r="110" spans="1:15">
      <c r="A110" s="1" t="s">
        <v>221</v>
      </c>
      <c r="B110" s="1" t="s">
        <v>13</v>
      </c>
      <c r="C110" s="1">
        <v>480000</v>
      </c>
      <c r="D110" s="1">
        <v>122727</v>
      </c>
      <c r="E110" s="1">
        <v>19121</v>
      </c>
      <c r="F110" s="1">
        <v>141848</v>
      </c>
      <c r="G110" s="1">
        <v>73070</v>
      </c>
      <c r="H110" s="1">
        <v>0</v>
      </c>
      <c r="I110" s="1">
        <f t="shared" si="5"/>
        <v>73070</v>
      </c>
      <c r="J110" s="1" t="s">
        <v>14</v>
      </c>
      <c r="K110" s="1" t="s">
        <v>14</v>
      </c>
      <c r="N110" s="1" t="s">
        <v>15</v>
      </c>
      <c r="O110" s="1" t="s">
        <v>16</v>
      </c>
    </row>
    <row r="111" spans="1:15">
      <c r="A111" s="1" t="s">
        <v>223</v>
      </c>
      <c r="B111" s="1" t="s">
        <v>13</v>
      </c>
      <c r="C111" s="1">
        <v>612327</v>
      </c>
      <c r="D111" s="1">
        <v>0</v>
      </c>
      <c r="E111" s="1">
        <v>35310</v>
      </c>
      <c r="F111" s="1">
        <v>35310</v>
      </c>
      <c r="G111" s="1">
        <v>0</v>
      </c>
      <c r="H111" s="1">
        <v>0</v>
      </c>
      <c r="I111" s="1">
        <f t="shared" si="5"/>
        <v>0</v>
      </c>
      <c r="J111" s="1" t="s">
        <v>20</v>
      </c>
      <c r="K111" s="1" t="s">
        <v>14</v>
      </c>
      <c r="N111" s="1" t="s">
        <v>15</v>
      </c>
      <c r="O111" s="1" t="s">
        <v>16</v>
      </c>
    </row>
    <row r="112" spans="1:15">
      <c r="A112" s="1" t="s">
        <v>225</v>
      </c>
      <c r="B112" s="1" t="s">
        <v>13</v>
      </c>
      <c r="C112" s="1">
        <v>435000</v>
      </c>
      <c r="D112" s="1">
        <v>13086</v>
      </c>
      <c r="E112" s="1">
        <v>0</v>
      </c>
      <c r="F112" s="1">
        <v>13086</v>
      </c>
      <c r="G112" s="1">
        <v>13086</v>
      </c>
      <c r="H112" s="1">
        <v>0</v>
      </c>
      <c r="I112" s="1">
        <f t="shared" si="5"/>
        <v>13086</v>
      </c>
      <c r="J112" s="1" t="s">
        <v>14</v>
      </c>
      <c r="K112" s="1" t="s">
        <v>20</v>
      </c>
      <c r="N112" s="1" t="s">
        <v>15</v>
      </c>
      <c r="O112" s="1" t="s">
        <v>16</v>
      </c>
    </row>
    <row r="113" spans="1:15">
      <c r="A113" s="1" t="s">
        <v>23</v>
      </c>
      <c r="B113" s="1" t="s">
        <v>19</v>
      </c>
      <c r="C113" s="1">
        <v>195000</v>
      </c>
      <c r="D113" s="1">
        <v>31129</v>
      </c>
      <c r="E113" s="1">
        <v>10013</v>
      </c>
      <c r="F113" s="1">
        <v>41142</v>
      </c>
      <c r="G113" s="1">
        <v>31129</v>
      </c>
      <c r="H113" s="1">
        <v>0</v>
      </c>
      <c r="I113" s="1">
        <f t="shared" si="5"/>
        <v>31129</v>
      </c>
      <c r="J113" s="1" t="s">
        <v>14</v>
      </c>
      <c r="K113" s="1">
        <v>36</v>
      </c>
      <c r="N113" s="1" t="s">
        <v>15</v>
      </c>
      <c r="O113" s="1" t="s">
        <v>16</v>
      </c>
    </row>
    <row r="114" spans="1:15">
      <c r="A114" s="1" t="s">
        <v>37</v>
      </c>
      <c r="B114" s="1" t="s">
        <v>19</v>
      </c>
      <c r="C114" s="1">
        <v>42198</v>
      </c>
      <c r="I114" s="1">
        <f t="shared" si="5"/>
        <v>0</v>
      </c>
      <c r="J114" s="1" t="s">
        <v>20</v>
      </c>
      <c r="K114" s="1" t="s">
        <v>20</v>
      </c>
      <c r="N114" s="1" t="s">
        <v>15</v>
      </c>
      <c r="O114" s="1" t="s">
        <v>16</v>
      </c>
    </row>
    <row r="115" spans="1:15">
      <c r="A115" s="1" t="s">
        <v>40</v>
      </c>
      <c r="B115" s="1" t="s">
        <v>19</v>
      </c>
      <c r="C115" s="1">
        <v>419795</v>
      </c>
      <c r="D115" s="1">
        <v>92241</v>
      </c>
      <c r="E115" s="1">
        <v>26846</v>
      </c>
      <c r="F115" s="1">
        <v>119087</v>
      </c>
      <c r="G115" s="1">
        <v>51481</v>
      </c>
      <c r="H115" s="1">
        <v>0</v>
      </c>
      <c r="I115" s="1">
        <f t="shared" si="5"/>
        <v>51481</v>
      </c>
      <c r="J115" s="1">
        <v>34.68</v>
      </c>
      <c r="K115" s="1" t="s">
        <v>14</v>
      </c>
      <c r="N115" s="1" t="s">
        <v>15</v>
      </c>
      <c r="O115" s="1" t="s">
        <v>16</v>
      </c>
    </row>
    <row r="116" spans="1:15">
      <c r="A116" s="1" t="s">
        <v>42</v>
      </c>
      <c r="B116" s="1" t="s">
        <v>19</v>
      </c>
      <c r="C116" s="1">
        <v>272260</v>
      </c>
      <c r="D116" s="1">
        <v>177457</v>
      </c>
      <c r="E116" s="1">
        <v>6218</v>
      </c>
      <c r="F116" s="1">
        <v>183675</v>
      </c>
      <c r="G116" s="1">
        <v>164716</v>
      </c>
      <c r="H116" s="1">
        <v>0</v>
      </c>
      <c r="I116" s="1">
        <f t="shared" si="5"/>
        <v>164716</v>
      </c>
      <c r="J116" s="1">
        <v>33.35</v>
      </c>
      <c r="K116" s="1" t="s">
        <v>14</v>
      </c>
      <c r="N116" s="1" t="s">
        <v>15</v>
      </c>
      <c r="O116" s="1" t="s">
        <v>16</v>
      </c>
    </row>
    <row r="117" spans="1:15">
      <c r="A117" s="1" t="s">
        <v>43</v>
      </c>
      <c r="B117" s="1" t="s">
        <v>19</v>
      </c>
      <c r="C117" s="1">
        <v>647924</v>
      </c>
      <c r="D117" s="1">
        <v>88831</v>
      </c>
      <c r="E117" s="1">
        <v>55046</v>
      </c>
      <c r="F117" s="1">
        <v>143877</v>
      </c>
      <c r="G117" s="1">
        <v>92831</v>
      </c>
      <c r="H117" s="1">
        <v>55046</v>
      </c>
      <c r="I117" s="1">
        <f t="shared" si="5"/>
        <v>147877</v>
      </c>
      <c r="J117" s="1">
        <v>36.950000000000003</v>
      </c>
      <c r="K117" s="1">
        <v>22</v>
      </c>
      <c r="N117" s="1" t="s">
        <v>15</v>
      </c>
      <c r="O117" s="1" t="s">
        <v>16</v>
      </c>
    </row>
    <row r="118" spans="1:15">
      <c r="A118" s="1" t="s">
        <v>44</v>
      </c>
      <c r="B118" s="1" t="s">
        <v>19</v>
      </c>
      <c r="C118" s="1">
        <v>410000</v>
      </c>
      <c r="D118" s="1">
        <v>100580</v>
      </c>
      <c r="E118" s="1">
        <v>59673</v>
      </c>
      <c r="F118" s="1">
        <v>160253</v>
      </c>
      <c r="G118" s="1">
        <v>81205</v>
      </c>
      <c r="H118" s="1">
        <v>0</v>
      </c>
      <c r="I118" s="1">
        <f t="shared" si="5"/>
        <v>81205</v>
      </c>
      <c r="J118" s="1">
        <v>35.799999999999997</v>
      </c>
      <c r="K118" s="1" t="s">
        <v>14</v>
      </c>
      <c r="N118" s="1" t="s">
        <v>15</v>
      </c>
      <c r="O118" s="1" t="s">
        <v>16</v>
      </c>
    </row>
    <row r="119" spans="1:15">
      <c r="A119" s="1" t="s">
        <v>45</v>
      </c>
      <c r="B119" s="1" t="s">
        <v>19</v>
      </c>
      <c r="C119" s="1">
        <v>392989</v>
      </c>
      <c r="D119" s="1">
        <v>76964</v>
      </c>
      <c r="E119" s="1">
        <v>7148</v>
      </c>
      <c r="F119" s="1">
        <v>84112</v>
      </c>
      <c r="G119" s="1">
        <v>76964</v>
      </c>
      <c r="H119" s="1">
        <v>5219</v>
      </c>
      <c r="I119" s="1">
        <f t="shared" si="5"/>
        <v>82183</v>
      </c>
      <c r="J119" s="1">
        <v>37.5</v>
      </c>
      <c r="K119" s="1" t="s">
        <v>14</v>
      </c>
      <c r="M119" s="1" t="s">
        <v>46</v>
      </c>
      <c r="N119" s="1" t="s">
        <v>15</v>
      </c>
      <c r="O119" s="1" t="s">
        <v>16</v>
      </c>
    </row>
    <row r="120" spans="1:15">
      <c r="A120" s="1" t="s">
        <v>58</v>
      </c>
      <c r="B120" s="1" t="s">
        <v>19</v>
      </c>
      <c r="C120" s="1">
        <v>342962</v>
      </c>
      <c r="D120" s="1">
        <v>36944</v>
      </c>
      <c r="E120" s="1">
        <v>5300</v>
      </c>
      <c r="F120" s="1">
        <v>42244</v>
      </c>
      <c r="G120" s="1">
        <v>3423</v>
      </c>
      <c r="H120" s="1">
        <v>0</v>
      </c>
      <c r="I120" s="1">
        <f t="shared" si="5"/>
        <v>3423</v>
      </c>
      <c r="J120" s="1">
        <v>32</v>
      </c>
      <c r="K120" s="1" t="s">
        <v>14</v>
      </c>
      <c r="N120" s="1" t="s">
        <v>15</v>
      </c>
      <c r="O120" s="1" t="s">
        <v>16</v>
      </c>
    </row>
    <row r="121" spans="1:15">
      <c r="A121" s="1" t="s">
        <v>106</v>
      </c>
      <c r="B121" s="1" t="s">
        <v>19</v>
      </c>
      <c r="C121" s="1">
        <v>338049</v>
      </c>
      <c r="D121" s="1">
        <v>6230</v>
      </c>
      <c r="E121" s="1">
        <v>9625</v>
      </c>
      <c r="F121" s="1">
        <v>15855</v>
      </c>
      <c r="G121" s="1">
        <v>6230</v>
      </c>
      <c r="H121" s="1">
        <v>0</v>
      </c>
      <c r="I121" s="1">
        <f t="shared" si="5"/>
        <v>6230</v>
      </c>
      <c r="J121" s="1">
        <v>35</v>
      </c>
      <c r="K121" s="1" t="s">
        <v>14</v>
      </c>
      <c r="N121" s="1" t="s">
        <v>15</v>
      </c>
      <c r="O121" s="1" t="s">
        <v>16</v>
      </c>
    </row>
    <row r="122" spans="1:15">
      <c r="A122" s="1" t="s">
        <v>119</v>
      </c>
      <c r="B122" s="1" t="s">
        <v>19</v>
      </c>
      <c r="C122" s="1">
        <v>544654</v>
      </c>
      <c r="D122" s="1">
        <v>142294</v>
      </c>
      <c r="E122" s="1">
        <v>5832</v>
      </c>
      <c r="F122" s="1">
        <v>148126</v>
      </c>
      <c r="G122" s="1">
        <v>33420</v>
      </c>
      <c r="H122" s="1">
        <v>375</v>
      </c>
      <c r="I122" s="1">
        <f t="shared" si="5"/>
        <v>33795</v>
      </c>
      <c r="J122" s="1">
        <v>37.4</v>
      </c>
      <c r="K122" s="1">
        <v>32.94</v>
      </c>
      <c r="N122" s="1" t="s">
        <v>15</v>
      </c>
      <c r="O122" s="1" t="s">
        <v>16</v>
      </c>
    </row>
    <row r="123" spans="1:15">
      <c r="A123" s="1" t="s">
        <v>122</v>
      </c>
      <c r="B123" s="1" t="s">
        <v>19</v>
      </c>
      <c r="C123" s="1">
        <v>33529</v>
      </c>
      <c r="I123" s="1">
        <f t="shared" si="5"/>
        <v>0</v>
      </c>
      <c r="J123" s="1" t="s">
        <v>20</v>
      </c>
      <c r="K123" s="1" t="s">
        <v>20</v>
      </c>
      <c r="N123" s="1" t="s">
        <v>15</v>
      </c>
      <c r="O123" s="1" t="s">
        <v>16</v>
      </c>
    </row>
    <row r="124" spans="1:15">
      <c r="A124" s="1" t="s">
        <v>144</v>
      </c>
      <c r="B124" s="1" t="s">
        <v>19</v>
      </c>
      <c r="C124" s="1">
        <v>133431</v>
      </c>
      <c r="I124" s="1">
        <f t="shared" si="5"/>
        <v>0</v>
      </c>
      <c r="J124" s="1" t="s">
        <v>20</v>
      </c>
      <c r="K124" s="1" t="s">
        <v>20</v>
      </c>
      <c r="M124" s="1" t="s">
        <v>145</v>
      </c>
      <c r="N124" s="1" t="s">
        <v>15</v>
      </c>
      <c r="O124" s="1" t="s">
        <v>16</v>
      </c>
    </row>
    <row r="125" spans="1:15">
      <c r="A125" s="1" t="s">
        <v>148</v>
      </c>
      <c r="B125" s="1" t="s">
        <v>19</v>
      </c>
      <c r="C125" s="1">
        <v>350000</v>
      </c>
      <c r="D125" s="1">
        <v>57289</v>
      </c>
      <c r="E125" s="1">
        <v>27891</v>
      </c>
      <c r="F125" s="1">
        <v>85180</v>
      </c>
      <c r="G125" s="1">
        <v>37005</v>
      </c>
      <c r="H125" s="1">
        <v>9414</v>
      </c>
      <c r="I125" s="1">
        <f t="shared" si="5"/>
        <v>46419</v>
      </c>
      <c r="J125" s="1">
        <v>35.36</v>
      </c>
      <c r="K125" s="1" t="s">
        <v>14</v>
      </c>
      <c r="M125" s="1" t="s">
        <v>149</v>
      </c>
      <c r="N125" s="1" t="s">
        <v>15</v>
      </c>
      <c r="O125" s="1" t="s">
        <v>16</v>
      </c>
    </row>
    <row r="126" spans="1:15">
      <c r="A126" s="1" t="s">
        <v>150</v>
      </c>
      <c r="B126" s="1" t="s">
        <v>19</v>
      </c>
      <c r="C126" s="1">
        <v>330050</v>
      </c>
      <c r="D126" s="1">
        <v>14120</v>
      </c>
      <c r="E126" s="1">
        <v>27770</v>
      </c>
      <c r="F126" s="1">
        <v>41890</v>
      </c>
      <c r="G126" s="1">
        <v>14120</v>
      </c>
      <c r="H126" s="1">
        <v>14120</v>
      </c>
      <c r="I126" s="1">
        <f t="shared" si="5"/>
        <v>28240</v>
      </c>
      <c r="J126" s="1">
        <v>35</v>
      </c>
      <c r="K126" s="1" t="s">
        <v>14</v>
      </c>
      <c r="N126" s="1" t="s">
        <v>15</v>
      </c>
      <c r="O126" s="1" t="s">
        <v>16</v>
      </c>
    </row>
    <row r="127" spans="1:15">
      <c r="A127" s="1" t="s">
        <v>154</v>
      </c>
      <c r="B127" s="1" t="s">
        <v>19</v>
      </c>
      <c r="C127" s="1">
        <v>50044</v>
      </c>
      <c r="D127" s="1">
        <v>0</v>
      </c>
      <c r="E127" s="1">
        <v>500</v>
      </c>
      <c r="F127" s="1">
        <v>500</v>
      </c>
      <c r="G127" s="1">
        <v>0</v>
      </c>
      <c r="H127" s="1">
        <v>500</v>
      </c>
      <c r="I127" s="1">
        <f t="shared" si="5"/>
        <v>500</v>
      </c>
      <c r="J127" s="1" t="s">
        <v>20</v>
      </c>
      <c r="K127" s="1">
        <v>67.5</v>
      </c>
      <c r="N127" s="1" t="s">
        <v>15</v>
      </c>
      <c r="O127" s="1" t="s">
        <v>16</v>
      </c>
    </row>
    <row r="128" spans="1:15">
      <c r="A128" s="1" t="s">
        <v>155</v>
      </c>
      <c r="B128" s="1" t="s">
        <v>19</v>
      </c>
      <c r="C128" s="1">
        <v>53253</v>
      </c>
      <c r="D128" s="1">
        <v>14456</v>
      </c>
      <c r="E128" s="1">
        <v>900</v>
      </c>
      <c r="F128" s="1">
        <v>15356</v>
      </c>
      <c r="G128" s="1">
        <v>14456</v>
      </c>
      <c r="H128" s="1">
        <v>900</v>
      </c>
      <c r="I128" s="1">
        <f t="shared" si="5"/>
        <v>15356</v>
      </c>
      <c r="J128" s="1">
        <v>26</v>
      </c>
      <c r="K128" s="1">
        <v>46.66</v>
      </c>
      <c r="N128" s="1" t="s">
        <v>15</v>
      </c>
      <c r="O128" s="1" t="s">
        <v>16</v>
      </c>
    </row>
    <row r="129" spans="1:15">
      <c r="A129" s="1" t="s">
        <v>156</v>
      </c>
      <c r="B129" s="1" t="s">
        <v>19</v>
      </c>
      <c r="C129" s="1">
        <v>292627</v>
      </c>
      <c r="I129" s="1">
        <f t="shared" si="5"/>
        <v>0</v>
      </c>
      <c r="J129" s="1" t="s">
        <v>20</v>
      </c>
      <c r="K129" s="1" t="s">
        <v>20</v>
      </c>
      <c r="N129" s="1" t="s">
        <v>15</v>
      </c>
      <c r="O129" s="1" t="s">
        <v>16</v>
      </c>
    </row>
    <row r="130" spans="1:15">
      <c r="A130" s="1" t="s">
        <v>157</v>
      </c>
      <c r="B130" s="1" t="s">
        <v>19</v>
      </c>
      <c r="C130" s="1">
        <v>607172</v>
      </c>
      <c r="D130" s="1">
        <v>21200</v>
      </c>
      <c r="E130" s="1">
        <v>0</v>
      </c>
      <c r="F130" s="1">
        <v>21200</v>
      </c>
      <c r="G130" s="1">
        <v>48154</v>
      </c>
      <c r="H130" s="1">
        <v>0</v>
      </c>
      <c r="I130" s="1">
        <f t="shared" si="5"/>
        <v>48154</v>
      </c>
      <c r="J130" s="1">
        <v>42</v>
      </c>
      <c r="K130" s="1" t="s">
        <v>20</v>
      </c>
      <c r="N130" s="1" t="s">
        <v>15</v>
      </c>
      <c r="O130" s="1" t="s">
        <v>16</v>
      </c>
    </row>
    <row r="131" spans="1:15">
      <c r="A131" s="1" t="s">
        <v>165</v>
      </c>
      <c r="B131" s="1" t="s">
        <v>19</v>
      </c>
      <c r="C131" s="1">
        <v>95128</v>
      </c>
      <c r="D131" s="1">
        <v>9112</v>
      </c>
      <c r="E131" s="1">
        <v>0</v>
      </c>
      <c r="F131" s="1">
        <v>9112</v>
      </c>
      <c r="G131" s="1">
        <v>18224</v>
      </c>
      <c r="H131" s="1">
        <v>0</v>
      </c>
      <c r="I131" s="1">
        <f t="shared" si="5"/>
        <v>18224</v>
      </c>
      <c r="J131" s="1">
        <v>35</v>
      </c>
      <c r="K131" s="1" t="s">
        <v>20</v>
      </c>
      <c r="N131" s="1" t="s">
        <v>15</v>
      </c>
      <c r="O131" s="1" t="s">
        <v>16</v>
      </c>
    </row>
    <row r="132" spans="1:15">
      <c r="A132" s="1" t="s">
        <v>166</v>
      </c>
      <c r="B132" s="1" t="s">
        <v>19</v>
      </c>
      <c r="C132" s="1">
        <v>40000</v>
      </c>
      <c r="D132" s="1">
        <v>0</v>
      </c>
      <c r="E132" s="1">
        <v>1000</v>
      </c>
      <c r="F132" s="1">
        <v>1000</v>
      </c>
      <c r="G132" s="1">
        <v>0</v>
      </c>
      <c r="H132" s="1">
        <v>1000</v>
      </c>
      <c r="I132" s="1">
        <f t="shared" si="5"/>
        <v>1000</v>
      </c>
      <c r="J132" s="1" t="s">
        <v>20</v>
      </c>
      <c r="K132" s="1">
        <v>10.8</v>
      </c>
      <c r="N132" s="1" t="s">
        <v>15</v>
      </c>
      <c r="O132" s="1" t="s">
        <v>16</v>
      </c>
    </row>
    <row r="133" spans="1:15">
      <c r="A133" s="1" t="s">
        <v>185</v>
      </c>
      <c r="B133" s="1" t="s">
        <v>19</v>
      </c>
      <c r="C133" s="1">
        <v>400000</v>
      </c>
      <c r="D133" s="1">
        <v>21306</v>
      </c>
      <c r="E133" s="1">
        <v>0</v>
      </c>
      <c r="F133" s="1">
        <v>21306</v>
      </c>
      <c r="G133" s="1">
        <v>21306</v>
      </c>
      <c r="H133" s="1">
        <v>0</v>
      </c>
      <c r="I133" s="1">
        <f t="shared" si="5"/>
        <v>21306</v>
      </c>
      <c r="J133" s="1" t="s">
        <v>14</v>
      </c>
      <c r="K133" s="1" t="s">
        <v>20</v>
      </c>
      <c r="N133" s="1" t="s">
        <v>15</v>
      </c>
      <c r="O133" s="1" t="s">
        <v>16</v>
      </c>
    </row>
    <row r="134" spans="1:15">
      <c r="A134" s="1" t="s">
        <v>186</v>
      </c>
      <c r="B134" s="1" t="s">
        <v>19</v>
      </c>
      <c r="C134" s="1">
        <v>1849394</v>
      </c>
      <c r="D134" s="1">
        <v>219892</v>
      </c>
      <c r="E134" s="1">
        <v>42262</v>
      </c>
      <c r="F134" s="1">
        <v>262154</v>
      </c>
      <c r="G134" s="1">
        <v>119130</v>
      </c>
      <c r="H134" s="1">
        <v>32878</v>
      </c>
      <c r="I134" s="1">
        <f t="shared" si="5"/>
        <v>152008</v>
      </c>
      <c r="J134" s="1" t="s">
        <v>14</v>
      </c>
      <c r="K134" s="1" t="s">
        <v>14</v>
      </c>
      <c r="M134" s="1" t="s">
        <v>187</v>
      </c>
      <c r="N134" s="1" t="s">
        <v>15</v>
      </c>
      <c r="O134" s="1" t="s">
        <v>16</v>
      </c>
    </row>
    <row r="135" spans="1:15">
      <c r="A135" s="1" t="s">
        <v>41</v>
      </c>
      <c r="B135" s="1" t="s">
        <v>35</v>
      </c>
      <c r="C135" s="1">
        <v>85000</v>
      </c>
      <c r="I135" s="1">
        <f t="shared" si="5"/>
        <v>0</v>
      </c>
      <c r="J135" s="1" t="s">
        <v>20</v>
      </c>
      <c r="K135" s="1" t="s">
        <v>20</v>
      </c>
      <c r="N135" s="1" t="s">
        <v>15</v>
      </c>
      <c r="O135" s="1" t="s">
        <v>16</v>
      </c>
    </row>
    <row r="136" spans="1:15">
      <c r="A136" s="1" t="s">
        <v>54</v>
      </c>
      <c r="B136" s="1" t="s">
        <v>35</v>
      </c>
      <c r="C136" s="1">
        <v>143000</v>
      </c>
      <c r="D136" s="1">
        <v>28062</v>
      </c>
      <c r="E136" s="1">
        <v>300</v>
      </c>
      <c r="F136" s="1">
        <v>28362</v>
      </c>
      <c r="G136" s="1">
        <v>962</v>
      </c>
      <c r="H136" s="1">
        <v>0</v>
      </c>
      <c r="I136" s="1">
        <f t="shared" si="5"/>
        <v>962</v>
      </c>
      <c r="J136" s="1">
        <v>34</v>
      </c>
      <c r="K136" s="1" t="s">
        <v>20</v>
      </c>
      <c r="N136" s="1" t="s">
        <v>15</v>
      </c>
      <c r="O136" s="1" t="s">
        <v>16</v>
      </c>
    </row>
    <row r="137" spans="1:15">
      <c r="A137" s="1" t="s">
        <v>56</v>
      </c>
      <c r="B137" s="1" t="s">
        <v>35</v>
      </c>
      <c r="C137" s="1">
        <v>389927</v>
      </c>
      <c r="D137" s="1">
        <v>20674</v>
      </c>
      <c r="E137" s="1">
        <v>14191</v>
      </c>
      <c r="F137" s="1">
        <v>34865</v>
      </c>
      <c r="G137" s="1">
        <v>16528</v>
      </c>
      <c r="H137" s="1">
        <v>0</v>
      </c>
      <c r="I137" s="1">
        <f t="shared" ref="I137:I168" si="6">G137+H137</f>
        <v>16528</v>
      </c>
      <c r="J137" s="1">
        <v>34</v>
      </c>
      <c r="K137" s="1">
        <v>31.18</v>
      </c>
      <c r="N137" s="1" t="s">
        <v>15</v>
      </c>
      <c r="O137" s="1" t="s">
        <v>16</v>
      </c>
    </row>
    <row r="138" spans="1:15">
      <c r="A138" s="1" t="s">
        <v>97</v>
      </c>
      <c r="B138" s="1" t="s">
        <v>35</v>
      </c>
      <c r="C138" s="1">
        <v>237000</v>
      </c>
      <c r="D138" s="1">
        <v>80080</v>
      </c>
      <c r="E138" s="1">
        <v>0</v>
      </c>
      <c r="F138" s="1">
        <v>80080</v>
      </c>
      <c r="G138" s="1">
        <v>80080</v>
      </c>
      <c r="H138" s="1">
        <v>0</v>
      </c>
      <c r="I138" s="1">
        <f t="shared" si="6"/>
        <v>80080</v>
      </c>
      <c r="J138" s="1">
        <v>20.170000000000002</v>
      </c>
      <c r="K138" s="1" t="s">
        <v>20</v>
      </c>
      <c r="N138" s="1" t="s">
        <v>15</v>
      </c>
      <c r="O138" s="1" t="s">
        <v>16</v>
      </c>
    </row>
    <row r="139" spans="1:15">
      <c r="A139" s="1" t="s">
        <v>108</v>
      </c>
      <c r="B139" s="1" t="s">
        <v>35</v>
      </c>
      <c r="C139" s="1">
        <v>94850</v>
      </c>
      <c r="D139" s="1">
        <v>7606</v>
      </c>
      <c r="E139" s="1">
        <v>0</v>
      </c>
      <c r="F139" s="1">
        <v>7606</v>
      </c>
      <c r="G139" s="1">
        <v>7606</v>
      </c>
      <c r="H139" s="1">
        <v>0</v>
      </c>
      <c r="I139" s="1">
        <f t="shared" si="6"/>
        <v>7606</v>
      </c>
      <c r="J139" s="1">
        <v>28</v>
      </c>
      <c r="K139" s="1" t="s">
        <v>20</v>
      </c>
      <c r="N139" s="1" t="s">
        <v>15</v>
      </c>
      <c r="O139" s="1" t="s">
        <v>16</v>
      </c>
    </row>
    <row r="140" spans="1:15">
      <c r="A140" s="1" t="s">
        <v>152</v>
      </c>
      <c r="B140" s="1" t="s">
        <v>35</v>
      </c>
      <c r="C140" s="1">
        <v>324969</v>
      </c>
      <c r="I140" s="1">
        <f t="shared" si="6"/>
        <v>0</v>
      </c>
      <c r="J140" s="1" t="s">
        <v>20</v>
      </c>
      <c r="K140" s="1" t="s">
        <v>20</v>
      </c>
      <c r="M140" s="1" t="s">
        <v>153</v>
      </c>
      <c r="N140" s="1" t="s">
        <v>15</v>
      </c>
      <c r="O140" s="1" t="s">
        <v>16</v>
      </c>
    </row>
    <row r="141" spans="1:15">
      <c r="A141" s="1" t="s">
        <v>220</v>
      </c>
      <c r="B141" s="1" t="s">
        <v>35</v>
      </c>
      <c r="C141" s="1">
        <v>91357</v>
      </c>
      <c r="D141" s="1">
        <v>13023</v>
      </c>
      <c r="E141" s="1">
        <v>0</v>
      </c>
      <c r="F141" s="1">
        <v>13023</v>
      </c>
      <c r="G141" s="1">
        <v>13023</v>
      </c>
      <c r="H141" s="1">
        <v>0</v>
      </c>
      <c r="I141" s="1">
        <f t="shared" si="6"/>
        <v>13023</v>
      </c>
      <c r="J141" s="1" t="s">
        <v>14</v>
      </c>
      <c r="K141" s="1" t="s">
        <v>20</v>
      </c>
      <c r="N141" s="1" t="s">
        <v>15</v>
      </c>
      <c r="O141" s="1" t="s">
        <v>16</v>
      </c>
    </row>
    <row r="142" spans="1:15">
      <c r="A142" s="1" t="s">
        <v>222</v>
      </c>
      <c r="B142" s="1" t="s">
        <v>35</v>
      </c>
      <c r="C142" s="1">
        <v>78020</v>
      </c>
      <c r="D142" s="1">
        <v>46812</v>
      </c>
      <c r="E142" s="1">
        <v>0</v>
      </c>
      <c r="F142" s="1">
        <v>46812</v>
      </c>
      <c r="G142" s="1">
        <v>46812</v>
      </c>
      <c r="H142" s="1">
        <v>0</v>
      </c>
      <c r="I142" s="1">
        <f t="shared" si="6"/>
        <v>46812</v>
      </c>
      <c r="J142" s="1" t="s">
        <v>14</v>
      </c>
      <c r="K142" s="1" t="s">
        <v>20</v>
      </c>
      <c r="N142" s="1" t="s">
        <v>15</v>
      </c>
      <c r="O142" s="1" t="s">
        <v>16</v>
      </c>
    </row>
    <row r="143" spans="1:15">
      <c r="A143" s="1" t="s">
        <v>27</v>
      </c>
      <c r="B143" s="1" t="s">
        <v>13</v>
      </c>
      <c r="C143" s="1">
        <v>2300000</v>
      </c>
      <c r="D143" s="1">
        <v>299426</v>
      </c>
      <c r="E143" s="1">
        <v>71651</v>
      </c>
      <c r="F143" s="1">
        <v>371077</v>
      </c>
      <c r="G143" s="1">
        <v>57070</v>
      </c>
      <c r="H143" s="1">
        <v>59229</v>
      </c>
      <c r="I143" s="1">
        <f t="shared" si="6"/>
        <v>116299</v>
      </c>
      <c r="J143" s="1">
        <v>51</v>
      </c>
      <c r="K143" s="1" t="s">
        <v>14</v>
      </c>
      <c r="M143" s="1" t="s">
        <v>28</v>
      </c>
      <c r="N143" s="1" t="s">
        <v>15</v>
      </c>
      <c r="O143" s="1" t="s">
        <v>26</v>
      </c>
    </row>
    <row r="144" spans="1:15">
      <c r="A144" s="1" t="s">
        <v>57</v>
      </c>
      <c r="B144" s="1" t="s">
        <v>13</v>
      </c>
      <c r="C144" s="1">
        <v>394792</v>
      </c>
      <c r="D144" s="1">
        <v>39194</v>
      </c>
      <c r="E144" s="1">
        <v>12065</v>
      </c>
      <c r="F144" s="1">
        <v>51259</v>
      </c>
      <c r="G144" s="1">
        <v>17050</v>
      </c>
      <c r="H144" s="1">
        <v>12071</v>
      </c>
      <c r="I144" s="1">
        <f t="shared" si="6"/>
        <v>29121</v>
      </c>
      <c r="J144" s="1">
        <v>38.380000000000003</v>
      </c>
      <c r="K144" s="1" t="s">
        <v>14</v>
      </c>
      <c r="N144" s="1" t="s">
        <v>15</v>
      </c>
      <c r="O144" s="1" t="s">
        <v>26</v>
      </c>
    </row>
    <row r="145" spans="1:15">
      <c r="A145" s="1" t="s">
        <v>60</v>
      </c>
      <c r="B145" s="1" t="s">
        <v>13</v>
      </c>
      <c r="C145" s="1">
        <v>355489</v>
      </c>
      <c r="D145" s="1">
        <v>36398</v>
      </c>
      <c r="E145" s="1">
        <v>28741</v>
      </c>
      <c r="F145" s="1">
        <v>65139</v>
      </c>
      <c r="G145" s="1">
        <v>42330</v>
      </c>
      <c r="H145" s="1">
        <v>28741</v>
      </c>
      <c r="I145" s="1">
        <f t="shared" si="6"/>
        <v>71071</v>
      </c>
      <c r="J145" s="1">
        <v>39.340000000000003</v>
      </c>
      <c r="K145" s="1" t="s">
        <v>14</v>
      </c>
      <c r="N145" s="1" t="s">
        <v>15</v>
      </c>
      <c r="O145" s="1" t="s">
        <v>26</v>
      </c>
    </row>
    <row r="146" spans="1:15">
      <c r="A146" s="1" t="s">
        <v>61</v>
      </c>
      <c r="B146" s="1" t="s">
        <v>13</v>
      </c>
      <c r="C146" s="1">
        <v>786000</v>
      </c>
      <c r="D146" s="1">
        <v>55244</v>
      </c>
      <c r="E146" s="1">
        <v>17796</v>
      </c>
      <c r="F146" s="1">
        <v>73040</v>
      </c>
      <c r="G146" s="1">
        <v>50764</v>
      </c>
      <c r="H146" s="1">
        <v>0</v>
      </c>
      <c r="I146" s="1">
        <f t="shared" si="6"/>
        <v>50764</v>
      </c>
      <c r="J146" s="1">
        <v>43.31</v>
      </c>
      <c r="K146" s="1">
        <v>35</v>
      </c>
      <c r="N146" s="1" t="s">
        <v>15</v>
      </c>
      <c r="O146" s="1" t="s">
        <v>26</v>
      </c>
    </row>
    <row r="147" spans="1:15">
      <c r="A147" s="1" t="s">
        <v>96</v>
      </c>
      <c r="B147" s="1" t="s">
        <v>13</v>
      </c>
      <c r="C147" s="1">
        <v>508000</v>
      </c>
      <c r="I147" s="1">
        <f t="shared" si="6"/>
        <v>0</v>
      </c>
      <c r="J147" s="1" t="s">
        <v>20</v>
      </c>
      <c r="K147" s="1" t="s">
        <v>20</v>
      </c>
      <c r="N147" s="1" t="s">
        <v>15</v>
      </c>
      <c r="O147" s="1" t="s">
        <v>26</v>
      </c>
    </row>
    <row r="148" spans="1:15">
      <c r="A148" s="1" t="s">
        <v>104</v>
      </c>
      <c r="B148" s="1" t="s">
        <v>13</v>
      </c>
      <c r="C148" s="1">
        <v>594091</v>
      </c>
      <c r="I148" s="1">
        <f t="shared" si="6"/>
        <v>0</v>
      </c>
      <c r="J148" s="1" t="s">
        <v>20</v>
      </c>
      <c r="K148" s="1" t="s">
        <v>20</v>
      </c>
      <c r="N148" s="1" t="s">
        <v>15</v>
      </c>
      <c r="O148" s="1" t="s">
        <v>26</v>
      </c>
    </row>
    <row r="149" spans="1:15">
      <c r="A149" s="1" t="s">
        <v>105</v>
      </c>
      <c r="B149" s="1" t="s">
        <v>13</v>
      </c>
      <c r="C149" s="1">
        <v>764918</v>
      </c>
      <c r="I149" s="1">
        <f t="shared" si="6"/>
        <v>0</v>
      </c>
      <c r="J149" s="1" t="s">
        <v>20</v>
      </c>
      <c r="K149" s="1" t="s">
        <v>20</v>
      </c>
      <c r="N149" s="1" t="s">
        <v>15</v>
      </c>
      <c r="O149" s="1" t="s">
        <v>26</v>
      </c>
    </row>
    <row r="150" spans="1:15">
      <c r="A150" s="1" t="s">
        <v>189</v>
      </c>
      <c r="B150" s="1" t="s">
        <v>13</v>
      </c>
      <c r="C150" s="1">
        <v>1052861</v>
      </c>
      <c r="D150" s="1">
        <v>39167</v>
      </c>
      <c r="E150" s="1">
        <v>111129</v>
      </c>
      <c r="F150" s="1">
        <v>150296</v>
      </c>
      <c r="G150" s="1">
        <v>0</v>
      </c>
      <c r="H150" s="1">
        <v>111129</v>
      </c>
      <c r="I150" s="1">
        <f t="shared" si="6"/>
        <v>111129</v>
      </c>
      <c r="J150" s="1" t="s">
        <v>20</v>
      </c>
      <c r="K150" s="1" t="s">
        <v>14</v>
      </c>
      <c r="M150" s="1" t="s">
        <v>190</v>
      </c>
      <c r="N150" s="1" t="s">
        <v>15</v>
      </c>
      <c r="O150" s="1" t="s">
        <v>26</v>
      </c>
    </row>
    <row r="151" spans="1:15">
      <c r="A151" s="1" t="s">
        <v>205</v>
      </c>
      <c r="B151" s="1" t="s">
        <v>13</v>
      </c>
      <c r="C151" s="1">
        <v>2845000</v>
      </c>
      <c r="D151" s="1">
        <v>1034969</v>
      </c>
      <c r="E151" s="1">
        <v>0</v>
      </c>
      <c r="F151" s="1">
        <v>1034969</v>
      </c>
      <c r="G151" s="1">
        <v>2287798</v>
      </c>
      <c r="H151" s="1">
        <v>0</v>
      </c>
      <c r="I151" s="1">
        <f t="shared" si="6"/>
        <v>2287798</v>
      </c>
      <c r="J151" s="1" t="s">
        <v>14</v>
      </c>
      <c r="K151" s="1" t="s">
        <v>20</v>
      </c>
      <c r="L151" s="1" t="s">
        <v>206</v>
      </c>
      <c r="N151" s="1" t="s">
        <v>15</v>
      </c>
      <c r="O151" s="1" t="s">
        <v>26</v>
      </c>
    </row>
    <row r="152" spans="1:15">
      <c r="A152" s="1" t="s">
        <v>207</v>
      </c>
      <c r="B152" s="1" t="s">
        <v>13</v>
      </c>
      <c r="C152" s="1">
        <v>1655000</v>
      </c>
      <c r="D152" s="1">
        <v>236530</v>
      </c>
      <c r="E152" s="1">
        <v>0</v>
      </c>
      <c r="F152" s="1">
        <v>236530</v>
      </c>
      <c r="G152" s="1">
        <v>229376</v>
      </c>
      <c r="H152" s="1">
        <v>0</v>
      </c>
      <c r="I152" s="1">
        <f t="shared" si="6"/>
        <v>229376</v>
      </c>
      <c r="J152" s="1" t="s">
        <v>14</v>
      </c>
      <c r="K152" s="1" t="s">
        <v>20</v>
      </c>
      <c r="M152" s="1" t="s">
        <v>208</v>
      </c>
      <c r="N152" s="1" t="s">
        <v>15</v>
      </c>
      <c r="O152" s="1" t="s">
        <v>26</v>
      </c>
    </row>
    <row r="153" spans="1:15">
      <c r="A153" s="1" t="s">
        <v>209</v>
      </c>
      <c r="B153" s="1" t="s">
        <v>13</v>
      </c>
      <c r="C153" s="1">
        <v>2591244</v>
      </c>
      <c r="D153" s="1">
        <v>1513396</v>
      </c>
      <c r="E153" s="1">
        <v>0</v>
      </c>
      <c r="F153" s="1">
        <v>1513396</v>
      </c>
      <c r="G153" s="1">
        <v>1659825</v>
      </c>
      <c r="H153" s="1">
        <v>0</v>
      </c>
      <c r="I153" s="1">
        <f t="shared" si="6"/>
        <v>1659825</v>
      </c>
      <c r="J153" s="1" t="s">
        <v>14</v>
      </c>
      <c r="K153" s="1" t="s">
        <v>20</v>
      </c>
      <c r="M153" s="1" t="s">
        <v>210</v>
      </c>
      <c r="N153" s="1" t="s">
        <v>15</v>
      </c>
      <c r="O153" s="1" t="s">
        <v>26</v>
      </c>
    </row>
    <row r="154" spans="1:15">
      <c r="A154" s="1" t="s">
        <v>217</v>
      </c>
      <c r="B154" s="1" t="s">
        <v>13</v>
      </c>
      <c r="C154" s="1">
        <v>2263855</v>
      </c>
      <c r="D154" s="1">
        <v>67445</v>
      </c>
      <c r="E154" s="1">
        <v>14136</v>
      </c>
      <c r="F154" s="1">
        <v>81581</v>
      </c>
      <c r="G154" s="1">
        <v>67445</v>
      </c>
      <c r="H154" s="1">
        <v>0</v>
      </c>
      <c r="I154" s="1">
        <f t="shared" si="6"/>
        <v>67445</v>
      </c>
      <c r="J154" s="1" t="s">
        <v>14</v>
      </c>
      <c r="K154" s="1" t="s">
        <v>14</v>
      </c>
      <c r="N154" s="1" t="s">
        <v>15</v>
      </c>
      <c r="O154" s="1" t="s">
        <v>26</v>
      </c>
    </row>
    <row r="155" spans="1:15">
      <c r="A155" s="1" t="s">
        <v>218</v>
      </c>
      <c r="B155" s="1" t="s">
        <v>13</v>
      </c>
      <c r="C155" s="1">
        <v>1903800</v>
      </c>
      <c r="D155" s="1">
        <v>616693</v>
      </c>
      <c r="E155" s="1">
        <v>0</v>
      </c>
      <c r="F155" s="1">
        <v>616693</v>
      </c>
      <c r="G155" s="1">
        <v>1092349</v>
      </c>
      <c r="H155" s="1">
        <v>0</v>
      </c>
      <c r="I155" s="1">
        <f t="shared" si="6"/>
        <v>1092349</v>
      </c>
      <c r="J155" s="1" t="s">
        <v>14</v>
      </c>
      <c r="K155" s="1" t="s">
        <v>20</v>
      </c>
      <c r="M155" s="1" t="s">
        <v>219</v>
      </c>
      <c r="N155" s="1" t="s">
        <v>15</v>
      </c>
      <c r="O155" s="1" t="s">
        <v>26</v>
      </c>
    </row>
    <row r="156" spans="1:15">
      <c r="A156" s="1" t="s">
        <v>228</v>
      </c>
      <c r="B156" s="1" t="s">
        <v>13</v>
      </c>
      <c r="C156" s="1">
        <v>1700000</v>
      </c>
      <c r="D156" s="1">
        <v>11805</v>
      </c>
      <c r="E156" s="1">
        <v>1000</v>
      </c>
      <c r="F156" s="1">
        <v>12805</v>
      </c>
      <c r="G156" s="1">
        <v>7793</v>
      </c>
      <c r="H156" s="1">
        <v>0</v>
      </c>
      <c r="I156" s="1">
        <f t="shared" si="6"/>
        <v>7793</v>
      </c>
      <c r="J156" s="1" t="s">
        <v>14</v>
      </c>
      <c r="K156" s="1" t="s">
        <v>14</v>
      </c>
      <c r="N156" s="1" t="s">
        <v>15</v>
      </c>
      <c r="O156" s="1" t="s">
        <v>26</v>
      </c>
    </row>
    <row r="157" spans="1:15">
      <c r="A157" s="1" t="s">
        <v>25</v>
      </c>
      <c r="B157" s="1" t="s">
        <v>19</v>
      </c>
      <c r="C157" s="1">
        <v>650048</v>
      </c>
      <c r="D157" s="1">
        <v>0</v>
      </c>
      <c r="E157" s="1">
        <v>41600</v>
      </c>
      <c r="F157" s="1">
        <v>41600</v>
      </c>
      <c r="G157" s="1">
        <v>0</v>
      </c>
      <c r="H157" s="1">
        <v>36600</v>
      </c>
      <c r="I157" s="1">
        <f t="shared" si="6"/>
        <v>36600</v>
      </c>
      <c r="J157" s="1" t="s">
        <v>20</v>
      </c>
      <c r="K157" s="1" t="s">
        <v>14</v>
      </c>
      <c r="N157" s="1" t="s">
        <v>15</v>
      </c>
      <c r="O157" s="1" t="s">
        <v>26</v>
      </c>
    </row>
    <row r="158" spans="1:15">
      <c r="A158" s="1" t="s">
        <v>36</v>
      </c>
      <c r="B158" s="1" t="s">
        <v>19</v>
      </c>
      <c r="C158" s="1">
        <v>446501</v>
      </c>
      <c r="D158" s="1">
        <v>62692</v>
      </c>
      <c r="E158" s="1">
        <v>0</v>
      </c>
      <c r="F158" s="1">
        <v>62692</v>
      </c>
      <c r="G158" s="1">
        <v>49316</v>
      </c>
      <c r="H158" s="1">
        <v>0</v>
      </c>
      <c r="I158" s="1">
        <f t="shared" si="6"/>
        <v>49316</v>
      </c>
      <c r="J158" s="1">
        <v>35</v>
      </c>
      <c r="K158" s="1" t="s">
        <v>20</v>
      </c>
      <c r="N158" s="1" t="s">
        <v>15</v>
      </c>
      <c r="O158" s="1" t="s">
        <v>26</v>
      </c>
    </row>
    <row r="159" spans="1:15">
      <c r="A159" s="1" t="s">
        <v>48</v>
      </c>
      <c r="B159" s="1" t="s">
        <v>19</v>
      </c>
      <c r="C159" s="1">
        <v>214240</v>
      </c>
      <c r="D159" s="1">
        <v>0</v>
      </c>
      <c r="E159" s="1">
        <v>17547</v>
      </c>
      <c r="F159" s="1">
        <v>17547</v>
      </c>
      <c r="G159" s="1">
        <v>0</v>
      </c>
      <c r="H159" s="1">
        <v>0</v>
      </c>
      <c r="I159" s="1">
        <f t="shared" si="6"/>
        <v>0</v>
      </c>
      <c r="J159" s="1" t="s">
        <v>20</v>
      </c>
      <c r="K159" s="1">
        <v>33</v>
      </c>
      <c r="N159" s="1" t="s">
        <v>15</v>
      </c>
      <c r="O159" s="1" t="s">
        <v>26</v>
      </c>
    </row>
    <row r="160" spans="1:15">
      <c r="A160" s="1" t="s">
        <v>50</v>
      </c>
      <c r="B160" s="1" t="s">
        <v>19</v>
      </c>
      <c r="C160" s="1">
        <v>490709</v>
      </c>
      <c r="D160" s="1">
        <v>17315</v>
      </c>
      <c r="E160" s="1">
        <v>0</v>
      </c>
      <c r="F160" s="1">
        <v>17315</v>
      </c>
      <c r="G160" s="1">
        <v>14515</v>
      </c>
      <c r="H160" s="1">
        <v>0</v>
      </c>
      <c r="I160" s="1">
        <f t="shared" si="6"/>
        <v>14515</v>
      </c>
      <c r="J160" s="1">
        <v>37.65</v>
      </c>
      <c r="K160" s="1" t="s">
        <v>20</v>
      </c>
      <c r="N160" s="1" t="s">
        <v>15</v>
      </c>
      <c r="O160" s="1" t="s">
        <v>26</v>
      </c>
    </row>
    <row r="161" spans="1:15">
      <c r="A161" s="1" t="s">
        <v>51</v>
      </c>
      <c r="B161" s="1" t="s">
        <v>19</v>
      </c>
      <c r="C161" s="1">
        <v>858000</v>
      </c>
      <c r="D161" s="1">
        <v>223455</v>
      </c>
      <c r="E161" s="1">
        <v>0</v>
      </c>
      <c r="F161" s="1">
        <v>223455</v>
      </c>
      <c r="G161" s="1">
        <v>267406</v>
      </c>
      <c r="H161" s="1">
        <v>0</v>
      </c>
      <c r="I161" s="1">
        <f t="shared" si="6"/>
        <v>267406</v>
      </c>
      <c r="J161" s="1">
        <v>34</v>
      </c>
      <c r="K161" s="1" t="s">
        <v>20</v>
      </c>
      <c r="M161" s="1" t="s">
        <v>52</v>
      </c>
      <c r="N161" s="1" t="s">
        <v>15</v>
      </c>
      <c r="O161" s="1" t="s">
        <v>26</v>
      </c>
    </row>
    <row r="162" spans="1:15">
      <c r="A162" s="1" t="s">
        <v>53</v>
      </c>
      <c r="B162" s="1" t="s">
        <v>19</v>
      </c>
      <c r="C162" s="1">
        <v>300954</v>
      </c>
      <c r="I162" s="1">
        <f t="shared" si="6"/>
        <v>0</v>
      </c>
      <c r="J162" s="1" t="s">
        <v>20</v>
      </c>
      <c r="K162" s="1" t="s">
        <v>20</v>
      </c>
      <c r="N162" s="1" t="s">
        <v>15</v>
      </c>
      <c r="O162" s="1" t="s">
        <v>26</v>
      </c>
    </row>
    <row r="163" spans="1:15">
      <c r="A163" s="1" t="s">
        <v>55</v>
      </c>
      <c r="B163" s="1" t="s">
        <v>19</v>
      </c>
      <c r="C163" s="1">
        <v>447400</v>
      </c>
      <c r="D163" s="1">
        <v>25445</v>
      </c>
      <c r="E163" s="1">
        <v>16561</v>
      </c>
      <c r="F163" s="1">
        <v>42006</v>
      </c>
      <c r="G163" s="1">
        <v>6565</v>
      </c>
      <c r="H163" s="1">
        <v>8118</v>
      </c>
      <c r="I163" s="1">
        <f t="shared" si="6"/>
        <v>14683</v>
      </c>
      <c r="J163" s="1">
        <v>36.03</v>
      </c>
      <c r="K163" s="1">
        <v>30.75</v>
      </c>
      <c r="N163" s="1" t="s">
        <v>15</v>
      </c>
      <c r="O163" s="1" t="s">
        <v>26</v>
      </c>
    </row>
    <row r="164" spans="1:15">
      <c r="A164" s="1" t="s">
        <v>62</v>
      </c>
      <c r="B164" s="1" t="s">
        <v>19</v>
      </c>
      <c r="C164" s="1">
        <v>460000</v>
      </c>
      <c r="D164" s="1">
        <v>30597</v>
      </c>
      <c r="E164" s="1">
        <v>12618</v>
      </c>
      <c r="F164" s="1">
        <v>43215</v>
      </c>
      <c r="G164" s="1">
        <v>17812</v>
      </c>
      <c r="H164" s="1">
        <v>0</v>
      </c>
      <c r="I164" s="1">
        <f t="shared" si="6"/>
        <v>17812</v>
      </c>
      <c r="J164" s="1">
        <v>42</v>
      </c>
      <c r="K164" s="1" t="s">
        <v>14</v>
      </c>
      <c r="N164" s="1" t="s">
        <v>15</v>
      </c>
      <c r="O164" s="1" t="s">
        <v>26</v>
      </c>
    </row>
    <row r="165" spans="1:15">
      <c r="A165" s="1" t="s">
        <v>63</v>
      </c>
      <c r="B165" s="1" t="s">
        <v>19</v>
      </c>
      <c r="C165" s="1">
        <v>451616</v>
      </c>
      <c r="D165" s="1">
        <v>65394</v>
      </c>
      <c r="E165" s="1">
        <v>8777</v>
      </c>
      <c r="F165" s="1">
        <v>74171</v>
      </c>
      <c r="G165" s="1">
        <v>11406</v>
      </c>
      <c r="H165" s="1">
        <v>8777</v>
      </c>
      <c r="I165" s="1">
        <f t="shared" si="6"/>
        <v>20183</v>
      </c>
      <c r="J165" s="1">
        <v>42</v>
      </c>
      <c r="K165" s="1" t="s">
        <v>14</v>
      </c>
      <c r="N165" s="1" t="s">
        <v>15</v>
      </c>
      <c r="O165" s="1" t="s">
        <v>26</v>
      </c>
    </row>
    <row r="166" spans="1:15">
      <c r="A166" s="1" t="s">
        <v>92</v>
      </c>
      <c r="B166" s="1" t="s">
        <v>19</v>
      </c>
      <c r="C166" s="1">
        <v>1100000</v>
      </c>
      <c r="I166" s="1">
        <f t="shared" si="6"/>
        <v>0</v>
      </c>
      <c r="J166" s="1" t="s">
        <v>20</v>
      </c>
      <c r="K166" s="1" t="s">
        <v>20</v>
      </c>
      <c r="N166" s="1" t="s">
        <v>15</v>
      </c>
      <c r="O166" s="1" t="s">
        <v>26</v>
      </c>
    </row>
    <row r="167" spans="1:15">
      <c r="A167" s="1" t="s">
        <v>93</v>
      </c>
      <c r="B167" s="1" t="s">
        <v>19</v>
      </c>
      <c r="C167" s="1">
        <v>55404</v>
      </c>
      <c r="I167" s="1">
        <f t="shared" si="6"/>
        <v>0</v>
      </c>
      <c r="J167" s="1" t="s">
        <v>20</v>
      </c>
      <c r="K167" s="1" t="s">
        <v>20</v>
      </c>
      <c r="N167" s="1" t="s">
        <v>15</v>
      </c>
      <c r="O167" s="1" t="s">
        <v>26</v>
      </c>
    </row>
    <row r="168" spans="1:15">
      <c r="A168" s="1" t="s">
        <v>95</v>
      </c>
      <c r="B168" s="1" t="s">
        <v>19</v>
      </c>
      <c r="C168" s="1">
        <v>66686</v>
      </c>
      <c r="I168" s="1">
        <f t="shared" si="6"/>
        <v>0</v>
      </c>
      <c r="J168" s="1" t="s">
        <v>20</v>
      </c>
      <c r="K168" s="1" t="s">
        <v>20</v>
      </c>
      <c r="N168" s="1" t="s">
        <v>15</v>
      </c>
      <c r="O168" s="1" t="s">
        <v>26</v>
      </c>
    </row>
    <row r="169" spans="1:15">
      <c r="A169" s="1" t="s">
        <v>136</v>
      </c>
      <c r="B169" s="1" t="s">
        <v>19</v>
      </c>
      <c r="C169" s="1">
        <v>575187</v>
      </c>
      <c r="D169" s="1">
        <v>350921</v>
      </c>
      <c r="E169" s="1">
        <v>13741</v>
      </c>
      <c r="F169" s="1">
        <v>364662</v>
      </c>
      <c r="G169" s="1">
        <v>146128</v>
      </c>
      <c r="H169" s="1">
        <v>13741</v>
      </c>
      <c r="I169" s="1">
        <f t="shared" ref="I169:I178" si="7">G169+H169</f>
        <v>159869</v>
      </c>
      <c r="J169" s="1" t="s">
        <v>14</v>
      </c>
      <c r="K169" s="1" t="s">
        <v>14</v>
      </c>
      <c r="L169" s="1" t="s">
        <v>137</v>
      </c>
      <c r="M169" s="1" t="s">
        <v>138</v>
      </c>
      <c r="N169" s="1" t="s">
        <v>15</v>
      </c>
      <c r="O169" s="1" t="s">
        <v>26</v>
      </c>
    </row>
    <row r="170" spans="1:15">
      <c r="A170" s="1" t="s">
        <v>140</v>
      </c>
      <c r="B170" s="1" t="s">
        <v>19</v>
      </c>
      <c r="C170" s="1">
        <v>195375</v>
      </c>
      <c r="I170" s="1">
        <f t="shared" si="7"/>
        <v>0</v>
      </c>
      <c r="J170" s="1" t="s">
        <v>20</v>
      </c>
      <c r="K170" s="1" t="s">
        <v>20</v>
      </c>
      <c r="N170" s="1" t="s">
        <v>15</v>
      </c>
      <c r="O170" s="1" t="s">
        <v>26</v>
      </c>
    </row>
    <row r="171" spans="1:15">
      <c r="A171" s="1" t="s">
        <v>177</v>
      </c>
      <c r="B171" s="1" t="s">
        <v>19</v>
      </c>
      <c r="C171" s="1">
        <v>427414</v>
      </c>
      <c r="D171" s="1">
        <v>70528</v>
      </c>
      <c r="E171" s="1">
        <v>0</v>
      </c>
      <c r="F171" s="1">
        <v>70528</v>
      </c>
      <c r="G171" s="1">
        <v>0</v>
      </c>
      <c r="H171" s="1">
        <v>0</v>
      </c>
      <c r="I171" s="1">
        <f t="shared" si="7"/>
        <v>0</v>
      </c>
      <c r="J171" s="1" t="s">
        <v>14</v>
      </c>
      <c r="K171" s="1" t="s">
        <v>20</v>
      </c>
      <c r="N171" s="1" t="s">
        <v>15</v>
      </c>
      <c r="O171" s="1" t="s">
        <v>26</v>
      </c>
    </row>
    <row r="172" spans="1:15">
      <c r="A172" s="1" t="s">
        <v>183</v>
      </c>
      <c r="B172" s="1" t="s">
        <v>19</v>
      </c>
      <c r="C172" s="1">
        <v>369740</v>
      </c>
      <c r="D172" s="1">
        <v>63030</v>
      </c>
      <c r="E172" s="1">
        <v>2800</v>
      </c>
      <c r="F172" s="1">
        <v>65830</v>
      </c>
      <c r="G172" s="1">
        <v>25866</v>
      </c>
      <c r="H172" s="1">
        <v>0</v>
      </c>
      <c r="I172" s="1">
        <f t="shared" si="7"/>
        <v>25866</v>
      </c>
      <c r="J172" s="1" t="s">
        <v>14</v>
      </c>
      <c r="K172" s="1" t="s">
        <v>14</v>
      </c>
      <c r="M172" s="1" t="s">
        <v>184</v>
      </c>
      <c r="N172" s="1" t="s">
        <v>15</v>
      </c>
      <c r="O172" s="1" t="s">
        <v>26</v>
      </c>
    </row>
    <row r="173" spans="1:15">
      <c r="A173" s="1" t="s">
        <v>200</v>
      </c>
      <c r="B173" s="1" t="s">
        <v>19</v>
      </c>
      <c r="C173" s="1">
        <v>1079644</v>
      </c>
      <c r="D173" s="1">
        <v>5217</v>
      </c>
      <c r="E173" s="1">
        <v>14234</v>
      </c>
      <c r="F173" s="1">
        <v>19451</v>
      </c>
      <c r="G173" s="1">
        <v>5217</v>
      </c>
      <c r="H173" s="1">
        <v>9234</v>
      </c>
      <c r="I173" s="1">
        <f t="shared" si="7"/>
        <v>14451</v>
      </c>
      <c r="J173" s="1" t="s">
        <v>14</v>
      </c>
      <c r="K173" s="1" t="s">
        <v>14</v>
      </c>
      <c r="N173" s="1" t="s">
        <v>15</v>
      </c>
      <c r="O173" s="1" t="s">
        <v>26</v>
      </c>
    </row>
    <row r="174" spans="1:15">
      <c r="A174" s="1" t="s">
        <v>212</v>
      </c>
      <c r="B174" s="1" t="s">
        <v>19</v>
      </c>
      <c r="C174" s="1">
        <v>466005</v>
      </c>
      <c r="D174" s="1">
        <v>84953</v>
      </c>
      <c r="E174" s="1">
        <v>0</v>
      </c>
      <c r="F174" s="1">
        <v>84953</v>
      </c>
      <c r="G174" s="1">
        <v>76273</v>
      </c>
      <c r="H174" s="1">
        <v>0</v>
      </c>
      <c r="I174" s="1">
        <f t="shared" si="7"/>
        <v>76273</v>
      </c>
      <c r="J174" s="1" t="s">
        <v>14</v>
      </c>
      <c r="K174" s="1" t="s">
        <v>20</v>
      </c>
      <c r="N174" s="1" t="s">
        <v>15</v>
      </c>
      <c r="O174" s="1" t="s">
        <v>26</v>
      </c>
    </row>
    <row r="175" spans="1:15">
      <c r="A175" s="1" t="s">
        <v>215</v>
      </c>
      <c r="B175" s="1" t="s">
        <v>19</v>
      </c>
      <c r="C175" s="1">
        <v>181725</v>
      </c>
      <c r="D175" s="1">
        <v>130240</v>
      </c>
      <c r="E175" s="1">
        <v>0</v>
      </c>
      <c r="F175" s="1">
        <v>130240</v>
      </c>
      <c r="G175" s="1">
        <v>130240</v>
      </c>
      <c r="H175" s="1">
        <v>0</v>
      </c>
      <c r="I175" s="1">
        <f t="shared" si="7"/>
        <v>130240</v>
      </c>
      <c r="J175" s="1" t="s">
        <v>14</v>
      </c>
      <c r="K175" s="1" t="s">
        <v>20</v>
      </c>
      <c r="M175" s="1" t="s">
        <v>216</v>
      </c>
      <c r="N175" s="1" t="s">
        <v>15</v>
      </c>
      <c r="O175" s="1" t="s">
        <v>26</v>
      </c>
    </row>
    <row r="176" spans="1:15">
      <c r="A176" s="1" t="s">
        <v>34</v>
      </c>
      <c r="B176" s="1" t="s">
        <v>35</v>
      </c>
      <c r="C176" s="1">
        <v>273900</v>
      </c>
      <c r="I176" s="1">
        <f t="shared" si="7"/>
        <v>0</v>
      </c>
      <c r="J176" s="1" t="s">
        <v>20</v>
      </c>
      <c r="K176" s="1" t="s">
        <v>20</v>
      </c>
      <c r="N176" s="1" t="s">
        <v>15</v>
      </c>
      <c r="O176" s="1" t="s">
        <v>26</v>
      </c>
    </row>
    <row r="177" spans="1:15">
      <c r="A177" s="1" t="s">
        <v>139</v>
      </c>
      <c r="B177" s="1" t="s">
        <v>35</v>
      </c>
      <c r="C177" s="1">
        <v>63271</v>
      </c>
      <c r="I177" s="1">
        <f t="shared" si="7"/>
        <v>0</v>
      </c>
      <c r="J177" s="1" t="s">
        <v>20</v>
      </c>
      <c r="K177" s="1" t="s">
        <v>20</v>
      </c>
      <c r="N177" s="1" t="s">
        <v>15</v>
      </c>
      <c r="O177" s="1" t="s">
        <v>26</v>
      </c>
    </row>
    <row r="178" spans="1:15">
      <c r="A178" s="1" t="s">
        <v>158</v>
      </c>
      <c r="B178" s="1" t="s">
        <v>35</v>
      </c>
      <c r="C178" s="1">
        <v>31000</v>
      </c>
      <c r="D178" s="1">
        <v>31000</v>
      </c>
      <c r="E178" s="1">
        <v>0</v>
      </c>
      <c r="F178" s="1">
        <v>31000</v>
      </c>
      <c r="G178" s="1">
        <v>31000</v>
      </c>
      <c r="H178" s="1">
        <v>0</v>
      </c>
      <c r="I178" s="1">
        <f t="shared" si="7"/>
        <v>31000</v>
      </c>
      <c r="J178" s="1">
        <v>42</v>
      </c>
      <c r="K178" s="1" t="s">
        <v>20</v>
      </c>
      <c r="N178" s="1" t="s">
        <v>15</v>
      </c>
      <c r="O178" s="1" t="s">
        <v>26</v>
      </c>
    </row>
  </sheetData>
  <sortState ref="A2:U178">
    <sortCondition ref="O2:O178"/>
    <sortCondition ref="B2:B178"/>
  </sortState>
  <pageMargins left="0.26" right="0.25" top="1" bottom="1" header="0.5" footer="0.5"/>
  <pageSetup paperSize="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Export010714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Kamnitzer</dc:creator>
  <cp:lastModifiedBy>Gareth Bale</cp:lastModifiedBy>
  <cp:lastPrinted>2014-01-08T19:48:13Z</cp:lastPrinted>
  <dcterms:created xsi:type="dcterms:W3CDTF">2014-01-07T15:59:27Z</dcterms:created>
  <dcterms:modified xsi:type="dcterms:W3CDTF">2014-01-15T16:38:31Z</dcterms:modified>
</cp:coreProperties>
</file>