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25600" windowHeight="14820"/>
  </bookViews>
  <sheets>
    <sheet name="Downtown" sheetId="1" r:id="rId1"/>
    <sheet name="MTS" sheetId="2" r:id="rId2"/>
    <sheet name="Midtown" sheetId="6" r:id="rId3"/>
    <sheet name="Manhatta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4" l="1"/>
  <c r="F6" i="4"/>
  <c r="I10" i="4"/>
  <c r="H10" i="4"/>
  <c r="H12" i="4"/>
</calcChain>
</file>

<file path=xl/sharedStrings.xml><?xml version="1.0" encoding="utf-8"?>
<sst xmlns="http://schemas.openxmlformats.org/spreadsheetml/2006/main" count="179" uniqueCount="45">
  <si>
    <t>Number of Buildings</t>
  </si>
  <si>
    <t>Inventory</t>
  </si>
  <si>
    <t>Direct Available Space</t>
  </si>
  <si>
    <t>Direct Availability</t>
  </si>
  <si>
    <t>Sublet Available Space</t>
  </si>
  <si>
    <t>Sublet Availability</t>
  </si>
  <si>
    <t>Total Available Space</t>
  </si>
  <si>
    <t>Total Availability</t>
  </si>
  <si>
    <t>Direct Vacant Space</t>
  </si>
  <si>
    <t>Direct Vacancy</t>
  </si>
  <si>
    <t>Sublet Vacant Space</t>
  </si>
  <si>
    <t>Sublet Vacancy</t>
  </si>
  <si>
    <t>Total Vacant Space</t>
  </si>
  <si>
    <t>Total Vacancy</t>
  </si>
  <si>
    <t>Occupied Space</t>
  </si>
  <si>
    <t>Net Absorption</t>
  </si>
  <si>
    <t>Weighted Direct Average Rent</t>
  </si>
  <si>
    <t>Weighted Sublease Average Rent</t>
  </si>
  <si>
    <t>Weighted Overall Average Rent</t>
  </si>
  <si>
    <t>Under Construction</t>
  </si>
  <si>
    <t>Under Construction (SF)</t>
  </si>
  <si>
    <t>City Hall/Insurance</t>
  </si>
  <si>
    <t>Class A</t>
  </si>
  <si>
    <t>Class B</t>
  </si>
  <si>
    <t>Class C</t>
  </si>
  <si>
    <t>Total:</t>
  </si>
  <si>
    <t>Financial District</t>
  </si>
  <si>
    <t>World Trade Center/World Financial Center</t>
  </si>
  <si>
    <t>Chelsea</t>
  </si>
  <si>
    <t>Gramercy Flatiron</t>
  </si>
  <si>
    <t>Meatpacking District/Hudson Square</t>
  </si>
  <si>
    <t>Murray Hill/Madison Square</t>
  </si>
  <si>
    <t>Penn Plaza</t>
  </si>
  <si>
    <t>Soho/Noho</t>
  </si>
  <si>
    <t>East Side</t>
  </si>
  <si>
    <t>Grand Central</t>
  </si>
  <si>
    <t>Midtown West</t>
  </si>
  <si>
    <t>Plaza District</t>
  </si>
  <si>
    <t>Rockefeller Center</t>
  </si>
  <si>
    <t>Times Square</t>
  </si>
  <si>
    <t>Manhattan</t>
  </si>
  <si>
    <t>Downtown Totals:</t>
  </si>
  <si>
    <t>MTS Totals:</t>
  </si>
  <si>
    <t>Midtown Totals:</t>
  </si>
  <si>
    <t>Submarkets and their Respective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</si>
</sst>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\$#,##0.00"/>
    <numFmt numFmtId="166" formatCode="#,##0.000000000000000"/>
    <numFmt numFmtId="167" formatCode="#,##0.00000000000000"/>
  </numFmts>
  <fonts count="10" x14ac:knownFonts="1">
    <font>
      <sz val="11"/>
      <color indexed="8"/>
      <name val="Calibri"/>
      <family val="2"/>
      <scheme val="minor"/>
    </font>
    <font>
      <b/>
      <sz val="14"/>
      <name val="Calibri New"/>
    </font>
    <font>
      <b/>
      <sz val="12"/>
      <name val="Cambria New"/>
    </font>
    <font>
      <b/>
      <sz val="14"/>
      <name val="Calibri New"/>
    </font>
    <font>
      <b/>
      <sz val="12"/>
      <name val="Cambria New"/>
    </font>
    <font>
      <b/>
      <sz val="14"/>
      <name val="Calibri New"/>
    </font>
    <font>
      <b/>
      <sz val="12"/>
      <name val="Cambria New"/>
    </font>
    <font>
      <b/>
      <sz val="14"/>
      <name val="Calibri New"/>
    </font>
    <font>
      <b/>
      <sz val="12"/>
      <name val="Cambria New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4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fill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fill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fill" wrapText="1"/>
    </xf>
    <xf numFmtId="0" fontId="8" fillId="0" borderId="0" xfId="0" applyFont="1" applyAlignment="1">
      <alignment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165" fontId="0" fillId="0" borderId="0" xfId="0" applyNumberFormat="1" applyFill="1"/>
    <xf numFmtId="0" fontId="5" fillId="0" borderId="0" xfId="0" applyFont="1" applyFill="1" applyAlignment="1">
      <alignment horizontal="fill" wrapText="1"/>
    </xf>
    <xf numFmtId="0" fontId="6" fillId="0" borderId="0" xfId="0" applyFont="1" applyFill="1" applyAlignment="1">
      <alignment wrapText="1"/>
    </xf>
    <xf numFmtId="0" fontId="8" fillId="0" borderId="0" xfId="0" applyFont="1" applyFill="1" applyAlignment="1">
      <alignment wrapText="1"/>
    </xf>
    <xf numFmtId="3" fontId="9" fillId="2" borderId="0" xfId="0" applyNumberFormat="1" applyFont="1" applyFill="1"/>
    <xf numFmtId="3" fontId="9" fillId="0" borderId="0" xfId="0" applyNumberFormat="1" applyFont="1" applyFill="1"/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D28" sqref="D28"/>
    </sheetView>
  </sheetViews>
  <sheetFormatPr baseColWidth="10" defaultColWidth="8.83203125" defaultRowHeight="14" x14ac:dyDescent="0"/>
  <cols>
    <col min="1" max="1" width="50.33203125" bestFit="1" customWidth="1"/>
    <col min="2" max="2" width="28.6640625" bestFit="1" customWidth="1"/>
    <col min="3" max="3" width="13.83203125" bestFit="1" customWidth="1"/>
    <col min="4" max="4" width="31.33203125" customWidth="1"/>
    <col min="5" max="5" width="24.6640625" customWidth="1"/>
    <col min="6" max="6" width="32" customWidth="1"/>
    <col min="7" max="7" width="25.5" bestFit="1" customWidth="1"/>
    <col min="8" max="8" width="30.1640625" customWidth="1"/>
    <col min="9" max="9" width="23.5" bestFit="1" customWidth="1"/>
    <col min="10" max="10" width="28.1640625" customWidth="1"/>
    <col min="11" max="11" width="21.33203125" customWidth="1"/>
    <col min="12" max="12" width="28.83203125" customWidth="1"/>
    <col min="13" max="13" width="22" customWidth="1"/>
    <col min="14" max="14" width="27" customWidth="1"/>
    <col min="15" max="15" width="20.1640625" bestFit="1" customWidth="1"/>
    <col min="16" max="16" width="23.1640625" customWidth="1"/>
    <col min="17" max="17" width="21.5" customWidth="1"/>
    <col min="18" max="18" width="41.5" bestFit="1" customWidth="1"/>
    <col min="19" max="19" width="45.83203125" bestFit="1" customWidth="1"/>
    <col min="20" max="20" width="43.1640625" hidden="1" customWidth="1"/>
    <col min="21" max="21" width="27.5" bestFit="1" customWidth="1"/>
    <col min="22" max="22" width="33.6640625" bestFit="1" customWidth="1"/>
  </cols>
  <sheetData>
    <row r="1" spans="1:22" ht="18">
      <c r="A1" s="3" t="s">
        <v>44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6">
      <c r="A2" s="4" t="s">
        <v>21</v>
      </c>
    </row>
    <row r="3" spans="1:22">
      <c r="A3" t="s">
        <v>22</v>
      </c>
      <c r="B3" s="2">
        <v>7</v>
      </c>
      <c r="C3" s="2">
        <v>4966761</v>
      </c>
      <c r="D3" s="2">
        <v>363018</v>
      </c>
      <c r="E3" s="1">
        <v>7.3089484273553731E-2</v>
      </c>
      <c r="F3" s="2">
        <v>26846</v>
      </c>
      <c r="G3" s="1">
        <v>5.4051322380923904E-3</v>
      </c>
      <c r="H3" s="2">
        <v>389864</v>
      </c>
      <c r="I3" s="1">
        <v>7.8494616511646118E-2</v>
      </c>
      <c r="J3" s="2">
        <v>115609</v>
      </c>
      <c r="K3" s="1">
        <v>2.3276537767772599E-2</v>
      </c>
      <c r="L3" s="2">
        <v>4700</v>
      </c>
      <c r="M3" s="1">
        <v>9.4629075165887785E-4</v>
      </c>
      <c r="N3" s="2">
        <v>120309</v>
      </c>
      <c r="O3" s="1">
        <v>2.4222828519431475E-2</v>
      </c>
      <c r="P3" s="2">
        <v>4846452</v>
      </c>
      <c r="R3" s="9">
        <v>42.563507648162776</v>
      </c>
      <c r="S3" s="10">
        <v>38.64</v>
      </c>
      <c r="T3" s="11">
        <v>42.309525545713917</v>
      </c>
      <c r="U3">
        <v>0</v>
      </c>
      <c r="V3" s="2">
        <v>0</v>
      </c>
    </row>
    <row r="4" spans="1:22">
      <c r="A4" t="s">
        <v>23</v>
      </c>
      <c r="B4" s="2">
        <v>47</v>
      </c>
      <c r="C4" s="2">
        <v>11810664</v>
      </c>
      <c r="D4" s="2">
        <v>830358</v>
      </c>
      <c r="E4" s="1">
        <v>7.0305784670531654E-2</v>
      </c>
      <c r="F4" s="2">
        <v>111026</v>
      </c>
      <c r="G4" s="1">
        <v>9.4004875593785408E-3</v>
      </c>
      <c r="H4" s="2">
        <v>941384</v>
      </c>
      <c r="I4" s="1">
        <v>7.9706272229910183E-2</v>
      </c>
      <c r="J4" s="2">
        <v>624210</v>
      </c>
      <c r="K4" s="1">
        <v>5.2851389219098946E-2</v>
      </c>
      <c r="L4" s="2">
        <v>120</v>
      </c>
      <c r="M4" s="1">
        <v>1.0160309361099427E-5</v>
      </c>
      <c r="N4" s="2">
        <v>624330</v>
      </c>
      <c r="O4" s="1">
        <v>5.286154952846004E-2</v>
      </c>
      <c r="P4" s="2">
        <v>11186334</v>
      </c>
      <c r="R4" s="9">
        <v>39.299846734835981</v>
      </c>
      <c r="S4" s="10">
        <v>50.083987574131598</v>
      </c>
      <c r="T4" s="11">
        <v>40.362770232185277</v>
      </c>
      <c r="U4">
        <v>0</v>
      </c>
      <c r="V4" s="2">
        <v>0</v>
      </c>
    </row>
    <row r="5" spans="1:22">
      <c r="A5" t="s">
        <v>24</v>
      </c>
      <c r="B5" s="2">
        <v>28</v>
      </c>
      <c r="C5" s="2">
        <v>1698805</v>
      </c>
      <c r="D5" s="2">
        <v>117722</v>
      </c>
      <c r="E5" s="1">
        <v>6.9296946971547646E-2</v>
      </c>
      <c r="F5" s="2">
        <v>26100</v>
      </c>
      <c r="G5" s="1">
        <v>1.5363740982631909E-2</v>
      </c>
      <c r="H5" s="2">
        <v>143822</v>
      </c>
      <c r="I5" s="1">
        <v>8.4660687954179553E-2</v>
      </c>
      <c r="J5" s="2">
        <v>102559</v>
      </c>
      <c r="K5" s="1">
        <v>6.0371260974626278E-2</v>
      </c>
      <c r="L5" s="2">
        <v>0</v>
      </c>
      <c r="M5" s="1">
        <v>0</v>
      </c>
      <c r="N5" s="2">
        <v>102559</v>
      </c>
      <c r="O5" s="1">
        <v>6.0371260974626278E-2</v>
      </c>
      <c r="P5" s="2">
        <v>1596246</v>
      </c>
      <c r="R5" s="9">
        <v>32.637667807884185</v>
      </c>
      <c r="S5">
        <v>0</v>
      </c>
      <c r="T5" s="11">
        <v>32.637667807884185</v>
      </c>
      <c r="U5">
        <v>0</v>
      </c>
      <c r="V5" s="2">
        <v>0</v>
      </c>
    </row>
    <row r="6" spans="1:22">
      <c r="A6" t="s">
        <v>25</v>
      </c>
      <c r="B6" s="2">
        <v>82</v>
      </c>
      <c r="C6" s="2">
        <v>18476230</v>
      </c>
      <c r="D6" s="2">
        <v>1311098</v>
      </c>
      <c r="E6" s="1">
        <v>7.0961337891983375E-2</v>
      </c>
      <c r="F6" s="2">
        <v>163972</v>
      </c>
      <c r="G6" s="1">
        <v>8.874754211221662E-3</v>
      </c>
      <c r="H6" s="2">
        <v>1475070</v>
      </c>
      <c r="I6" s="1">
        <v>7.9836092103205039E-2</v>
      </c>
      <c r="J6" s="2">
        <v>842378</v>
      </c>
      <c r="K6" s="1">
        <v>4.559252618093626E-2</v>
      </c>
      <c r="L6" s="2">
        <v>4820</v>
      </c>
      <c r="M6" s="1">
        <v>2.6087573060088555E-4</v>
      </c>
      <c r="N6" s="2">
        <v>847198</v>
      </c>
      <c r="O6" s="1">
        <v>4.5853401911537146E-2</v>
      </c>
      <c r="P6" s="2">
        <v>17629032</v>
      </c>
      <c r="R6" s="9">
        <v>39.51403126873273</v>
      </c>
      <c r="S6" s="10">
        <v>47.652757439615684</v>
      </c>
      <c r="T6" s="11">
        <v>40.169902891826915</v>
      </c>
      <c r="U6">
        <v>0</v>
      </c>
      <c r="V6" s="2">
        <v>0</v>
      </c>
    </row>
    <row r="7" spans="1:22" ht="16">
      <c r="A7" s="4" t="s">
        <v>26</v>
      </c>
    </row>
    <row r="8" spans="1:22">
      <c r="A8" t="s">
        <v>22</v>
      </c>
      <c r="B8" s="2">
        <v>29</v>
      </c>
      <c r="C8" s="2">
        <v>31077651</v>
      </c>
      <c r="D8" s="2">
        <v>3602089</v>
      </c>
      <c r="E8" s="1">
        <v>0.11590608955612508</v>
      </c>
      <c r="F8" s="2">
        <v>547723</v>
      </c>
      <c r="G8" s="1">
        <v>1.7624337180438765E-2</v>
      </c>
      <c r="H8" s="2">
        <v>4149812</v>
      </c>
      <c r="I8" s="1">
        <v>0.13353042673656385</v>
      </c>
      <c r="J8" s="2">
        <v>2765017</v>
      </c>
      <c r="K8" s="1">
        <v>8.8971235309901642E-2</v>
      </c>
      <c r="L8" s="2">
        <v>167741</v>
      </c>
      <c r="M8" s="1">
        <v>5.3974800090264225E-3</v>
      </c>
      <c r="N8" s="2">
        <v>2932758</v>
      </c>
      <c r="O8" s="1">
        <v>9.4368715318928056E-2</v>
      </c>
      <c r="P8" s="2">
        <v>28144893</v>
      </c>
      <c r="R8" s="9">
        <v>45.258228922687493</v>
      </c>
      <c r="S8" s="10">
        <v>35.598247300562029</v>
      </c>
      <c r="T8" s="11">
        <v>44.443437306873633</v>
      </c>
      <c r="U8">
        <v>0</v>
      </c>
      <c r="V8" s="2">
        <v>0</v>
      </c>
    </row>
    <row r="9" spans="1:22">
      <c r="A9" t="s">
        <v>23</v>
      </c>
      <c r="B9" s="2">
        <v>22</v>
      </c>
      <c r="C9" s="2">
        <v>7880151</v>
      </c>
      <c r="D9" s="2">
        <v>828561</v>
      </c>
      <c r="E9" s="1">
        <v>0.10514532018485433</v>
      </c>
      <c r="F9" s="2">
        <v>248029</v>
      </c>
      <c r="G9" s="1">
        <v>3.1475158280596396E-2</v>
      </c>
      <c r="H9" s="2">
        <v>1076590</v>
      </c>
      <c r="I9" s="1">
        <v>0.13662047846545072</v>
      </c>
      <c r="J9" s="2">
        <v>769982</v>
      </c>
      <c r="K9" s="1">
        <v>9.7711579384709757E-2</v>
      </c>
      <c r="L9" s="2">
        <v>87023</v>
      </c>
      <c r="M9" s="1">
        <v>1.1043316301933809E-2</v>
      </c>
      <c r="N9" s="2">
        <v>857005</v>
      </c>
      <c r="O9" s="1">
        <v>0.10875489568664357</v>
      </c>
      <c r="P9" s="2">
        <v>7023146</v>
      </c>
      <c r="R9" s="9">
        <v>37.118821562782706</v>
      </c>
      <c r="S9" s="10">
        <v>40.606020266717657</v>
      </c>
      <c r="T9" s="11">
        <v>37.221479895590754</v>
      </c>
      <c r="U9">
        <v>0</v>
      </c>
      <c r="V9" s="2">
        <v>0</v>
      </c>
    </row>
    <row r="10" spans="1:22">
      <c r="A10" t="s">
        <v>24</v>
      </c>
      <c r="B10" s="2">
        <v>8</v>
      </c>
      <c r="C10" s="2">
        <v>1444123</v>
      </c>
      <c r="D10" s="2">
        <v>174587</v>
      </c>
      <c r="E10" s="1">
        <v>0.12089482682569283</v>
      </c>
      <c r="F10" s="2">
        <v>15491</v>
      </c>
      <c r="G10" s="1">
        <v>1.0726925615061875E-2</v>
      </c>
      <c r="H10" s="2">
        <v>190078</v>
      </c>
      <c r="I10" s="1">
        <v>0.13162175244075469</v>
      </c>
      <c r="J10" s="2">
        <v>432173</v>
      </c>
      <c r="K10" s="1">
        <v>0.29926328989982154</v>
      </c>
      <c r="L10" s="2">
        <v>1000</v>
      </c>
      <c r="M10" s="1">
        <v>6.9246179168948904E-4</v>
      </c>
      <c r="N10" s="2">
        <v>433173</v>
      </c>
      <c r="O10" s="1">
        <v>0.29995575169151106</v>
      </c>
      <c r="P10" s="2">
        <v>1010950</v>
      </c>
      <c r="R10" s="9">
        <v>25.1531520147797</v>
      </c>
      <c r="S10" s="10">
        <v>31.18</v>
      </c>
      <c r="T10" s="11">
        <v>25.816445095895084</v>
      </c>
      <c r="U10">
        <v>0</v>
      </c>
      <c r="V10" s="2">
        <v>0</v>
      </c>
    </row>
    <row r="11" spans="1:22">
      <c r="A11" t="s">
        <v>25</v>
      </c>
      <c r="B11" s="2">
        <v>59</v>
      </c>
      <c r="C11" s="2">
        <v>40401925</v>
      </c>
      <c r="D11" s="2">
        <v>4605237</v>
      </c>
      <c r="E11" s="1">
        <v>0.11398558360771176</v>
      </c>
      <c r="F11" s="2">
        <v>811243</v>
      </c>
      <c r="G11" s="1">
        <v>2.0079315527663594E-2</v>
      </c>
      <c r="H11" s="2">
        <v>5416480</v>
      </c>
      <c r="I11" s="1">
        <v>0.13406489913537536</v>
      </c>
      <c r="J11" s="2">
        <v>3967172</v>
      </c>
      <c r="K11" s="1">
        <v>9.8192647998826793E-2</v>
      </c>
      <c r="L11" s="2">
        <v>255764</v>
      </c>
      <c r="M11" s="1">
        <v>6.3304904407401382E-3</v>
      </c>
      <c r="N11" s="2">
        <v>4222936</v>
      </c>
      <c r="O11" s="1">
        <v>0.10452313843956693</v>
      </c>
      <c r="P11" s="2">
        <v>36178989</v>
      </c>
      <c r="R11" s="9">
        <v>43.184403276774319</v>
      </c>
      <c r="S11" s="10">
        <v>35.732713014016085</v>
      </c>
      <c r="T11" s="11">
        <v>42.620260916910361</v>
      </c>
      <c r="U11">
        <v>0</v>
      </c>
      <c r="V11" s="2">
        <v>0</v>
      </c>
    </row>
    <row r="12" spans="1:22" ht="16">
      <c r="A12" s="4" t="s">
        <v>27</v>
      </c>
    </row>
    <row r="13" spans="1:22">
      <c r="A13" t="s">
        <v>22</v>
      </c>
      <c r="B13" s="2">
        <v>14</v>
      </c>
      <c r="C13" s="2">
        <v>19709050</v>
      </c>
      <c r="D13" s="2">
        <v>3878129</v>
      </c>
      <c r="E13" s="1">
        <v>0.1967689462455065</v>
      </c>
      <c r="F13" s="2">
        <v>233214</v>
      </c>
      <c r="G13" s="1">
        <v>1.1832838213916957E-2</v>
      </c>
      <c r="H13" s="2">
        <v>4111343</v>
      </c>
      <c r="I13" s="1">
        <v>0.20860178445942346</v>
      </c>
      <c r="J13" s="2">
        <v>5403424</v>
      </c>
      <c r="K13" s="1">
        <v>0.27415953584774505</v>
      </c>
      <c r="L13" s="2">
        <v>205939</v>
      </c>
      <c r="M13" s="1">
        <v>1.0448956190176594E-2</v>
      </c>
      <c r="N13" s="2">
        <v>5609363</v>
      </c>
      <c r="O13" s="1">
        <v>0.28460849203792166</v>
      </c>
      <c r="P13" s="2">
        <v>14099687</v>
      </c>
      <c r="R13" s="9">
        <v>54.088764351175904</v>
      </c>
      <c r="S13" s="10">
        <v>35.346071874770338</v>
      </c>
      <c r="T13" s="11">
        <v>53.902619591299</v>
      </c>
      <c r="U13">
        <v>0</v>
      </c>
      <c r="V13" s="2">
        <v>0</v>
      </c>
    </row>
    <row r="14" spans="1:22">
      <c r="A14" t="s">
        <v>23</v>
      </c>
      <c r="B14" s="2">
        <v>19</v>
      </c>
      <c r="C14" s="2">
        <v>8840595</v>
      </c>
      <c r="D14" s="2">
        <v>764427</v>
      </c>
      <c r="E14" s="1">
        <v>8.6467822584339632E-2</v>
      </c>
      <c r="F14" s="2">
        <v>159124</v>
      </c>
      <c r="G14" s="1">
        <v>1.7999241001312696E-2</v>
      </c>
      <c r="H14" s="2">
        <v>923551</v>
      </c>
      <c r="I14" s="1">
        <v>0.10446706358565232</v>
      </c>
      <c r="J14" s="2">
        <v>597808</v>
      </c>
      <c r="K14" s="1">
        <v>6.7620787967325735E-2</v>
      </c>
      <c r="L14" s="2">
        <v>68634</v>
      </c>
      <c r="M14" s="1">
        <v>7.7635046057420347E-3</v>
      </c>
      <c r="N14" s="2">
        <v>666442</v>
      </c>
      <c r="O14" s="1">
        <v>7.5384292573067765E-2</v>
      </c>
      <c r="P14" s="2">
        <v>8174153</v>
      </c>
      <c r="R14" s="9">
        <v>39.561004634692871</v>
      </c>
      <c r="S14" s="10">
        <v>31.569912378992999</v>
      </c>
      <c r="T14" s="11">
        <v>38.854627876276474</v>
      </c>
      <c r="U14">
        <v>0</v>
      </c>
      <c r="V14" s="2">
        <v>0</v>
      </c>
    </row>
    <row r="15" spans="1:22">
      <c r="A15" t="s">
        <v>24</v>
      </c>
      <c r="B15" s="2">
        <v>3</v>
      </c>
      <c r="C15" s="2">
        <v>361624</v>
      </c>
      <c r="D15" s="2">
        <v>26500</v>
      </c>
      <c r="E15" s="1">
        <v>7.3280534477800141E-2</v>
      </c>
      <c r="F15" s="2">
        <v>0</v>
      </c>
      <c r="G15" s="1">
        <v>0</v>
      </c>
      <c r="H15" s="2">
        <v>26500</v>
      </c>
      <c r="I15" s="1">
        <v>7.3280534477800141E-2</v>
      </c>
      <c r="J15" s="2">
        <v>26500</v>
      </c>
      <c r="K15" s="1">
        <v>7.3280534477800141E-2</v>
      </c>
      <c r="L15" s="2">
        <v>0</v>
      </c>
      <c r="M15" s="1">
        <v>0</v>
      </c>
      <c r="N15" s="2">
        <v>26500</v>
      </c>
      <c r="O15" s="1">
        <v>7.3280534477800141E-2</v>
      </c>
      <c r="P15" s="2">
        <v>335124</v>
      </c>
      <c r="R15" s="9">
        <v>42</v>
      </c>
      <c r="S15">
        <v>0</v>
      </c>
      <c r="T15" s="11">
        <v>42</v>
      </c>
      <c r="U15">
        <v>0</v>
      </c>
      <c r="V15" s="2">
        <v>0</v>
      </c>
    </row>
    <row r="16" spans="1:22">
      <c r="A16" t="s">
        <v>25</v>
      </c>
      <c r="B16" s="2">
        <v>36</v>
      </c>
      <c r="C16" s="2">
        <v>28911269</v>
      </c>
      <c r="D16" s="2">
        <v>4669056</v>
      </c>
      <c r="E16" s="1">
        <v>0.16149605885511287</v>
      </c>
      <c r="F16" s="2">
        <v>392338</v>
      </c>
      <c r="G16" s="1">
        <v>1.3570417818740505E-2</v>
      </c>
      <c r="H16" s="2">
        <v>5061394</v>
      </c>
      <c r="I16" s="1">
        <v>0.17506647667385336</v>
      </c>
      <c r="J16" s="2">
        <v>6027732</v>
      </c>
      <c r="K16" s="1">
        <v>0.20849074456053796</v>
      </c>
      <c r="L16" s="2">
        <v>274573</v>
      </c>
      <c r="M16" s="1">
        <v>9.4970926388599549E-3</v>
      </c>
      <c r="N16" s="2">
        <v>6302305</v>
      </c>
      <c r="O16" s="1">
        <v>0.21798783719939793</v>
      </c>
      <c r="P16" s="2">
        <v>22608964</v>
      </c>
      <c r="R16" s="9">
        <v>51.520789245433519</v>
      </c>
      <c r="S16" s="10">
        <v>32.828462640686809</v>
      </c>
      <c r="T16" s="11">
        <v>51.069559787399982</v>
      </c>
      <c r="U16">
        <v>0</v>
      </c>
      <c r="V16" s="2">
        <v>0</v>
      </c>
    </row>
    <row r="17" spans="1:22" ht="16">
      <c r="A17" s="8" t="s">
        <v>41</v>
      </c>
      <c r="B17" s="2">
        <v>177</v>
      </c>
      <c r="C17" s="2">
        <v>87789424</v>
      </c>
      <c r="D17" s="2">
        <v>10585391</v>
      </c>
      <c r="E17" s="1">
        <v>0.12057706404361418</v>
      </c>
      <c r="F17" s="2">
        <v>1367553</v>
      </c>
      <c r="G17" s="1">
        <v>1.5577650902459503E-2</v>
      </c>
      <c r="H17" s="2">
        <v>11952944</v>
      </c>
      <c r="I17" s="1">
        <v>0.13615471494607367</v>
      </c>
      <c r="J17" s="2">
        <v>10837282</v>
      </c>
      <c r="K17" s="1">
        <v>0.12344632765787368</v>
      </c>
      <c r="L17" s="2">
        <v>535157</v>
      </c>
      <c r="M17" s="1">
        <v>6.0959165195115074E-3</v>
      </c>
      <c r="N17" s="2">
        <v>11372439</v>
      </c>
      <c r="O17" s="1">
        <v>0.12954224417738519</v>
      </c>
      <c r="P17" s="2">
        <v>76416985</v>
      </c>
      <c r="R17" s="9">
        <v>46.099990507468064</v>
      </c>
      <c r="S17" s="10">
        <v>37.455880185454312</v>
      </c>
      <c r="T17" s="11">
        <v>45.614813445649979</v>
      </c>
      <c r="U17">
        <v>0</v>
      </c>
      <c r="V17" s="2">
        <v>0</v>
      </c>
    </row>
    <row r="18" spans="1:22">
      <c r="A18" t="s">
        <v>22</v>
      </c>
      <c r="B18">
        <v>50</v>
      </c>
      <c r="C18" s="2">
        <v>55753462</v>
      </c>
      <c r="D18" s="2">
        <v>7843236</v>
      </c>
      <c r="E18" s="1">
        <v>0.14067711167424904</v>
      </c>
      <c r="F18" s="2">
        <v>807783</v>
      </c>
      <c r="G18" s="1">
        <v>1.4488481450712423E-2</v>
      </c>
      <c r="H18" s="2">
        <v>8651019</v>
      </c>
      <c r="I18" s="1">
        <v>0.15516559312496145</v>
      </c>
      <c r="J18" s="2">
        <v>8284050</v>
      </c>
      <c r="K18" s="1">
        <v>0.14858359827054327</v>
      </c>
      <c r="L18" s="2">
        <v>378380</v>
      </c>
      <c r="M18" s="1">
        <v>6.7866637591043229E-3</v>
      </c>
      <c r="N18" s="2">
        <v>8662430</v>
      </c>
      <c r="O18" s="1">
        <v>0.1553702620296476</v>
      </c>
      <c r="P18" s="2">
        <v>47091032</v>
      </c>
      <c r="R18" s="9">
        <v>49.1244221950517</v>
      </c>
      <c r="S18" s="10">
        <v>35.756387099959575</v>
      </c>
      <c r="T18" s="11">
        <v>49.1244221950517</v>
      </c>
      <c r="U18">
        <v>0</v>
      </c>
      <c r="V18" s="2">
        <v>0</v>
      </c>
    </row>
    <row r="19" spans="1:22">
      <c r="A19" t="s">
        <v>23</v>
      </c>
      <c r="B19">
        <v>88</v>
      </c>
      <c r="C19" s="2">
        <v>28531410</v>
      </c>
      <c r="D19" s="2">
        <v>2423346</v>
      </c>
      <c r="E19" s="1">
        <v>8.4936075714449444E-2</v>
      </c>
      <c r="F19" s="2">
        <v>518179</v>
      </c>
      <c r="G19" s="1">
        <v>1.8161703189572474E-2</v>
      </c>
      <c r="H19" s="2">
        <v>2941525</v>
      </c>
      <c r="I19" s="1">
        <v>0.10309777890402191</v>
      </c>
      <c r="J19" s="2">
        <v>1992000</v>
      </c>
      <c r="K19" s="1">
        <v>6.9817790287966836E-2</v>
      </c>
      <c r="L19" s="2">
        <v>155777</v>
      </c>
      <c r="M19" s="1">
        <v>5.4598423281569334E-3</v>
      </c>
      <c r="N19" s="2">
        <v>2147777</v>
      </c>
      <c r="O19" s="1">
        <v>7.5277632616123774E-2</v>
      </c>
      <c r="P19" s="2">
        <v>26383633</v>
      </c>
      <c r="R19" s="9">
        <v>38.584823965710008</v>
      </c>
      <c r="S19" s="10">
        <v>41.832678957449716</v>
      </c>
      <c r="T19" s="11">
        <v>38.584823965710008</v>
      </c>
      <c r="U19">
        <v>0</v>
      </c>
      <c r="V19" s="2">
        <v>0</v>
      </c>
    </row>
    <row r="20" spans="1:22">
      <c r="A20" t="s">
        <v>24</v>
      </c>
      <c r="B20">
        <v>39</v>
      </c>
      <c r="C20" s="2">
        <v>3504552</v>
      </c>
      <c r="D20" s="2">
        <v>318809</v>
      </c>
      <c r="E20" s="1">
        <v>9.0969972766847235E-2</v>
      </c>
      <c r="F20" s="2">
        <v>41591</v>
      </c>
      <c r="G20" s="1">
        <v>1.1867708055123737E-2</v>
      </c>
      <c r="H20" s="2">
        <v>360400</v>
      </c>
      <c r="I20" s="1">
        <v>0.10283768082197096</v>
      </c>
      <c r="J20" s="2">
        <v>561232</v>
      </c>
      <c r="K20" s="1">
        <v>0.16014372165115542</v>
      </c>
      <c r="L20" s="2">
        <v>1000</v>
      </c>
      <c r="M20" s="1">
        <v>2.8534317653155096E-4</v>
      </c>
      <c r="N20" s="2">
        <v>562232</v>
      </c>
      <c r="O20" s="1">
        <v>0.16042906482768696</v>
      </c>
      <c r="P20" s="2">
        <v>2942320</v>
      </c>
      <c r="R20" s="9">
        <v>30.12922220123048</v>
      </c>
      <c r="S20" s="10">
        <v>31.18</v>
      </c>
      <c r="T20" s="11">
        <v>30.12922220123048</v>
      </c>
      <c r="U20">
        <v>0</v>
      </c>
      <c r="V20" s="2">
        <v>0</v>
      </c>
    </row>
    <row r="21" spans="1:22">
      <c r="C21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workbookViewId="0">
      <selection activeCell="A36" sqref="A36:XFD36"/>
    </sheetView>
  </sheetViews>
  <sheetFormatPr baseColWidth="10" defaultColWidth="8.83203125" defaultRowHeight="14" x14ac:dyDescent="0"/>
  <cols>
    <col min="1" max="1" width="42.83203125" bestFit="1" customWidth="1"/>
    <col min="2" max="2" width="28.6640625" customWidth="1"/>
    <col min="3" max="3" width="13.83203125" bestFit="1" customWidth="1"/>
    <col min="4" max="4" width="31.33203125" customWidth="1"/>
    <col min="5" max="5" width="24.6640625" customWidth="1"/>
    <col min="6" max="6" width="32" customWidth="1"/>
    <col min="7" max="7" width="25.5" bestFit="1" customWidth="1"/>
    <col min="8" max="8" width="30.1640625" customWidth="1"/>
    <col min="9" max="9" width="23.5" bestFit="1" customWidth="1"/>
    <col min="10" max="10" width="28.1640625" customWidth="1"/>
    <col min="11" max="11" width="21.33203125" customWidth="1"/>
    <col min="12" max="12" width="28.83203125" customWidth="1"/>
    <col min="13" max="13" width="22" customWidth="1"/>
    <col min="14" max="14" width="27" customWidth="1"/>
    <col min="15" max="15" width="20.1640625" bestFit="1" customWidth="1"/>
    <col min="16" max="16" width="23.1640625" customWidth="1"/>
    <col min="17" max="17" width="21.5" customWidth="1"/>
    <col min="18" max="18" width="41.5" bestFit="1" customWidth="1"/>
    <col min="19" max="19" width="45.83203125" bestFit="1" customWidth="1"/>
    <col min="20" max="20" width="43.1640625" bestFit="1" customWidth="1"/>
    <col min="21" max="21" width="27.5" bestFit="1" customWidth="1"/>
    <col min="22" max="22" width="33.6640625" bestFit="1" customWidth="1"/>
  </cols>
  <sheetData>
    <row r="1" spans="1:22" ht="18">
      <c r="A1" s="5" t="s">
        <v>44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</row>
    <row r="2" spans="1:22" ht="16">
      <c r="A2" s="6" t="s">
        <v>28</v>
      </c>
    </row>
    <row r="3" spans="1:22">
      <c r="A3" t="s">
        <v>22</v>
      </c>
      <c r="B3" s="2">
        <v>1</v>
      </c>
      <c r="C3" s="2">
        <v>2921914</v>
      </c>
      <c r="D3" s="2">
        <v>0</v>
      </c>
      <c r="E3" s="1">
        <v>0</v>
      </c>
      <c r="F3" s="2">
        <v>0</v>
      </c>
      <c r="G3" s="1">
        <v>0</v>
      </c>
      <c r="H3" s="2">
        <v>0</v>
      </c>
      <c r="I3" s="1">
        <v>0</v>
      </c>
      <c r="J3" s="2">
        <v>0</v>
      </c>
      <c r="K3" s="1">
        <v>0</v>
      </c>
      <c r="L3" s="2">
        <v>0</v>
      </c>
      <c r="M3" s="1">
        <v>0</v>
      </c>
      <c r="N3">
        <v>0</v>
      </c>
      <c r="O3" s="1">
        <v>0</v>
      </c>
      <c r="P3" s="2">
        <v>2921914</v>
      </c>
      <c r="R3">
        <v>0</v>
      </c>
      <c r="S3">
        <v>0</v>
      </c>
      <c r="T3">
        <v>0</v>
      </c>
      <c r="U3">
        <v>0</v>
      </c>
      <c r="V3" s="2">
        <v>0</v>
      </c>
    </row>
    <row r="4" spans="1:22">
      <c r="A4" t="s">
        <v>23</v>
      </c>
      <c r="B4" s="2">
        <v>28</v>
      </c>
      <c r="C4" s="2">
        <v>8535257</v>
      </c>
      <c r="D4" s="2">
        <v>542956</v>
      </c>
      <c r="E4" s="1">
        <v>6.3613315920071301E-2</v>
      </c>
      <c r="F4" s="2">
        <v>182333</v>
      </c>
      <c r="G4" s="1">
        <v>2.1362332733507614E-2</v>
      </c>
      <c r="H4" s="2">
        <v>725289</v>
      </c>
      <c r="I4" s="1">
        <v>8.4975648653578914E-2</v>
      </c>
      <c r="J4" s="2">
        <v>528673</v>
      </c>
      <c r="K4" s="1">
        <v>6.193990409427625E-2</v>
      </c>
      <c r="L4" s="2">
        <v>10105</v>
      </c>
      <c r="M4" s="1">
        <v>1.1839127984078278E-3</v>
      </c>
      <c r="N4" s="2">
        <v>538778</v>
      </c>
      <c r="O4" s="1">
        <v>6.3123816892684079E-2</v>
      </c>
      <c r="P4" s="2">
        <v>7996479</v>
      </c>
      <c r="R4" s="9">
        <v>60.092317723276665</v>
      </c>
      <c r="S4" s="10">
        <v>48.373265724883595</v>
      </c>
      <c r="T4" s="11">
        <v>58.664346973983591</v>
      </c>
      <c r="U4">
        <v>0</v>
      </c>
      <c r="V4" s="2">
        <v>0</v>
      </c>
    </row>
    <row r="5" spans="1:22">
      <c r="A5" t="s">
        <v>24</v>
      </c>
      <c r="B5" s="2">
        <v>57</v>
      </c>
      <c r="C5" s="2">
        <v>7447762</v>
      </c>
      <c r="D5" s="2">
        <v>563788</v>
      </c>
      <c r="E5" s="1">
        <v>7.5698981788086137E-2</v>
      </c>
      <c r="F5" s="2">
        <v>102791</v>
      </c>
      <c r="G5" s="1">
        <v>1.3801595700829323E-2</v>
      </c>
      <c r="H5" s="2">
        <v>666579</v>
      </c>
      <c r="I5" s="1">
        <v>8.9500577488915461E-2</v>
      </c>
      <c r="J5" s="2">
        <v>435334</v>
      </c>
      <c r="K5" s="1">
        <v>5.8451652993207891E-2</v>
      </c>
      <c r="L5" s="2">
        <v>58475</v>
      </c>
      <c r="M5" s="1">
        <v>7.8513518557655308E-3</v>
      </c>
      <c r="N5" s="2">
        <v>493809</v>
      </c>
      <c r="O5" s="1">
        <v>6.6303004848973418E-2</v>
      </c>
      <c r="P5" s="2">
        <v>6953953</v>
      </c>
      <c r="R5" s="9">
        <v>47.992386916386977</v>
      </c>
      <c r="S5" s="10">
        <v>43.270031761156105</v>
      </c>
      <c r="T5" s="11">
        <v>47.632778461709627</v>
      </c>
      <c r="U5">
        <v>0</v>
      </c>
      <c r="V5" s="2">
        <v>0</v>
      </c>
    </row>
    <row r="6" spans="1:22">
      <c r="A6" t="s">
        <v>25</v>
      </c>
      <c r="B6" s="2">
        <v>86</v>
      </c>
      <c r="C6" s="2">
        <v>18904933</v>
      </c>
      <c r="D6" s="2">
        <v>1106744</v>
      </c>
      <c r="E6" s="1">
        <v>5.8542603668576873E-2</v>
      </c>
      <c r="F6" s="2">
        <v>285124</v>
      </c>
      <c r="G6" s="1">
        <v>1.5081989446881404E-2</v>
      </c>
      <c r="H6" s="2">
        <v>1391868</v>
      </c>
      <c r="I6" s="1">
        <v>7.3624593115458284E-2</v>
      </c>
      <c r="J6" s="2">
        <v>964007</v>
      </c>
      <c r="K6" s="1">
        <v>5.0992352101961957E-2</v>
      </c>
      <c r="L6" s="2">
        <v>68580</v>
      </c>
      <c r="M6" s="1">
        <v>3.6276245993572152E-3</v>
      </c>
      <c r="N6" s="2">
        <v>1032587</v>
      </c>
      <c r="O6" s="1">
        <v>5.4619976701319177E-2</v>
      </c>
      <c r="P6" s="2">
        <v>17872346</v>
      </c>
      <c r="R6" s="9">
        <v>54.580656100934938</v>
      </c>
      <c r="S6" s="10">
        <v>46.679093209616198</v>
      </c>
      <c r="T6" s="11">
        <v>53.777801778444406</v>
      </c>
      <c r="U6">
        <v>0</v>
      </c>
      <c r="V6" s="2">
        <v>0</v>
      </c>
    </row>
    <row r="7" spans="1:22" ht="16">
      <c r="A7" s="6" t="s">
        <v>29</v>
      </c>
    </row>
    <row r="8" spans="1:22">
      <c r="A8" t="s">
        <v>22</v>
      </c>
      <c r="B8" s="2">
        <v>6</v>
      </c>
      <c r="C8" s="2">
        <v>6494689</v>
      </c>
      <c r="D8" s="2">
        <v>316716</v>
      </c>
      <c r="E8" s="1">
        <v>4.8765383531066693E-2</v>
      </c>
      <c r="F8" s="2">
        <v>68456</v>
      </c>
      <c r="G8" s="1">
        <v>1.054030454730011E-2</v>
      </c>
      <c r="H8" s="2">
        <v>385172</v>
      </c>
      <c r="I8" s="1">
        <v>5.9305688078366801E-2</v>
      </c>
      <c r="J8" s="2">
        <v>307526</v>
      </c>
      <c r="K8" s="1">
        <v>4.7350381211479102E-2</v>
      </c>
      <c r="L8" s="2">
        <v>24956</v>
      </c>
      <c r="M8" s="1">
        <v>3.8425242532783327E-3</v>
      </c>
      <c r="N8" s="2">
        <v>332482</v>
      </c>
      <c r="O8" s="1">
        <v>5.1192905464757438E-2</v>
      </c>
      <c r="P8" s="2">
        <v>6162207</v>
      </c>
      <c r="R8" s="9">
        <v>84.300794079199804</v>
      </c>
      <c r="S8">
        <v>0</v>
      </c>
      <c r="T8" s="11">
        <v>84.300794079199804</v>
      </c>
      <c r="U8">
        <v>0</v>
      </c>
      <c r="V8" s="2">
        <v>0</v>
      </c>
    </row>
    <row r="9" spans="1:22">
      <c r="A9" t="s">
        <v>23</v>
      </c>
      <c r="B9" s="2">
        <v>101</v>
      </c>
      <c r="C9" s="2">
        <v>19188969</v>
      </c>
      <c r="D9" s="2">
        <v>1529320</v>
      </c>
      <c r="E9" s="1">
        <v>7.9697872251500324E-2</v>
      </c>
      <c r="F9" s="2">
        <v>485745</v>
      </c>
      <c r="G9" s="1">
        <v>2.5313762297494984E-2</v>
      </c>
      <c r="H9" s="2">
        <v>2015065</v>
      </c>
      <c r="I9" s="1">
        <v>0.10501163454899531</v>
      </c>
      <c r="J9" s="2">
        <v>1460070</v>
      </c>
      <c r="K9" s="1">
        <v>7.6089028024382138E-2</v>
      </c>
      <c r="L9" s="2">
        <v>231294</v>
      </c>
      <c r="M9" s="1">
        <v>1.2053487605300733E-2</v>
      </c>
      <c r="N9" s="2">
        <v>1691364</v>
      </c>
      <c r="O9" s="1">
        <v>8.8142515629682866E-2</v>
      </c>
      <c r="P9" s="2">
        <v>17497605</v>
      </c>
      <c r="R9" s="9">
        <v>63.926713066533353</v>
      </c>
      <c r="S9" s="10">
        <v>41.587149231128862</v>
      </c>
      <c r="T9" s="11">
        <v>62.122965900502315</v>
      </c>
      <c r="U9">
        <v>0</v>
      </c>
      <c r="V9" s="2">
        <v>0</v>
      </c>
    </row>
    <row r="10" spans="1:22">
      <c r="A10" t="s">
        <v>24</v>
      </c>
      <c r="B10" s="2">
        <v>52</v>
      </c>
      <c r="C10" s="2">
        <v>5183305</v>
      </c>
      <c r="D10" s="2">
        <v>227597</v>
      </c>
      <c r="E10" s="1">
        <v>4.3909629088004658E-2</v>
      </c>
      <c r="F10" s="2">
        <v>69899</v>
      </c>
      <c r="G10" s="1">
        <v>1.3485411335045883E-2</v>
      </c>
      <c r="H10" s="2">
        <v>297496</v>
      </c>
      <c r="I10" s="1">
        <v>5.7395040423050547E-2</v>
      </c>
      <c r="J10" s="2">
        <v>225936</v>
      </c>
      <c r="K10" s="1">
        <v>4.3589177175566554E-2</v>
      </c>
      <c r="L10" s="2">
        <v>15435</v>
      </c>
      <c r="M10" s="1">
        <v>2.9778297823492925E-3</v>
      </c>
      <c r="N10" s="2">
        <v>241371</v>
      </c>
      <c r="O10" s="1">
        <v>4.6567006957915845E-2</v>
      </c>
      <c r="P10" s="2">
        <v>4941934</v>
      </c>
      <c r="R10" s="9">
        <v>53.152177462430743</v>
      </c>
      <c r="S10" s="10">
        <v>49.344827586206897</v>
      </c>
      <c r="T10" s="11">
        <v>52.983909627766984</v>
      </c>
      <c r="U10">
        <v>0</v>
      </c>
      <c r="V10" s="2">
        <v>0</v>
      </c>
    </row>
    <row r="11" spans="1:22">
      <c r="A11" t="s">
        <v>25</v>
      </c>
      <c r="B11" s="2">
        <v>159</v>
      </c>
      <c r="C11" s="2">
        <v>30866963</v>
      </c>
      <c r="D11" s="2">
        <v>2073633</v>
      </c>
      <c r="E11" s="1">
        <v>6.7179689819176575E-2</v>
      </c>
      <c r="F11" s="2">
        <v>624100</v>
      </c>
      <c r="G11" s="1">
        <v>2.0219028350796933E-2</v>
      </c>
      <c r="H11" s="2">
        <v>2697733</v>
      </c>
      <c r="I11" s="1">
        <v>8.7398718169973508E-2</v>
      </c>
      <c r="J11" s="2">
        <v>1993532</v>
      </c>
      <c r="K11" s="1">
        <v>6.4584649937863989E-2</v>
      </c>
      <c r="L11" s="2">
        <v>271685</v>
      </c>
      <c r="M11" s="1">
        <v>8.8018053476786821E-3</v>
      </c>
      <c r="N11" s="2">
        <v>2265217</v>
      </c>
      <c r="O11" s="1">
        <v>7.3386455285542662E-2</v>
      </c>
      <c r="P11" s="2">
        <v>28601746</v>
      </c>
      <c r="R11" s="9">
        <v>67.090639667360094</v>
      </c>
      <c r="S11" s="10">
        <v>42.018995882561832</v>
      </c>
      <c r="T11" s="11">
        <v>65.514477573126115</v>
      </c>
      <c r="U11">
        <v>0</v>
      </c>
      <c r="V11" s="2">
        <v>0</v>
      </c>
    </row>
    <row r="12" spans="1:22" ht="16">
      <c r="A12" s="6" t="s">
        <v>30</v>
      </c>
    </row>
    <row r="13" spans="1:22">
      <c r="A13" t="s">
        <v>22</v>
      </c>
      <c r="B13" s="2">
        <v>7</v>
      </c>
      <c r="C13" s="2">
        <v>3962306</v>
      </c>
      <c r="D13" s="2">
        <v>186971</v>
      </c>
      <c r="E13" s="1">
        <v>4.718742065857609E-2</v>
      </c>
      <c r="F13" s="2">
        <v>10000</v>
      </c>
      <c r="G13" s="1">
        <v>2.5237828678552339E-3</v>
      </c>
      <c r="H13" s="2">
        <v>196971</v>
      </c>
      <c r="I13" s="1">
        <v>4.9711203526431325E-2</v>
      </c>
      <c r="J13" s="2">
        <v>301536</v>
      </c>
      <c r="K13" s="1">
        <v>7.610113908415958E-2</v>
      </c>
      <c r="L13" s="2">
        <v>0</v>
      </c>
      <c r="M13" s="1">
        <v>0</v>
      </c>
      <c r="N13" s="2">
        <v>301536</v>
      </c>
      <c r="O13" s="1">
        <v>7.610113908415958E-2</v>
      </c>
      <c r="P13" s="2">
        <v>3660770</v>
      </c>
      <c r="R13" s="9">
        <v>73.943806740823263</v>
      </c>
      <c r="S13">
        <v>0</v>
      </c>
      <c r="T13" s="11">
        <v>73.943806740823263</v>
      </c>
      <c r="U13">
        <v>0</v>
      </c>
      <c r="V13" s="2">
        <v>0</v>
      </c>
    </row>
    <row r="14" spans="1:22">
      <c r="A14" t="s">
        <v>23</v>
      </c>
      <c r="B14" s="2">
        <v>29</v>
      </c>
      <c r="C14" s="2">
        <v>10436661</v>
      </c>
      <c r="D14" s="2">
        <v>678252</v>
      </c>
      <c r="E14" s="1">
        <v>6.4987451446396505E-2</v>
      </c>
      <c r="F14" s="2">
        <v>397267</v>
      </c>
      <c r="G14" s="1">
        <v>3.8064568735153896E-2</v>
      </c>
      <c r="H14" s="2">
        <v>1075519</v>
      </c>
      <c r="I14" s="1">
        <v>0.10305202018155041</v>
      </c>
      <c r="J14" s="2">
        <v>349891</v>
      </c>
      <c r="K14" s="1">
        <v>3.3525185880809966E-2</v>
      </c>
      <c r="L14" s="2">
        <v>205468</v>
      </c>
      <c r="M14" s="1">
        <v>1.9687139402151704E-2</v>
      </c>
      <c r="N14" s="2">
        <v>555359</v>
      </c>
      <c r="O14" s="1">
        <v>5.3212325282961666E-2</v>
      </c>
      <c r="P14" s="2">
        <v>9881302</v>
      </c>
      <c r="R14" s="9">
        <v>61.364741092236081</v>
      </c>
      <c r="S14" s="10">
        <v>53.378198183181929</v>
      </c>
      <c r="T14" s="11">
        <v>59.662070011146156</v>
      </c>
      <c r="U14">
        <v>0</v>
      </c>
      <c r="V14" s="2">
        <v>0</v>
      </c>
    </row>
    <row r="15" spans="1:22">
      <c r="A15" t="s">
        <v>24</v>
      </c>
      <c r="B15" s="2">
        <v>18</v>
      </c>
      <c r="C15" s="2">
        <v>4188218</v>
      </c>
      <c r="D15" s="2">
        <v>178118</v>
      </c>
      <c r="E15" s="1">
        <v>4.2528349765938639E-2</v>
      </c>
      <c r="F15" s="2">
        <v>18842</v>
      </c>
      <c r="G15" s="1">
        <v>4.4988107113813078E-3</v>
      </c>
      <c r="H15" s="2">
        <v>196960</v>
      </c>
      <c r="I15" s="1">
        <v>4.7027160477319946E-2</v>
      </c>
      <c r="J15" s="2">
        <v>90265</v>
      </c>
      <c r="K15" s="1">
        <v>2.155212551018118E-2</v>
      </c>
      <c r="L15" s="2">
        <v>0</v>
      </c>
      <c r="M15" s="1">
        <v>0</v>
      </c>
      <c r="N15" s="2">
        <v>90265</v>
      </c>
      <c r="O15" s="1">
        <v>2.155212551018118E-2</v>
      </c>
      <c r="P15" s="2">
        <v>4097953</v>
      </c>
      <c r="R15" s="9">
        <v>56.830405849669638</v>
      </c>
      <c r="S15">
        <v>0</v>
      </c>
      <c r="T15" s="11">
        <v>56.830405849669638</v>
      </c>
      <c r="U15">
        <v>0</v>
      </c>
      <c r="V15" s="2">
        <v>0</v>
      </c>
    </row>
    <row r="16" spans="1:22">
      <c r="A16" t="s">
        <v>25</v>
      </c>
      <c r="B16" s="2">
        <v>54</v>
      </c>
      <c r="C16" s="2">
        <v>18587185</v>
      </c>
      <c r="D16" s="2">
        <v>1043341</v>
      </c>
      <c r="E16" s="1">
        <v>5.6132276081612142E-2</v>
      </c>
      <c r="F16" s="2">
        <v>426109</v>
      </c>
      <c r="G16" s="1">
        <v>2.2924880771348646E-2</v>
      </c>
      <c r="H16" s="2">
        <v>1469450</v>
      </c>
      <c r="I16" s="1">
        <v>7.9057156852960789E-2</v>
      </c>
      <c r="J16" s="2">
        <v>741692</v>
      </c>
      <c r="K16" s="1">
        <v>3.9903406567481842E-2</v>
      </c>
      <c r="L16" s="2">
        <v>205468</v>
      </c>
      <c r="M16" s="1">
        <v>1.1054282829809893E-2</v>
      </c>
      <c r="N16" s="2">
        <v>947160</v>
      </c>
      <c r="O16" s="1">
        <v>5.0957689397291735E-2</v>
      </c>
      <c r="P16" s="2">
        <v>17640025</v>
      </c>
      <c r="R16" s="9">
        <v>62.984758268910809</v>
      </c>
      <c r="S16" s="10">
        <v>53.378198183181929</v>
      </c>
      <c r="T16" s="11">
        <v>61.527012426408156</v>
      </c>
      <c r="U16">
        <v>0</v>
      </c>
      <c r="V16" s="2">
        <v>0</v>
      </c>
    </row>
    <row r="17" spans="1:22" ht="16">
      <c r="A17" s="6" t="s">
        <v>31</v>
      </c>
    </row>
    <row r="18" spans="1:22">
      <c r="A18" t="s">
        <v>22</v>
      </c>
      <c r="B18" s="2">
        <v>5</v>
      </c>
      <c r="C18" s="2">
        <v>4062407</v>
      </c>
      <c r="D18" s="2">
        <v>321232</v>
      </c>
      <c r="E18" s="1">
        <v>7.907430250095572E-2</v>
      </c>
      <c r="F18" s="2">
        <v>196853</v>
      </c>
      <c r="G18" s="1">
        <v>4.8457232374796516E-2</v>
      </c>
      <c r="H18" s="2">
        <v>518085</v>
      </c>
      <c r="I18" s="1">
        <v>0.12753153487575222</v>
      </c>
      <c r="J18" s="2">
        <v>327343</v>
      </c>
      <c r="K18" s="1">
        <v>8.0578583091255998E-2</v>
      </c>
      <c r="L18" s="2">
        <v>215336</v>
      </c>
      <c r="M18" s="1">
        <v>5.3006998067894232E-2</v>
      </c>
      <c r="N18" s="2">
        <v>542679</v>
      </c>
      <c r="O18" s="1">
        <v>0.13358558115915023</v>
      </c>
      <c r="P18" s="2">
        <v>3519728</v>
      </c>
      <c r="R18" s="9">
        <v>53.872929831042327</v>
      </c>
      <c r="S18" s="10">
        <v>49.133399927351981</v>
      </c>
      <c r="T18" s="11">
        <v>53.037127071823207</v>
      </c>
      <c r="U18">
        <v>0</v>
      </c>
      <c r="V18" s="2">
        <v>0</v>
      </c>
    </row>
    <row r="19" spans="1:22">
      <c r="A19" t="s">
        <v>23</v>
      </c>
      <c r="B19" s="2">
        <v>48</v>
      </c>
      <c r="C19" s="2">
        <v>7919746</v>
      </c>
      <c r="D19" s="2">
        <v>365427</v>
      </c>
      <c r="E19" s="1">
        <v>4.6141252509865845E-2</v>
      </c>
      <c r="F19" s="2">
        <v>141299</v>
      </c>
      <c r="G19" s="1">
        <v>1.78413550131532E-2</v>
      </c>
      <c r="H19" s="2">
        <v>506726</v>
      </c>
      <c r="I19" s="1">
        <v>6.3982607523019042E-2</v>
      </c>
      <c r="J19" s="2">
        <v>309566</v>
      </c>
      <c r="K19" s="1">
        <v>3.9087869737236519E-2</v>
      </c>
      <c r="L19" s="2">
        <v>41655</v>
      </c>
      <c r="M19" s="1">
        <v>5.2596383772913931E-3</v>
      </c>
      <c r="N19" s="2">
        <v>351221</v>
      </c>
      <c r="O19" s="1">
        <v>4.4347508114527916E-2</v>
      </c>
      <c r="P19" s="2">
        <v>7568525</v>
      </c>
      <c r="R19" s="9">
        <v>50.026773617625786</v>
      </c>
      <c r="S19" s="10">
        <v>43.73836574175224</v>
      </c>
      <c r="T19" s="11">
        <v>49.367311875998837</v>
      </c>
      <c r="U19">
        <v>0</v>
      </c>
      <c r="V19" s="2">
        <v>0</v>
      </c>
    </row>
    <row r="20" spans="1:22">
      <c r="A20" t="s">
        <v>24</v>
      </c>
      <c r="B20" s="2">
        <v>10</v>
      </c>
      <c r="C20" s="2">
        <v>1042150</v>
      </c>
      <c r="D20" s="2">
        <v>32413</v>
      </c>
      <c r="E20" s="1">
        <v>3.1102048649426665E-2</v>
      </c>
      <c r="F20" s="2">
        <v>6910</v>
      </c>
      <c r="G20" s="1">
        <v>6.6305234371251739E-3</v>
      </c>
      <c r="H20" s="2">
        <v>39323</v>
      </c>
      <c r="I20" s="1">
        <v>3.7732572086551841E-2</v>
      </c>
      <c r="J20" s="2">
        <v>42149</v>
      </c>
      <c r="K20" s="1">
        <v>4.0444273856930384E-2</v>
      </c>
      <c r="L20" s="2">
        <v>5850</v>
      </c>
      <c r="M20" s="1">
        <v>5.6133953845415724E-3</v>
      </c>
      <c r="N20" s="2">
        <v>47999</v>
      </c>
      <c r="O20" s="1">
        <v>4.6057669241471956E-2</v>
      </c>
      <c r="P20" s="2">
        <v>994151</v>
      </c>
      <c r="R20" s="9">
        <v>43.760034554036963</v>
      </c>
      <c r="S20" s="10">
        <v>48</v>
      </c>
      <c r="T20" s="11">
        <v>43.824446267432322</v>
      </c>
      <c r="U20">
        <v>0</v>
      </c>
      <c r="V20" s="2">
        <v>0</v>
      </c>
    </row>
    <row r="21" spans="1:22">
      <c r="A21" t="s">
        <v>25</v>
      </c>
      <c r="B21" s="2">
        <v>63</v>
      </c>
      <c r="C21" s="2">
        <v>13024303</v>
      </c>
      <c r="D21" s="2">
        <v>719072</v>
      </c>
      <c r="E21" s="1">
        <v>5.521001776448229E-2</v>
      </c>
      <c r="F21" s="2">
        <v>345062</v>
      </c>
      <c r="G21" s="1">
        <v>2.6493701812680494E-2</v>
      </c>
      <c r="H21" s="2">
        <v>1064134</v>
      </c>
      <c r="I21" s="1">
        <v>8.1703719577162784E-2</v>
      </c>
      <c r="J21" s="2">
        <v>679058</v>
      </c>
      <c r="K21" s="1">
        <v>5.2137761229909964E-2</v>
      </c>
      <c r="L21" s="2">
        <v>262841</v>
      </c>
      <c r="M21" s="1">
        <v>2.0180811211164235E-2</v>
      </c>
      <c r="N21" s="2">
        <v>941899</v>
      </c>
      <c r="O21" s="1">
        <v>7.2318572441074203E-2</v>
      </c>
      <c r="P21" s="2">
        <v>12082404</v>
      </c>
      <c r="R21" s="9">
        <v>51.332116322327778</v>
      </c>
      <c r="S21" s="10">
        <v>46.984128189550425</v>
      </c>
      <c r="T21" s="11">
        <v>50.754869508106054</v>
      </c>
      <c r="U21">
        <v>0</v>
      </c>
      <c r="V21" s="2">
        <v>0</v>
      </c>
    </row>
    <row r="22" spans="1:22" ht="16">
      <c r="A22" s="6" t="s">
        <v>32</v>
      </c>
    </row>
    <row r="23" spans="1:22">
      <c r="A23" t="s">
        <v>22</v>
      </c>
      <c r="B23" s="2">
        <v>12</v>
      </c>
      <c r="C23" s="2">
        <v>12905994</v>
      </c>
      <c r="D23" s="2">
        <v>1144182</v>
      </c>
      <c r="E23" s="1">
        <v>8.8655085381257728E-2</v>
      </c>
      <c r="F23" s="2">
        <v>375838</v>
      </c>
      <c r="G23" s="1">
        <v>2.9121197483897791E-2</v>
      </c>
      <c r="H23" s="2">
        <v>1520020</v>
      </c>
      <c r="I23" s="1">
        <v>0.11777628286515553</v>
      </c>
      <c r="J23" s="2">
        <v>805516</v>
      </c>
      <c r="K23" s="1">
        <v>6.2414099991058417E-2</v>
      </c>
      <c r="L23" s="2">
        <v>382198</v>
      </c>
      <c r="M23" s="1">
        <v>2.9613991762277279E-2</v>
      </c>
      <c r="N23" s="2">
        <v>1187714</v>
      </c>
      <c r="O23" s="1">
        <v>9.2028091753335692E-2</v>
      </c>
      <c r="P23" s="2">
        <v>11718280</v>
      </c>
      <c r="R23" s="9">
        <v>57.97718860748995</v>
      </c>
      <c r="S23" s="10">
        <v>47.818971115784265</v>
      </c>
      <c r="T23" s="11">
        <v>56.004031674925045</v>
      </c>
      <c r="U23">
        <v>0</v>
      </c>
      <c r="V23" s="2">
        <v>0</v>
      </c>
    </row>
    <row r="24" spans="1:22">
      <c r="A24" t="s">
        <v>23</v>
      </c>
      <c r="B24" s="2">
        <v>97</v>
      </c>
      <c r="C24" s="2">
        <v>27106942</v>
      </c>
      <c r="D24" s="2">
        <v>2734403</v>
      </c>
      <c r="E24" s="1">
        <v>0.10087463941893557</v>
      </c>
      <c r="F24" s="2">
        <v>520059</v>
      </c>
      <c r="G24" s="1">
        <v>1.9185454412378941E-2</v>
      </c>
      <c r="H24" s="2">
        <v>3254462</v>
      </c>
      <c r="I24" s="1">
        <v>0.1200600938313145</v>
      </c>
      <c r="J24" s="2">
        <v>2191788</v>
      </c>
      <c r="K24" s="1">
        <v>8.0857073438973678E-2</v>
      </c>
      <c r="L24" s="2">
        <v>109736</v>
      </c>
      <c r="M24" s="1">
        <v>4.0482618806651077E-3</v>
      </c>
      <c r="N24" s="2">
        <v>2301524</v>
      </c>
      <c r="O24" s="1">
        <v>8.4905335319638786E-2</v>
      </c>
      <c r="P24" s="2">
        <v>24805418</v>
      </c>
      <c r="R24" s="9">
        <v>54.730105073419701</v>
      </c>
      <c r="S24" s="10">
        <v>46.660438769809367</v>
      </c>
      <c r="T24" s="11">
        <v>54.459948747682574</v>
      </c>
      <c r="U24">
        <v>0</v>
      </c>
      <c r="V24" s="2">
        <v>0</v>
      </c>
    </row>
    <row r="25" spans="1:22">
      <c r="A25" t="s">
        <v>24</v>
      </c>
      <c r="B25" s="2">
        <v>109</v>
      </c>
      <c r="C25" s="2">
        <v>13368910</v>
      </c>
      <c r="D25" s="2">
        <v>402439</v>
      </c>
      <c r="E25" s="1">
        <v>3.010260372760382E-2</v>
      </c>
      <c r="F25" s="2">
        <v>124301</v>
      </c>
      <c r="G25" s="1">
        <v>9.2977662352428138E-3</v>
      </c>
      <c r="H25" s="2">
        <v>526740</v>
      </c>
      <c r="I25" s="1">
        <v>3.9400369962846633E-2</v>
      </c>
      <c r="J25" s="2">
        <v>267413</v>
      </c>
      <c r="K25" s="1">
        <v>2.0002603054400096E-2</v>
      </c>
      <c r="L25" s="2">
        <v>40592</v>
      </c>
      <c r="M25" s="1">
        <v>3.0362983968027311E-3</v>
      </c>
      <c r="N25" s="2">
        <v>308005</v>
      </c>
      <c r="O25" s="1">
        <v>2.3038901451202829E-2</v>
      </c>
      <c r="P25" s="2">
        <v>13060905</v>
      </c>
      <c r="R25" s="9">
        <v>39.715386609468119</v>
      </c>
      <c r="S25" s="10">
        <v>36.88512587909193</v>
      </c>
      <c r="T25" s="11">
        <v>38.983593445516526</v>
      </c>
      <c r="U25">
        <v>0</v>
      </c>
      <c r="V25" s="2">
        <v>0</v>
      </c>
    </row>
    <row r="26" spans="1:22">
      <c r="A26" t="s">
        <v>25</v>
      </c>
      <c r="B26" s="2">
        <v>218</v>
      </c>
      <c r="C26" s="2">
        <v>53381846</v>
      </c>
      <c r="D26" s="2">
        <v>4281024</v>
      </c>
      <c r="E26" s="1">
        <v>8.0196252486285313E-2</v>
      </c>
      <c r="F26" s="2">
        <v>1020198</v>
      </c>
      <c r="G26" s="1">
        <v>1.9111328596616909E-2</v>
      </c>
      <c r="H26" s="2">
        <v>5301222</v>
      </c>
      <c r="I26" s="1">
        <v>9.9307581082902233E-2</v>
      </c>
      <c r="J26" s="2">
        <v>3264717</v>
      </c>
      <c r="K26" s="1">
        <v>6.1157813838060231E-2</v>
      </c>
      <c r="L26" s="2">
        <v>532526</v>
      </c>
      <c r="M26" s="1">
        <v>9.9757883981756636E-3</v>
      </c>
      <c r="N26" s="2">
        <v>3797243</v>
      </c>
      <c r="O26" s="1">
        <v>7.1133602236235896E-2</v>
      </c>
      <c r="P26" s="2">
        <v>49584603</v>
      </c>
      <c r="R26" s="9">
        <v>54.650326952061441</v>
      </c>
      <c r="S26" s="10">
        <v>45.340052172129873</v>
      </c>
      <c r="T26" s="11">
        <v>53.63918751523034</v>
      </c>
      <c r="U26">
        <v>0</v>
      </c>
      <c r="V26" s="2">
        <v>0</v>
      </c>
    </row>
    <row r="27" spans="1:22" ht="16">
      <c r="A27" s="6" t="s">
        <v>33</v>
      </c>
    </row>
    <row r="28" spans="1:22">
      <c r="A28" t="s">
        <v>22</v>
      </c>
      <c r="B28" s="2">
        <v>4</v>
      </c>
      <c r="C28" s="2">
        <v>825746</v>
      </c>
      <c r="D28" s="2">
        <v>112353</v>
      </c>
      <c r="E28" s="1">
        <v>0.13606242113192193</v>
      </c>
      <c r="F28" s="2">
        <v>21253</v>
      </c>
      <c r="G28" s="1">
        <v>2.5737938785050124E-2</v>
      </c>
      <c r="H28" s="2">
        <v>133606</v>
      </c>
      <c r="I28" s="1">
        <v>0.16180035991697206</v>
      </c>
      <c r="J28" s="2">
        <v>352136</v>
      </c>
      <c r="K28" s="1">
        <v>0.42644590467286553</v>
      </c>
      <c r="L28" s="2">
        <v>0</v>
      </c>
      <c r="M28" s="1">
        <v>0</v>
      </c>
      <c r="N28" s="2">
        <v>352136</v>
      </c>
      <c r="O28" s="1">
        <v>0.42644590467286553</v>
      </c>
      <c r="P28" s="2">
        <v>473610</v>
      </c>
      <c r="R28" s="9">
        <v>90</v>
      </c>
      <c r="S28">
        <v>0</v>
      </c>
      <c r="T28" s="11">
        <v>90</v>
      </c>
      <c r="U28">
        <v>0</v>
      </c>
      <c r="V28" s="2">
        <v>0</v>
      </c>
    </row>
    <row r="29" spans="1:22">
      <c r="A29" t="s">
        <v>23</v>
      </c>
      <c r="B29" s="2">
        <v>43</v>
      </c>
      <c r="C29" s="2">
        <v>6969528</v>
      </c>
      <c r="D29" s="2">
        <v>328037</v>
      </c>
      <c r="E29" s="1">
        <v>4.7067319336402694E-2</v>
      </c>
      <c r="F29" s="2">
        <v>52672</v>
      </c>
      <c r="G29" s="1">
        <v>7.5574701758856552E-3</v>
      </c>
      <c r="H29" s="2">
        <v>380709</v>
      </c>
      <c r="I29" s="1">
        <v>5.4624789512288351E-2</v>
      </c>
      <c r="J29" s="2">
        <v>263524</v>
      </c>
      <c r="K29" s="1">
        <v>3.7810881884684303E-2</v>
      </c>
      <c r="L29" s="2">
        <v>19412</v>
      </c>
      <c r="M29" s="1">
        <v>2.7852675245726827E-3</v>
      </c>
      <c r="N29" s="2">
        <v>282936</v>
      </c>
      <c r="O29" s="1">
        <v>4.0596149409256981E-2</v>
      </c>
      <c r="P29" s="2">
        <v>6686592</v>
      </c>
      <c r="R29" s="9">
        <v>61.973783530791884</v>
      </c>
      <c r="S29" s="10">
        <v>52.273316708229423</v>
      </c>
      <c r="T29" s="11">
        <v>61.250656707428163</v>
      </c>
      <c r="U29">
        <v>0</v>
      </c>
      <c r="V29" s="2">
        <v>0</v>
      </c>
    </row>
    <row r="30" spans="1:22">
      <c r="A30" t="s">
        <v>24</v>
      </c>
      <c r="B30" s="2">
        <v>15</v>
      </c>
      <c r="C30" s="2">
        <v>1523240</v>
      </c>
      <c r="D30" s="2">
        <v>85025</v>
      </c>
      <c r="E30" s="1">
        <v>5.5818518421259948E-2</v>
      </c>
      <c r="F30" s="2">
        <v>1000</v>
      </c>
      <c r="G30" s="1">
        <v>6.5649536514272204E-4</v>
      </c>
      <c r="H30" s="2">
        <v>86025</v>
      </c>
      <c r="I30" s="1">
        <v>5.647501378640267E-2</v>
      </c>
      <c r="J30" s="2">
        <v>74300</v>
      </c>
      <c r="K30" s="1">
        <v>4.8777605630104248E-2</v>
      </c>
      <c r="L30" s="2">
        <v>0</v>
      </c>
      <c r="M30" s="1">
        <v>0</v>
      </c>
      <c r="N30" s="2">
        <v>74300</v>
      </c>
      <c r="O30" s="1">
        <v>4.8777605630104248E-2</v>
      </c>
      <c r="P30" s="2">
        <v>1448940</v>
      </c>
      <c r="R30" s="9">
        <v>56.297800338409473</v>
      </c>
      <c r="S30">
        <v>0</v>
      </c>
      <c r="T30" s="11">
        <v>56.297800338409473</v>
      </c>
      <c r="U30">
        <v>0</v>
      </c>
      <c r="V30" s="2">
        <v>0</v>
      </c>
    </row>
    <row r="31" spans="1:22">
      <c r="A31" t="s">
        <v>25</v>
      </c>
      <c r="B31" s="2">
        <v>62</v>
      </c>
      <c r="C31" s="2">
        <v>9318514</v>
      </c>
      <c r="D31" s="2">
        <v>525415</v>
      </c>
      <c r="E31" s="1">
        <v>5.6383989979518191E-2</v>
      </c>
      <c r="F31" s="2">
        <v>74925</v>
      </c>
      <c r="G31" s="1">
        <v>8.0404450752555607E-3</v>
      </c>
      <c r="H31" s="2">
        <v>600340</v>
      </c>
      <c r="I31" s="1">
        <v>6.4424435054773757E-2</v>
      </c>
      <c r="J31" s="2">
        <v>689960</v>
      </c>
      <c r="K31" s="1">
        <v>7.4041848303280977E-2</v>
      </c>
      <c r="L31" s="2">
        <v>19412</v>
      </c>
      <c r="M31" s="1">
        <v>2.0831647621069194E-3</v>
      </c>
      <c r="N31" s="2">
        <v>709372</v>
      </c>
      <c r="O31" s="1">
        <v>7.6125013065387895E-2</v>
      </c>
      <c r="P31" s="2">
        <v>8609142</v>
      </c>
      <c r="R31" s="9">
        <v>68.28182722603114</v>
      </c>
      <c r="S31" s="10">
        <v>52.273316708229423</v>
      </c>
      <c r="T31" s="11">
        <v>67.540505899933251</v>
      </c>
      <c r="U31">
        <v>0</v>
      </c>
      <c r="V31" s="2">
        <v>0</v>
      </c>
    </row>
    <row r="32" spans="1:22" ht="16">
      <c r="A32" s="8" t="s">
        <v>42</v>
      </c>
      <c r="B32" s="2">
        <v>642</v>
      </c>
      <c r="C32" s="2">
        <v>144083744</v>
      </c>
      <c r="D32" s="2">
        <v>9749229</v>
      </c>
      <c r="E32" s="1">
        <v>6.7663629007308421E-2</v>
      </c>
      <c r="F32" s="2">
        <v>2775518</v>
      </c>
      <c r="G32" s="1">
        <v>1.9263227918341713E-2</v>
      </c>
      <c r="H32" s="2">
        <v>12524747</v>
      </c>
      <c r="I32" s="1">
        <v>8.6926856925650123E-2</v>
      </c>
      <c r="J32" s="2">
        <v>8332966</v>
      </c>
      <c r="K32" s="1">
        <v>5.7834185652477214E-2</v>
      </c>
      <c r="L32" s="2">
        <v>1360512</v>
      </c>
      <c r="M32" s="1">
        <v>9.4425086566323549E-3</v>
      </c>
      <c r="N32" s="2">
        <v>9693478</v>
      </c>
      <c r="O32" s="1">
        <v>6.7276694309109569E-2</v>
      </c>
      <c r="P32" s="2">
        <v>134390266</v>
      </c>
      <c r="R32" s="9">
        <v>58.632421225594918</v>
      </c>
      <c r="S32" s="10">
        <v>47.007342028479393</v>
      </c>
      <c r="T32" s="11">
        <v>57.424745160341239</v>
      </c>
      <c r="U32">
        <v>0</v>
      </c>
      <c r="V32" s="2">
        <v>0</v>
      </c>
    </row>
    <row r="33" spans="1:22">
      <c r="A33" t="s">
        <v>22</v>
      </c>
      <c r="B33">
        <v>35</v>
      </c>
      <c r="C33" s="2">
        <v>31173056</v>
      </c>
      <c r="D33" s="2">
        <v>2081454</v>
      </c>
      <c r="E33" s="1">
        <v>6.6770931922747648E-2</v>
      </c>
      <c r="F33" s="2">
        <v>672400</v>
      </c>
      <c r="G33" s="1">
        <v>2.156990960398621E-2</v>
      </c>
      <c r="H33" s="2">
        <v>2753854</v>
      </c>
      <c r="I33" s="1">
        <v>8.8340841526733854E-2</v>
      </c>
      <c r="J33" s="2">
        <v>2094057</v>
      </c>
      <c r="K33" s="1">
        <v>6.7175223372389278E-2</v>
      </c>
      <c r="L33" s="2">
        <v>622490</v>
      </c>
      <c r="M33" s="1">
        <v>1.9968847455956836E-2</v>
      </c>
      <c r="N33" s="2">
        <v>2716547</v>
      </c>
      <c r="O33" s="1">
        <v>8.7144070828346118E-2</v>
      </c>
      <c r="P33" s="2">
        <v>28456509</v>
      </c>
      <c r="R33" s="9">
        <v>64.907987293837266</v>
      </c>
      <c r="S33" s="10">
        <v>48.049641750704389</v>
      </c>
      <c r="T33" s="11">
        <v>64.907987293837266</v>
      </c>
      <c r="U33">
        <v>0</v>
      </c>
      <c r="V33" s="2">
        <v>0</v>
      </c>
    </row>
    <row r="34" spans="1:22">
      <c r="A34" t="s">
        <v>23</v>
      </c>
      <c r="B34">
        <v>346</v>
      </c>
      <c r="C34" s="2">
        <v>80157103</v>
      </c>
      <c r="D34" s="2">
        <v>6178395</v>
      </c>
      <c r="E34" s="1">
        <v>7.7078571564643497E-2</v>
      </c>
      <c r="F34" s="2">
        <v>1779375</v>
      </c>
      <c r="G34" s="1">
        <v>2.219859417823521E-2</v>
      </c>
      <c r="H34" s="2">
        <v>7957770</v>
      </c>
      <c r="I34" s="1">
        <v>9.9277165742878704E-2</v>
      </c>
      <c r="J34" s="2">
        <v>5103512</v>
      </c>
      <c r="K34" s="1">
        <v>6.3668867873131599E-2</v>
      </c>
      <c r="L34" s="2">
        <v>617670</v>
      </c>
      <c r="M34" s="1">
        <v>7.7057425590842527E-3</v>
      </c>
      <c r="N34" s="2">
        <v>5721182</v>
      </c>
      <c r="O34" s="1">
        <v>7.1374610432215851E-2</v>
      </c>
      <c r="P34" s="2">
        <v>74435921</v>
      </c>
      <c r="R34" s="9">
        <v>58.284200685524965</v>
      </c>
      <c r="S34" s="10">
        <v>48.406978765706342</v>
      </c>
      <c r="T34" s="11">
        <v>58.284200685524965</v>
      </c>
      <c r="U34">
        <v>0</v>
      </c>
      <c r="V34" s="2">
        <v>0</v>
      </c>
    </row>
    <row r="35" spans="1:22">
      <c r="A35" t="s">
        <v>24</v>
      </c>
      <c r="B35">
        <v>261</v>
      </c>
      <c r="C35" s="2">
        <v>32753585</v>
      </c>
      <c r="D35" s="2">
        <v>1489380</v>
      </c>
      <c r="E35" s="1">
        <v>4.5472274256390562E-2</v>
      </c>
      <c r="F35" s="2">
        <v>323743</v>
      </c>
      <c r="G35" s="1">
        <v>9.8842004623310702E-3</v>
      </c>
      <c r="H35" s="2">
        <v>1813123</v>
      </c>
      <c r="I35" s="1">
        <v>5.5356474718721627E-2</v>
      </c>
      <c r="J35" s="2">
        <v>1135397</v>
      </c>
      <c r="K35" s="1">
        <v>3.466481608043822E-2</v>
      </c>
      <c r="L35" s="2">
        <v>120352</v>
      </c>
      <c r="M35" s="1">
        <v>3.674468000983709E-3</v>
      </c>
      <c r="N35" s="2">
        <v>1255749</v>
      </c>
      <c r="O35" s="1">
        <v>3.8339284081421926E-2</v>
      </c>
      <c r="P35" s="2">
        <v>31497836</v>
      </c>
      <c r="R35" s="9">
        <v>48.298557107630295</v>
      </c>
      <c r="S35" s="10">
        <v>39.114322773021243</v>
      </c>
      <c r="T35" s="11">
        <v>48.298557107630295</v>
      </c>
      <c r="U35">
        <v>0</v>
      </c>
      <c r="V35" s="2">
        <v>0</v>
      </c>
    </row>
    <row r="36" spans="1:22">
      <c r="C36" s="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9" workbookViewId="0">
      <selection activeCell="E12" sqref="E12"/>
    </sheetView>
  </sheetViews>
  <sheetFormatPr baseColWidth="10" defaultColWidth="8.83203125" defaultRowHeight="14" x14ac:dyDescent="0"/>
  <cols>
    <col min="1" max="1" width="26.83203125" style="12" bestFit="1" customWidth="1"/>
    <col min="2" max="2" width="28.6640625" style="12" customWidth="1"/>
    <col min="3" max="3" width="13.83203125" style="12" bestFit="1" customWidth="1"/>
    <col min="4" max="4" width="31.33203125" style="12" customWidth="1"/>
    <col min="5" max="5" width="24.6640625" style="12" customWidth="1"/>
    <col min="6" max="6" width="32" style="12" customWidth="1"/>
    <col min="7" max="7" width="25.5" style="12" bestFit="1" customWidth="1"/>
    <col min="8" max="8" width="30.1640625" style="12" customWidth="1"/>
    <col min="9" max="9" width="23.5" style="12" bestFit="1" customWidth="1"/>
    <col min="10" max="10" width="28.1640625" style="12" customWidth="1"/>
    <col min="11" max="11" width="21.33203125" style="12" customWidth="1"/>
    <col min="12" max="12" width="28.83203125" style="12" customWidth="1"/>
    <col min="13" max="13" width="22" style="12" customWidth="1"/>
    <col min="14" max="14" width="27" style="12" customWidth="1"/>
    <col min="15" max="15" width="20.1640625" style="12" bestFit="1" customWidth="1"/>
    <col min="16" max="16" width="23.1640625" style="12" customWidth="1"/>
    <col min="17" max="17" width="21.5" style="12" customWidth="1"/>
    <col min="18" max="18" width="41.5" style="12" bestFit="1" customWidth="1"/>
    <col min="19" max="19" width="45.83203125" style="12" bestFit="1" customWidth="1"/>
    <col min="20" max="20" width="43.1640625" style="12" hidden="1" customWidth="1"/>
    <col min="21" max="21" width="27.5" style="12" bestFit="1" customWidth="1"/>
    <col min="22" max="22" width="33.6640625" style="12" bestFit="1" customWidth="1"/>
    <col min="23" max="16384" width="8.83203125" style="12"/>
  </cols>
  <sheetData>
    <row r="1" spans="1:22" ht="18">
      <c r="A1" s="16" t="s">
        <v>44</v>
      </c>
      <c r="B1" s="16" t="s">
        <v>0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  <c r="L1" s="16" t="s">
        <v>10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</row>
    <row r="2" spans="1:22" ht="16">
      <c r="A2" s="17" t="s">
        <v>34</v>
      </c>
    </row>
    <row r="3" spans="1:22">
      <c r="A3" s="12" t="s">
        <v>22</v>
      </c>
      <c r="B3" s="14">
        <v>36</v>
      </c>
      <c r="C3" s="14">
        <v>21338122</v>
      </c>
      <c r="D3" s="14">
        <v>1481186</v>
      </c>
      <c r="E3" s="13">
        <v>6.9415012248969232E-2</v>
      </c>
      <c r="F3" s="14">
        <v>335982</v>
      </c>
      <c r="G3" s="13">
        <v>1.5745621849945369E-2</v>
      </c>
      <c r="H3" s="14">
        <v>1817168</v>
      </c>
      <c r="I3" s="13">
        <v>8.5160634098914612E-2</v>
      </c>
      <c r="J3" s="14">
        <v>1171278</v>
      </c>
      <c r="K3" s="13">
        <v>5.4891334860677994E-2</v>
      </c>
      <c r="L3" s="14">
        <v>126602</v>
      </c>
      <c r="M3" s="13">
        <v>5.9331369461661154E-3</v>
      </c>
      <c r="N3" s="14">
        <v>1297880</v>
      </c>
      <c r="O3" s="13">
        <v>6.082447180684411E-2</v>
      </c>
      <c r="P3" s="14">
        <v>20040242</v>
      </c>
      <c r="R3" s="15">
        <v>62.850460330615078</v>
      </c>
      <c r="S3" s="15">
        <v>45.761725971123056</v>
      </c>
      <c r="T3" s="15">
        <v>60.740741612805543</v>
      </c>
      <c r="U3" s="12">
        <v>0</v>
      </c>
      <c r="V3" s="14">
        <v>0</v>
      </c>
    </row>
    <row r="4" spans="1:22">
      <c r="A4" s="12" t="s">
        <v>23</v>
      </c>
      <c r="B4" s="14">
        <v>11</v>
      </c>
      <c r="C4" s="14">
        <v>2264290</v>
      </c>
      <c r="D4" s="14">
        <v>9800</v>
      </c>
      <c r="E4" s="13">
        <v>4.3280675178532782E-3</v>
      </c>
      <c r="F4" s="14">
        <v>22671</v>
      </c>
      <c r="G4" s="13">
        <v>1.001241007114813E-2</v>
      </c>
      <c r="H4" s="14">
        <v>32471</v>
      </c>
      <c r="I4" s="13">
        <v>1.4340477589001409E-2</v>
      </c>
      <c r="J4" s="14">
        <v>8500</v>
      </c>
      <c r="K4" s="13">
        <v>3.753936112423762E-3</v>
      </c>
      <c r="L4" s="14">
        <v>22233</v>
      </c>
      <c r="M4" s="13">
        <v>9.8189719514726465E-3</v>
      </c>
      <c r="N4" s="14">
        <v>30733</v>
      </c>
      <c r="O4" s="13">
        <v>1.3572908063896409E-2</v>
      </c>
      <c r="P4" s="14">
        <v>2233557</v>
      </c>
      <c r="R4" s="15">
        <v>48</v>
      </c>
      <c r="S4" s="12">
        <v>0</v>
      </c>
      <c r="T4" s="15">
        <v>48</v>
      </c>
      <c r="U4" s="12">
        <v>0</v>
      </c>
      <c r="V4" s="14">
        <v>0</v>
      </c>
    </row>
    <row r="5" spans="1:22">
      <c r="A5" s="12" t="s">
        <v>24</v>
      </c>
      <c r="B5" s="14">
        <v>1</v>
      </c>
      <c r="C5" s="14">
        <v>177000</v>
      </c>
      <c r="D5" s="14">
        <v>51939</v>
      </c>
      <c r="E5" s="13">
        <v>0.29344067796610168</v>
      </c>
      <c r="F5" s="14">
        <v>0</v>
      </c>
      <c r="G5" s="13">
        <v>0</v>
      </c>
      <c r="H5" s="14">
        <v>51939</v>
      </c>
      <c r="I5" s="13">
        <v>0.29344067796610168</v>
      </c>
      <c r="J5" s="14">
        <v>9418</v>
      </c>
      <c r="K5" s="13">
        <v>5.3209039548022599E-2</v>
      </c>
      <c r="L5" s="14">
        <v>0</v>
      </c>
      <c r="M5" s="13">
        <v>0</v>
      </c>
      <c r="N5" s="14">
        <v>9418</v>
      </c>
      <c r="O5" s="13">
        <v>5.3209039548022599E-2</v>
      </c>
      <c r="P5" s="14">
        <v>167582</v>
      </c>
      <c r="R5" s="15">
        <v>45.57</v>
      </c>
      <c r="S5" s="12">
        <v>0</v>
      </c>
      <c r="T5" s="15">
        <v>45.57</v>
      </c>
      <c r="U5" s="12">
        <v>0</v>
      </c>
      <c r="V5" s="14">
        <v>0</v>
      </c>
    </row>
    <row r="6" spans="1:22">
      <c r="A6" s="12" t="s">
        <v>25</v>
      </c>
      <c r="B6" s="14">
        <v>48</v>
      </c>
      <c r="C6" s="14">
        <v>23779412</v>
      </c>
      <c r="D6" s="14">
        <v>1542925</v>
      </c>
      <c r="E6" s="13">
        <v>6.4884909685739914E-2</v>
      </c>
      <c r="F6" s="14">
        <v>358653</v>
      </c>
      <c r="G6" s="13">
        <v>1.5082500778404445E-2</v>
      </c>
      <c r="H6" s="14">
        <v>1901578</v>
      </c>
      <c r="I6" s="13">
        <v>7.9967410464144364E-2</v>
      </c>
      <c r="J6" s="14">
        <v>1189196</v>
      </c>
      <c r="K6" s="13">
        <v>5.0009478787785E-2</v>
      </c>
      <c r="L6" s="14">
        <v>148835</v>
      </c>
      <c r="M6" s="13">
        <v>6.2589857141968014E-3</v>
      </c>
      <c r="N6" s="14">
        <v>1338031</v>
      </c>
      <c r="O6" s="13">
        <v>5.6268464501981801E-2</v>
      </c>
      <c r="P6" s="14">
        <v>22441381</v>
      </c>
      <c r="R6" s="15">
        <v>62.021977481644051</v>
      </c>
      <c r="S6" s="15">
        <v>45.761725971123056</v>
      </c>
      <c r="T6" s="15">
        <v>60.101126750511874</v>
      </c>
      <c r="U6" s="12">
        <v>0</v>
      </c>
      <c r="V6" s="14">
        <v>0</v>
      </c>
    </row>
    <row r="7" spans="1:22" ht="16">
      <c r="A7" s="17" t="s">
        <v>35</v>
      </c>
    </row>
    <row r="8" spans="1:22">
      <c r="A8" s="12" t="s">
        <v>22</v>
      </c>
      <c r="B8" s="14">
        <v>54</v>
      </c>
      <c r="C8" s="14">
        <v>42888706</v>
      </c>
      <c r="D8" s="14">
        <v>5042803</v>
      </c>
      <c r="E8" s="13">
        <v>0.11757880967544229</v>
      </c>
      <c r="F8" s="14">
        <v>1026274</v>
      </c>
      <c r="G8" s="13">
        <v>2.3928770432010704E-2</v>
      </c>
      <c r="H8" s="14">
        <v>6069077</v>
      </c>
      <c r="I8" s="13">
        <v>0.14150758010745298</v>
      </c>
      <c r="J8" s="14">
        <v>4719458</v>
      </c>
      <c r="K8" s="13">
        <v>0.11003964540221847</v>
      </c>
      <c r="L8" s="14">
        <v>605690</v>
      </c>
      <c r="M8" s="13">
        <v>1.412236592076245E-2</v>
      </c>
      <c r="N8" s="14">
        <v>5325148</v>
      </c>
      <c r="O8" s="13">
        <v>0.12416201132298092</v>
      </c>
      <c r="P8" s="14">
        <v>37563558</v>
      </c>
      <c r="R8" s="15">
        <v>65.874889012997187</v>
      </c>
      <c r="S8" s="15">
        <v>60.974789155788123</v>
      </c>
      <c r="T8" s="15">
        <v>65.342900149910236</v>
      </c>
      <c r="U8" s="12">
        <v>0</v>
      </c>
      <c r="V8" s="14">
        <v>0</v>
      </c>
    </row>
    <row r="9" spans="1:22">
      <c r="A9" s="12" t="s">
        <v>23</v>
      </c>
      <c r="B9" s="14">
        <v>44</v>
      </c>
      <c r="C9" s="14">
        <v>12074419</v>
      </c>
      <c r="D9" s="14">
        <v>1714512</v>
      </c>
      <c r="E9" s="13">
        <v>0.14199540367118285</v>
      </c>
      <c r="F9" s="14">
        <v>360115</v>
      </c>
      <c r="G9" s="13">
        <v>2.9824623445649848E-2</v>
      </c>
      <c r="H9" s="14">
        <v>2074627</v>
      </c>
      <c r="I9" s="13">
        <v>0.1718200271168327</v>
      </c>
      <c r="J9" s="14">
        <v>1567687</v>
      </c>
      <c r="K9" s="13">
        <v>0.12983539829121385</v>
      </c>
      <c r="L9" s="14">
        <v>85883</v>
      </c>
      <c r="M9" s="13">
        <v>0.12983539829121385</v>
      </c>
      <c r="N9" s="14">
        <v>1653570</v>
      </c>
      <c r="O9" s="13">
        <v>0.13694820429869131</v>
      </c>
      <c r="P9" s="14">
        <v>10420849</v>
      </c>
      <c r="R9" s="15">
        <v>59.009519599773142</v>
      </c>
      <c r="S9" s="15">
        <v>48.092390284123667</v>
      </c>
      <c r="T9" s="15">
        <v>57.360040530578715</v>
      </c>
      <c r="V9" s="14"/>
    </row>
    <row r="10" spans="1:22">
      <c r="A10" s="12" t="s">
        <v>24</v>
      </c>
      <c r="B10" s="14">
        <v>1</v>
      </c>
      <c r="C10" s="14">
        <v>141645</v>
      </c>
      <c r="D10" s="14">
        <v>4039</v>
      </c>
      <c r="E10" s="13">
        <v>2.8514949345193972E-2</v>
      </c>
      <c r="F10" s="14">
        <v>5000</v>
      </c>
      <c r="G10" s="13">
        <v>3.5299516396625367E-2</v>
      </c>
      <c r="H10" s="14">
        <v>9039</v>
      </c>
      <c r="I10" s="13">
        <v>6.3814465741819343E-2</v>
      </c>
      <c r="J10" s="14">
        <v>7841</v>
      </c>
      <c r="K10" s="13">
        <v>5.5356701613187898E-2</v>
      </c>
      <c r="L10" s="14">
        <v>0</v>
      </c>
      <c r="M10" s="13">
        <v>0</v>
      </c>
      <c r="N10" s="14">
        <v>7841</v>
      </c>
      <c r="O10" s="13">
        <v>5.5356701613187898E-2</v>
      </c>
      <c r="P10" s="14">
        <v>133804</v>
      </c>
      <c r="R10" s="15">
        <v>48.32</v>
      </c>
      <c r="S10" s="12">
        <v>0</v>
      </c>
      <c r="T10" s="15">
        <v>48.32</v>
      </c>
      <c r="U10" s="12">
        <v>0</v>
      </c>
      <c r="V10" s="14">
        <v>0</v>
      </c>
    </row>
    <row r="11" spans="1:22">
      <c r="A11" s="12" t="s">
        <v>25</v>
      </c>
      <c r="B11" s="14">
        <v>99</v>
      </c>
      <c r="C11" s="14">
        <v>55104770</v>
      </c>
      <c r="D11" s="14">
        <v>6761354</v>
      </c>
      <c r="E11" s="13">
        <v>0.12269997678966811</v>
      </c>
      <c r="F11" s="14">
        <v>1391389</v>
      </c>
      <c r="G11" s="13">
        <v>2.5249883086346247E-2</v>
      </c>
      <c r="H11" s="14">
        <v>8152743</v>
      </c>
      <c r="I11" s="13">
        <v>0.14794985987601436</v>
      </c>
      <c r="J11" s="14">
        <v>6294986</v>
      </c>
      <c r="K11" s="13">
        <v>0.1142366804180473</v>
      </c>
      <c r="L11" s="14">
        <v>691573</v>
      </c>
      <c r="M11" s="13">
        <v>1.2550147655094105E-2</v>
      </c>
      <c r="N11" s="14">
        <v>6986559</v>
      </c>
      <c r="O11" s="13">
        <v>0.1267868280731414</v>
      </c>
      <c r="P11" s="14">
        <v>48118211</v>
      </c>
      <c r="R11" s="15">
        <v>64.460833428459196</v>
      </c>
      <c r="S11" s="15">
        <v>57.467235338699957</v>
      </c>
      <c r="T11" s="15">
        <v>63.639206093358069</v>
      </c>
      <c r="U11" s="12">
        <v>0</v>
      </c>
      <c r="V11" s="14">
        <v>0</v>
      </c>
    </row>
    <row r="12" spans="1:22" ht="16">
      <c r="A12" s="17" t="s">
        <v>36</v>
      </c>
    </row>
    <row r="13" spans="1:22">
      <c r="A13" s="12" t="s">
        <v>22</v>
      </c>
      <c r="B13" s="14">
        <v>14</v>
      </c>
      <c r="C13" s="14">
        <v>9597128</v>
      </c>
      <c r="D13" s="14">
        <v>828975</v>
      </c>
      <c r="E13" s="13">
        <v>8.6377403739952202E-2</v>
      </c>
      <c r="F13" s="14">
        <v>293545</v>
      </c>
      <c r="G13" s="13">
        <v>3.0586754704115648E-2</v>
      </c>
      <c r="H13" s="14">
        <v>1122520</v>
      </c>
      <c r="I13" s="13">
        <v>0.11696415844406785</v>
      </c>
      <c r="J13" s="14">
        <v>938930</v>
      </c>
      <c r="K13" s="13">
        <v>9.7834477147746707E-2</v>
      </c>
      <c r="L13" s="14">
        <v>265273</v>
      </c>
      <c r="M13" s="13">
        <v>2.7640873394623892E-2</v>
      </c>
      <c r="N13" s="14">
        <v>1204203</v>
      </c>
      <c r="O13" s="13">
        <v>0.12547535054237061</v>
      </c>
      <c r="P13" s="14">
        <v>8392925</v>
      </c>
      <c r="R13" s="15">
        <v>82.64905416956951</v>
      </c>
      <c r="S13" s="15">
        <v>46.938686949255548</v>
      </c>
      <c r="T13" s="15">
        <v>74.11110868442411</v>
      </c>
      <c r="U13" s="12">
        <v>0</v>
      </c>
      <c r="V13" s="14">
        <v>0</v>
      </c>
    </row>
    <row r="14" spans="1:22">
      <c r="A14" s="12" t="s">
        <v>23</v>
      </c>
      <c r="B14" s="14">
        <v>14</v>
      </c>
      <c r="C14" s="14">
        <v>3770130</v>
      </c>
      <c r="D14" s="14">
        <v>208797</v>
      </c>
      <c r="E14" s="13">
        <v>5.538190990761592E-2</v>
      </c>
      <c r="F14" s="14">
        <v>26260</v>
      </c>
      <c r="G14" s="13">
        <v>6.9652770594117444E-3</v>
      </c>
      <c r="H14" s="14">
        <v>235057</v>
      </c>
      <c r="I14" s="13">
        <v>6.2347186967027665E-2</v>
      </c>
      <c r="J14" s="14">
        <v>152770</v>
      </c>
      <c r="K14" s="13">
        <v>4.0521149138093383E-2</v>
      </c>
      <c r="L14" s="14">
        <v>4940</v>
      </c>
      <c r="M14" s="13">
        <v>1.310299644839833E-3</v>
      </c>
      <c r="N14" s="14">
        <v>157710</v>
      </c>
      <c r="O14" s="13">
        <v>4.1831448782933212E-2</v>
      </c>
      <c r="P14" s="14">
        <v>3612420</v>
      </c>
      <c r="R14" s="15">
        <v>46.496729525789334</v>
      </c>
      <c r="S14" s="15">
        <v>61.697128712871283</v>
      </c>
      <c r="T14" s="15">
        <v>47.141675919522768</v>
      </c>
      <c r="U14" s="12">
        <v>0</v>
      </c>
      <c r="V14" s="14">
        <v>0</v>
      </c>
    </row>
    <row r="15" spans="1:22">
      <c r="A15" s="12" t="s">
        <v>24</v>
      </c>
      <c r="B15" s="14">
        <v>6</v>
      </c>
      <c r="C15" s="14">
        <v>891870</v>
      </c>
      <c r="D15" s="14">
        <v>29857</v>
      </c>
      <c r="E15" s="13">
        <v>3.3476852007579577E-2</v>
      </c>
      <c r="F15" s="14">
        <v>20000</v>
      </c>
      <c r="G15" s="13">
        <v>2.2424792850976039E-2</v>
      </c>
      <c r="H15" s="14">
        <v>49857</v>
      </c>
      <c r="I15" s="13">
        <v>5.5901644858555616E-2</v>
      </c>
      <c r="J15" s="14">
        <v>29132</v>
      </c>
      <c r="K15" s="13">
        <v>3.2663953266731702E-2</v>
      </c>
      <c r="L15" s="14">
        <v>0</v>
      </c>
      <c r="M15" s="13">
        <v>0</v>
      </c>
      <c r="N15" s="14">
        <v>29132</v>
      </c>
      <c r="O15" s="13">
        <v>3.2663953266731702E-2</v>
      </c>
      <c r="P15" s="14">
        <v>862738</v>
      </c>
      <c r="R15" s="15">
        <v>50.843905951703121</v>
      </c>
      <c r="S15" s="12">
        <v>0</v>
      </c>
      <c r="T15" s="15">
        <v>50.843905951703121</v>
      </c>
      <c r="U15" s="12">
        <v>0</v>
      </c>
      <c r="V15" s="14">
        <v>0</v>
      </c>
    </row>
    <row r="16" spans="1:22">
      <c r="A16" s="12" t="s">
        <v>25</v>
      </c>
      <c r="B16" s="14">
        <v>34</v>
      </c>
      <c r="C16" s="14">
        <v>14259128</v>
      </c>
      <c r="D16" s="14">
        <v>1067629</v>
      </c>
      <c r="E16" s="13">
        <v>7.4873372340861236E-2</v>
      </c>
      <c r="F16" s="14">
        <v>339805</v>
      </c>
      <c r="G16" s="13">
        <v>2.383069988571531E-2</v>
      </c>
      <c r="H16" s="14">
        <v>1407434</v>
      </c>
      <c r="I16" s="13">
        <v>9.8704072226576553E-2</v>
      </c>
      <c r="J16" s="14">
        <v>1120832</v>
      </c>
      <c r="K16" s="13">
        <v>7.8604526167378536E-2</v>
      </c>
      <c r="L16" s="14">
        <v>270213</v>
      </c>
      <c r="M16" s="13">
        <v>1.8950177037473821E-2</v>
      </c>
      <c r="N16" s="14">
        <v>1391045</v>
      </c>
      <c r="O16" s="13">
        <v>9.7554703204852364E-2</v>
      </c>
      <c r="P16" s="14">
        <v>12868083</v>
      </c>
      <c r="R16" s="15">
        <v>75.215705471862691</v>
      </c>
      <c r="S16" s="15">
        <v>47.38479227769362</v>
      </c>
      <c r="T16" s="15">
        <v>69.542872347913573</v>
      </c>
      <c r="U16" s="12">
        <v>0</v>
      </c>
      <c r="V16" s="14">
        <v>0</v>
      </c>
    </row>
    <row r="17" spans="1:22" ht="16">
      <c r="A17" s="17" t="s">
        <v>37</v>
      </c>
    </row>
    <row r="18" spans="1:22">
      <c r="A18" s="12" t="s">
        <v>22</v>
      </c>
      <c r="B18" s="14">
        <v>87</v>
      </c>
      <c r="C18" s="14">
        <v>42196892</v>
      </c>
      <c r="D18" s="14">
        <v>4668953</v>
      </c>
      <c r="E18" s="13">
        <v>0.11064684574399461</v>
      </c>
      <c r="F18" s="14">
        <v>1295569</v>
      </c>
      <c r="G18" s="13">
        <v>3.0702948454118376E-2</v>
      </c>
      <c r="H18" s="14">
        <v>5964522</v>
      </c>
      <c r="I18" s="13">
        <v>0.14134979419811297</v>
      </c>
      <c r="J18" s="14">
        <v>2919310</v>
      </c>
      <c r="K18" s="13">
        <v>6.9183057368300965E-2</v>
      </c>
      <c r="L18" s="14">
        <v>261579</v>
      </c>
      <c r="M18" s="13">
        <v>6.1990110551269984E-3</v>
      </c>
      <c r="N18" s="14">
        <v>3180889</v>
      </c>
      <c r="O18" s="13">
        <v>7.5382068423427956E-2</v>
      </c>
      <c r="P18" s="14">
        <v>39016003</v>
      </c>
      <c r="R18" s="15">
        <v>105.84119223551451</v>
      </c>
      <c r="S18" s="15">
        <v>75.208641632802326</v>
      </c>
      <c r="T18" s="15">
        <v>100.54400098621588</v>
      </c>
      <c r="V18" s="14"/>
    </row>
    <row r="19" spans="1:22">
      <c r="A19" s="12" t="s">
        <v>23</v>
      </c>
      <c r="B19" s="14">
        <v>10</v>
      </c>
      <c r="C19" s="14">
        <v>1794002</v>
      </c>
      <c r="D19" s="14">
        <v>398978</v>
      </c>
      <c r="E19" s="13">
        <v>0.22239551572406274</v>
      </c>
      <c r="F19" s="14">
        <v>32073</v>
      </c>
      <c r="G19" s="13">
        <v>1.7877906490628214E-2</v>
      </c>
      <c r="H19" s="14">
        <v>431051</v>
      </c>
      <c r="I19" s="13">
        <v>0.24027342221469095</v>
      </c>
      <c r="J19" s="14">
        <v>350820</v>
      </c>
      <c r="K19" s="13">
        <v>0.19555162145861599</v>
      </c>
      <c r="L19" s="14">
        <v>0</v>
      </c>
      <c r="M19" s="13">
        <v>0</v>
      </c>
      <c r="N19" s="14">
        <v>350820</v>
      </c>
      <c r="O19" s="13">
        <v>0.19555162145861599</v>
      </c>
      <c r="P19" s="14">
        <v>1443182</v>
      </c>
      <c r="R19" s="15">
        <v>57.598594667909971</v>
      </c>
      <c r="S19" s="12">
        <v>0</v>
      </c>
      <c r="T19" s="15">
        <v>57.598594667909971</v>
      </c>
      <c r="U19" s="12">
        <v>0</v>
      </c>
      <c r="V19" s="14">
        <v>0</v>
      </c>
    </row>
    <row r="20" spans="1:22">
      <c r="A20" s="12" t="s">
        <v>24</v>
      </c>
      <c r="B20" s="14">
        <v>0</v>
      </c>
      <c r="C20" s="14">
        <v>0</v>
      </c>
      <c r="D20" s="14">
        <v>0</v>
      </c>
      <c r="E20" s="12">
        <v>0</v>
      </c>
      <c r="F20" s="14">
        <v>0</v>
      </c>
      <c r="G20" s="12">
        <v>0</v>
      </c>
      <c r="H20" s="14">
        <v>0</v>
      </c>
      <c r="I20" s="12">
        <v>0</v>
      </c>
      <c r="J20" s="14">
        <v>0</v>
      </c>
      <c r="K20" s="12">
        <v>0</v>
      </c>
      <c r="L20" s="14">
        <v>0</v>
      </c>
      <c r="M20" s="12">
        <v>0</v>
      </c>
      <c r="N20" s="12">
        <v>0</v>
      </c>
      <c r="O20" s="12">
        <v>0</v>
      </c>
      <c r="P20" s="14">
        <v>0</v>
      </c>
      <c r="R20" s="12">
        <v>0</v>
      </c>
      <c r="S20" s="12">
        <v>0</v>
      </c>
      <c r="T20" s="12">
        <v>0</v>
      </c>
      <c r="U20" s="12">
        <v>0</v>
      </c>
      <c r="V20" s="14">
        <v>0</v>
      </c>
    </row>
    <row r="21" spans="1:22">
      <c r="A21" s="12" t="s">
        <v>25</v>
      </c>
      <c r="B21" s="14">
        <v>97</v>
      </c>
      <c r="C21" s="14">
        <v>43990894</v>
      </c>
      <c r="D21" s="14">
        <v>5067931</v>
      </c>
      <c r="E21" s="13">
        <v>0.11520409201049654</v>
      </c>
      <c r="F21" s="14">
        <v>1327642</v>
      </c>
      <c r="G21" s="13">
        <v>3.0179927691399044E-2</v>
      </c>
      <c r="H21" s="14">
        <v>6395573</v>
      </c>
      <c r="I21" s="13">
        <v>0.14538401970189557</v>
      </c>
      <c r="J21" s="14">
        <v>3270130</v>
      </c>
      <c r="K21" s="13">
        <v>7.4336520644477017E-2</v>
      </c>
      <c r="L21" s="14">
        <v>261579</v>
      </c>
      <c r="M21" s="13">
        <v>5.9645526634526944E-3</v>
      </c>
      <c r="N21" s="14">
        <v>3531709</v>
      </c>
      <c r="O21" s="13">
        <v>8.0282728511950674E-2</v>
      </c>
      <c r="P21" s="14">
        <v>40459185</v>
      </c>
      <c r="R21" s="15">
        <v>104.03577121123149</v>
      </c>
      <c r="S21" s="15">
        <v>75.208641632802326</v>
      </c>
      <c r="T21" s="15">
        <v>99.206087159414707</v>
      </c>
      <c r="U21" s="12">
        <v>0</v>
      </c>
      <c r="V21" s="14">
        <v>0</v>
      </c>
    </row>
    <row r="22" spans="1:22" ht="16">
      <c r="A22" s="17" t="s">
        <v>38</v>
      </c>
    </row>
    <row r="23" spans="1:22">
      <c r="A23" s="12" t="s">
        <v>22</v>
      </c>
      <c r="B23" s="14">
        <v>21</v>
      </c>
      <c r="C23" s="14">
        <v>22449620</v>
      </c>
      <c r="D23" s="14">
        <v>2224678</v>
      </c>
      <c r="E23" s="13">
        <v>9.9096465775367251E-2</v>
      </c>
      <c r="F23" s="14">
        <v>734894</v>
      </c>
      <c r="G23" s="13">
        <v>3.2735253425225014E-2</v>
      </c>
      <c r="H23" s="14">
        <v>2959572</v>
      </c>
      <c r="I23" s="13">
        <v>0.13183171920059225</v>
      </c>
      <c r="J23" s="14">
        <v>2130965</v>
      </c>
      <c r="K23" s="13">
        <v>9.4922096676914799E-2</v>
      </c>
      <c r="L23" s="14">
        <v>653877</v>
      </c>
      <c r="M23" s="13">
        <v>2.9126417284568738E-2</v>
      </c>
      <c r="N23" s="14">
        <v>2784842</v>
      </c>
      <c r="O23" s="13">
        <v>0.12404851396148353</v>
      </c>
      <c r="P23" s="14">
        <v>19664778</v>
      </c>
      <c r="R23" s="15">
        <v>79.775505097645038</v>
      </c>
      <c r="S23" s="15">
        <v>52.21802695930689</v>
      </c>
      <c r="T23" s="15">
        <v>71.345799192071823</v>
      </c>
      <c r="U23" s="12">
        <v>0</v>
      </c>
      <c r="V23" s="14">
        <v>0</v>
      </c>
    </row>
    <row r="24" spans="1:22">
      <c r="A24" s="12" t="s">
        <v>23</v>
      </c>
      <c r="B24" s="14">
        <v>3</v>
      </c>
      <c r="C24" s="14">
        <v>480000</v>
      </c>
      <c r="D24" s="14">
        <v>21629</v>
      </c>
      <c r="E24" s="13">
        <v>4.5060416666666665E-2</v>
      </c>
      <c r="F24" s="14">
        <v>7000</v>
      </c>
      <c r="G24" s="13">
        <v>1.4583333333333334E-2</v>
      </c>
      <c r="H24" s="14">
        <v>28629</v>
      </c>
      <c r="I24" s="13">
        <v>5.9643750000000002E-2</v>
      </c>
      <c r="J24" s="14">
        <v>11080</v>
      </c>
      <c r="K24" s="13">
        <v>2.3083333333333334E-2</v>
      </c>
      <c r="L24" s="14">
        <v>0</v>
      </c>
      <c r="M24" s="13">
        <v>0</v>
      </c>
      <c r="N24" s="14">
        <v>11080</v>
      </c>
      <c r="O24" s="13">
        <v>2.3083333333333334E-2</v>
      </c>
      <c r="P24" s="14">
        <v>468920</v>
      </c>
      <c r="R24" s="15">
        <v>52.41</v>
      </c>
      <c r="S24" s="12">
        <v>0</v>
      </c>
      <c r="T24" s="15">
        <v>52.41</v>
      </c>
      <c r="U24" s="12">
        <v>0</v>
      </c>
      <c r="V24" s="14">
        <v>0</v>
      </c>
    </row>
    <row r="25" spans="1:22">
      <c r="A25" s="12" t="s">
        <v>24</v>
      </c>
      <c r="B25" s="14">
        <v>0</v>
      </c>
      <c r="C25" s="14">
        <v>0</v>
      </c>
      <c r="D25" s="14">
        <v>0</v>
      </c>
      <c r="E25" s="12">
        <v>0</v>
      </c>
      <c r="F25" s="14">
        <v>0</v>
      </c>
      <c r="G25" s="12">
        <v>0</v>
      </c>
      <c r="H25" s="14">
        <v>0</v>
      </c>
      <c r="I25" s="12">
        <v>0</v>
      </c>
      <c r="J25" s="14">
        <v>0</v>
      </c>
      <c r="K25" s="12">
        <v>0</v>
      </c>
      <c r="L25" s="14">
        <v>0</v>
      </c>
      <c r="M25" s="12">
        <v>0</v>
      </c>
      <c r="N25" s="12">
        <v>0</v>
      </c>
      <c r="O25" s="12">
        <v>0</v>
      </c>
      <c r="P25" s="14">
        <v>0</v>
      </c>
      <c r="R25" s="12">
        <v>0</v>
      </c>
      <c r="S25" s="12">
        <v>0</v>
      </c>
      <c r="T25" s="12">
        <v>0</v>
      </c>
      <c r="U25" s="12">
        <v>0</v>
      </c>
      <c r="V25" s="14">
        <v>0</v>
      </c>
    </row>
    <row r="26" spans="1:22">
      <c r="A26" s="12" t="s">
        <v>25</v>
      </c>
      <c r="B26" s="14">
        <v>24</v>
      </c>
      <c r="C26" s="14">
        <v>22929620</v>
      </c>
      <c r="D26" s="14">
        <v>2246307</v>
      </c>
      <c r="E26" s="13">
        <v>9.7965295543493522E-2</v>
      </c>
      <c r="F26" s="14">
        <v>741894</v>
      </c>
      <c r="G26" s="13">
        <v>3.2355267989613433E-2</v>
      </c>
      <c r="H26" s="14">
        <v>2988201</v>
      </c>
      <c r="I26" s="13">
        <v>0.13032056353310695</v>
      </c>
      <c r="J26" s="14">
        <v>2142045</v>
      </c>
      <c r="K26" s="13">
        <v>9.3418251152875623E-2</v>
      </c>
      <c r="L26" s="14">
        <v>653877</v>
      </c>
      <c r="M26" s="13">
        <v>2.8516695871976944E-2</v>
      </c>
      <c r="N26" s="14">
        <v>2795922</v>
      </c>
      <c r="O26" s="13">
        <v>0.12193494702485257</v>
      </c>
      <c r="P26" s="14">
        <v>20133698</v>
      </c>
      <c r="R26" s="15">
        <v>79.468244049478358</v>
      </c>
      <c r="S26" s="15">
        <v>52.21802695930689</v>
      </c>
      <c r="T26" s="15">
        <v>71.197715648996507</v>
      </c>
      <c r="U26" s="12">
        <v>0</v>
      </c>
      <c r="V26" s="14">
        <v>0</v>
      </c>
    </row>
    <row r="27" spans="1:22" ht="16">
      <c r="A27" s="17" t="s">
        <v>39</v>
      </c>
    </row>
    <row r="28" spans="1:22">
      <c r="A28" s="12" t="s">
        <v>22</v>
      </c>
      <c r="B28" s="14">
        <v>33</v>
      </c>
      <c r="C28" s="14">
        <v>36262594</v>
      </c>
      <c r="D28" s="14">
        <v>2855082</v>
      </c>
      <c r="E28" s="13">
        <v>7.8733529101641206E-2</v>
      </c>
      <c r="F28" s="14">
        <v>897260</v>
      </c>
      <c r="G28" s="13">
        <v>2.4743403629646572E-2</v>
      </c>
      <c r="H28" s="14">
        <v>3752342</v>
      </c>
      <c r="I28" s="13">
        <v>0.10347693273128779</v>
      </c>
      <c r="J28" s="14">
        <v>2022271</v>
      </c>
      <c r="K28" s="13">
        <v>5.5767411454348798E-2</v>
      </c>
      <c r="L28" s="14">
        <v>431580</v>
      </c>
      <c r="M28" s="13">
        <v>1.1901520338010016E-2</v>
      </c>
      <c r="N28" s="14">
        <v>2453851</v>
      </c>
      <c r="O28" s="13">
        <v>6.7668931792358819E-2</v>
      </c>
      <c r="P28" s="14">
        <v>33808743</v>
      </c>
      <c r="R28" s="15">
        <v>66.846410596054099</v>
      </c>
      <c r="S28" s="15">
        <v>40.429168223042332</v>
      </c>
      <c r="T28" s="15">
        <v>60.015480801624506</v>
      </c>
      <c r="U28" s="12">
        <v>0</v>
      </c>
      <c r="V28" s="14">
        <v>0</v>
      </c>
    </row>
    <row r="29" spans="1:22">
      <c r="A29" s="12" t="s">
        <v>23</v>
      </c>
      <c r="B29" s="14">
        <v>21</v>
      </c>
      <c r="C29" s="14">
        <v>6586187</v>
      </c>
      <c r="D29" s="14">
        <v>813145</v>
      </c>
      <c r="E29" s="13">
        <v>0.12346217925485566</v>
      </c>
      <c r="F29" s="14">
        <v>166816</v>
      </c>
      <c r="G29" s="13">
        <v>2.5328160284547038E-2</v>
      </c>
      <c r="H29" s="14">
        <v>979961</v>
      </c>
      <c r="I29" s="13">
        <v>0.14879033953940268</v>
      </c>
      <c r="J29" s="14">
        <v>490527</v>
      </c>
      <c r="K29" s="13">
        <v>7.4478146460159725E-2</v>
      </c>
      <c r="L29" s="14">
        <v>40011</v>
      </c>
      <c r="M29" s="13">
        <v>6.0749869385731074E-3</v>
      </c>
      <c r="N29" s="14">
        <v>530538</v>
      </c>
      <c r="O29" s="13">
        <v>8.0553133398732837E-2</v>
      </c>
      <c r="P29" s="14">
        <v>6055649</v>
      </c>
      <c r="R29" s="15">
        <v>62.238594700368935</v>
      </c>
      <c r="S29" s="15">
        <v>49.578805492376382</v>
      </c>
      <c r="T29" s="15">
        <v>61.933920808980204</v>
      </c>
      <c r="U29" s="12">
        <v>0</v>
      </c>
      <c r="V29" s="14">
        <v>0</v>
      </c>
    </row>
    <row r="30" spans="1:22">
      <c r="A30" s="12" t="s">
        <v>24</v>
      </c>
      <c r="B30" s="14">
        <v>3</v>
      </c>
      <c r="C30" s="14">
        <v>519110</v>
      </c>
      <c r="D30" s="14">
        <v>21983</v>
      </c>
      <c r="E30" s="13">
        <v>4.2347479339638998E-2</v>
      </c>
      <c r="F30" s="14">
        <v>14140</v>
      </c>
      <c r="G30" s="13">
        <v>2.7238928165514053E-2</v>
      </c>
      <c r="H30" s="14">
        <v>36123</v>
      </c>
      <c r="I30" s="13">
        <v>6.9586407505153047E-2</v>
      </c>
      <c r="J30" s="14">
        <v>23328</v>
      </c>
      <c r="K30" s="13">
        <v>4.4938452351139448E-2</v>
      </c>
      <c r="L30" s="14">
        <v>2900</v>
      </c>
      <c r="M30" s="13">
        <v>5.5864845601124999E-3</v>
      </c>
      <c r="N30" s="14">
        <v>26228</v>
      </c>
      <c r="O30" s="13">
        <v>5.0524936911251948E-2</v>
      </c>
      <c r="P30" s="14">
        <v>492882</v>
      </c>
      <c r="R30" s="15">
        <v>46</v>
      </c>
      <c r="S30" s="15">
        <v>45.098444130127298</v>
      </c>
      <c r="T30" s="15">
        <v>45.178766990916706</v>
      </c>
      <c r="U30" s="12">
        <v>0</v>
      </c>
      <c r="V30" s="14">
        <v>0</v>
      </c>
    </row>
    <row r="31" spans="1:22">
      <c r="A31" s="12" t="s">
        <v>25</v>
      </c>
      <c r="B31" s="14">
        <v>57</v>
      </c>
      <c r="C31" s="14">
        <v>43367891</v>
      </c>
      <c r="D31" s="14">
        <v>3690210</v>
      </c>
      <c r="E31" s="13">
        <v>8.5090833676924715E-2</v>
      </c>
      <c r="F31" s="14">
        <v>1078216</v>
      </c>
      <c r="G31" s="13">
        <v>2.4862080565550213E-2</v>
      </c>
      <c r="H31" s="14">
        <v>4768426</v>
      </c>
      <c r="I31" s="13">
        <v>0.10995291424247493</v>
      </c>
      <c r="J31" s="14">
        <v>2536126</v>
      </c>
      <c r="K31" s="13">
        <v>5.8479348234849605E-2</v>
      </c>
      <c r="L31" s="14">
        <v>474491</v>
      </c>
      <c r="M31" s="13">
        <v>1.094106697510377E-2</v>
      </c>
      <c r="N31" s="14">
        <v>3010617</v>
      </c>
      <c r="O31" s="13">
        <v>6.9420415209953373E-2</v>
      </c>
      <c r="P31" s="14">
        <v>40357274</v>
      </c>
      <c r="R31" s="15">
        <v>65.288487015895413</v>
      </c>
      <c r="S31" s="15">
        <v>40.913393926622597</v>
      </c>
      <c r="T31" s="15">
        <v>60.41259774215483</v>
      </c>
      <c r="U31" s="12">
        <v>0</v>
      </c>
      <c r="V31" s="14">
        <v>0</v>
      </c>
    </row>
    <row r="32" spans="1:22" ht="16">
      <c r="A32" s="18" t="s">
        <v>43</v>
      </c>
      <c r="B32" s="14">
        <v>359</v>
      </c>
      <c r="C32" s="14">
        <v>203431715</v>
      </c>
      <c r="D32" s="14">
        <v>20376356</v>
      </c>
      <c r="E32" s="13">
        <v>0.10016312353263108</v>
      </c>
      <c r="F32" s="14">
        <v>5237599</v>
      </c>
      <c r="G32" s="13">
        <v>2.5746226442617367E-2</v>
      </c>
      <c r="H32" s="14">
        <v>25613955</v>
      </c>
      <c r="I32" s="13">
        <v>0.12590934997524844</v>
      </c>
      <c r="J32" s="14">
        <v>16553315</v>
      </c>
      <c r="K32" s="13">
        <v>8.1370375312423637E-2</v>
      </c>
      <c r="L32" s="14">
        <v>2500568</v>
      </c>
      <c r="M32" s="13">
        <v>1.2291928030985728E-2</v>
      </c>
      <c r="N32" s="14">
        <v>19053883</v>
      </c>
      <c r="O32" s="13">
        <v>9.3662303343409359E-2</v>
      </c>
      <c r="P32" s="14">
        <v>184377832</v>
      </c>
      <c r="R32" s="15">
        <v>76.629185293376494</v>
      </c>
      <c r="S32" s="15">
        <v>56.668226508411344</v>
      </c>
      <c r="T32" s="15">
        <v>73.230344412967668</v>
      </c>
      <c r="U32" s="12">
        <v>0</v>
      </c>
      <c r="V32" s="14">
        <v>0</v>
      </c>
    </row>
    <row r="33" spans="1:22">
      <c r="A33" s="12" t="s">
        <v>22</v>
      </c>
      <c r="B33" s="12">
        <v>245</v>
      </c>
      <c r="C33" s="14">
        <v>174733062</v>
      </c>
      <c r="D33" s="14">
        <v>17101677</v>
      </c>
      <c r="E33" s="13">
        <v>9.7873160375338691E-2</v>
      </c>
      <c r="F33" s="14">
        <v>4583524</v>
      </c>
      <c r="G33" s="13">
        <v>2.6231578314583649E-2</v>
      </c>
      <c r="H33" s="14">
        <v>21685201</v>
      </c>
      <c r="I33" s="13">
        <v>0.12410473868992235</v>
      </c>
      <c r="J33" s="14">
        <v>13902212</v>
      </c>
      <c r="K33" s="13">
        <v>7.9562572994914954E-2</v>
      </c>
      <c r="L33" s="14">
        <v>2344601</v>
      </c>
      <c r="M33" s="13">
        <v>1.3418187566586569E-2</v>
      </c>
      <c r="N33" s="14">
        <v>16246813</v>
      </c>
      <c r="O33" s="13">
        <v>9.2980760561501521E-2</v>
      </c>
      <c r="P33" s="14">
        <v>158486249</v>
      </c>
      <c r="R33" s="15">
        <v>79.729994947087391</v>
      </c>
      <c r="S33" s="15">
        <v>57.336829445750041</v>
      </c>
      <c r="T33" s="15">
        <v>79.729994947087391</v>
      </c>
      <c r="U33" s="12">
        <v>0</v>
      </c>
      <c r="V33" s="14">
        <v>0</v>
      </c>
    </row>
    <row r="34" spans="1:22">
      <c r="A34" s="12" t="s">
        <v>23</v>
      </c>
      <c r="B34" s="12">
        <v>103</v>
      </c>
      <c r="C34" s="14">
        <v>26969028</v>
      </c>
      <c r="D34" s="14">
        <v>3166861</v>
      </c>
      <c r="E34" s="13">
        <v>0.11742584864385917</v>
      </c>
      <c r="F34" s="14">
        <v>614935</v>
      </c>
      <c r="G34" s="13">
        <v>2.2801526254487184E-2</v>
      </c>
      <c r="H34" s="14">
        <v>3781796</v>
      </c>
      <c r="I34" s="13">
        <v>0.14022737489834636</v>
      </c>
      <c r="J34" s="14">
        <v>2581384</v>
      </c>
      <c r="K34" s="13">
        <v>9.5716612404421836E-2</v>
      </c>
      <c r="L34" s="14">
        <v>153067</v>
      </c>
      <c r="M34" s="13">
        <v>5.6756587593739007E-3</v>
      </c>
      <c r="N34" s="14">
        <v>2734451</v>
      </c>
      <c r="O34" s="13">
        <v>0.10139227116379575</v>
      </c>
      <c r="P34" s="14">
        <v>24234577</v>
      </c>
      <c r="R34" s="15">
        <v>58.813747327295985</v>
      </c>
      <c r="S34" s="15">
        <v>48.687477286509889</v>
      </c>
      <c r="T34" s="15">
        <v>58.813747327295985</v>
      </c>
      <c r="U34" s="12">
        <v>0</v>
      </c>
      <c r="V34" s="14">
        <v>0</v>
      </c>
    </row>
    <row r="35" spans="1:22">
      <c r="A35" s="12" t="s">
        <v>24</v>
      </c>
      <c r="B35" s="12">
        <v>11</v>
      </c>
      <c r="C35" s="14">
        <v>1729625</v>
      </c>
      <c r="D35" s="14">
        <v>107818</v>
      </c>
      <c r="E35" s="13">
        <v>6.2336055503360556E-2</v>
      </c>
      <c r="F35" s="14">
        <v>39140</v>
      </c>
      <c r="G35" s="13">
        <v>2.2629182626291825E-2</v>
      </c>
      <c r="H35" s="14">
        <v>146958</v>
      </c>
      <c r="I35" s="13">
        <v>8.4965238129652385E-2</v>
      </c>
      <c r="J35" s="14">
        <v>69719</v>
      </c>
      <c r="K35" s="13">
        <v>4.0308737443087377E-2</v>
      </c>
      <c r="L35" s="14">
        <v>2900</v>
      </c>
      <c r="M35" s="13">
        <v>1.6766640167666402E-3</v>
      </c>
      <c r="N35" s="14">
        <v>72619</v>
      </c>
      <c r="O35" s="13">
        <v>4.1985401459854015E-2</v>
      </c>
      <c r="P35" s="14">
        <v>1657006</v>
      </c>
      <c r="R35" s="15">
        <v>47.509564654085167</v>
      </c>
      <c r="S35" s="15">
        <v>45.098444130127298</v>
      </c>
      <c r="T35" s="15">
        <v>47.509564654085167</v>
      </c>
      <c r="U35" s="12">
        <v>0</v>
      </c>
      <c r="V35" s="14">
        <v>0</v>
      </c>
    </row>
    <row r="37" spans="1:22">
      <c r="B37" s="14"/>
      <c r="C37" s="14"/>
      <c r="D37" s="14"/>
      <c r="F37" s="14"/>
      <c r="H37" s="14"/>
      <c r="J37" s="14"/>
      <c r="L37" s="1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O36" sqref="O36"/>
    </sheetView>
  </sheetViews>
  <sheetFormatPr baseColWidth="10" defaultColWidth="8.83203125" defaultRowHeight="14" x14ac:dyDescent="0"/>
  <cols>
    <col min="1" max="1" width="15.33203125" bestFit="1" customWidth="1"/>
    <col min="2" max="2" width="28.6640625" bestFit="1" customWidth="1"/>
    <col min="3" max="3" width="13.83203125" bestFit="1" customWidth="1"/>
    <col min="4" max="4" width="31.33203125" bestFit="1" customWidth="1"/>
    <col min="5" max="5" width="24.6640625" bestFit="1" customWidth="1"/>
    <col min="6" max="6" width="32" bestFit="1" customWidth="1"/>
    <col min="7" max="7" width="25.5" bestFit="1" customWidth="1"/>
    <col min="8" max="8" width="30.1640625" bestFit="1" customWidth="1"/>
    <col min="9" max="9" width="23.5" bestFit="1" customWidth="1"/>
    <col min="10" max="10" width="28.1640625" bestFit="1" customWidth="1"/>
    <col min="11" max="11" width="21.33203125" bestFit="1" customWidth="1"/>
    <col min="12" max="12" width="28.83203125" bestFit="1" customWidth="1"/>
    <col min="13" max="13" width="22" bestFit="1" customWidth="1"/>
    <col min="14" max="14" width="27" bestFit="1" customWidth="1"/>
    <col min="15" max="15" width="20.1640625" bestFit="1" customWidth="1"/>
    <col min="16" max="16" width="23.1640625" bestFit="1" customWidth="1"/>
    <col min="17" max="17" width="21.5" bestFit="1" customWidth="1"/>
    <col min="18" max="18" width="41.5" bestFit="1" customWidth="1"/>
    <col min="19" max="19" width="45.83203125" bestFit="1" customWidth="1"/>
    <col min="20" max="20" width="43.1640625" bestFit="1" customWidth="1"/>
    <col min="21" max="21" width="27.5" bestFit="1" customWidth="1"/>
    <col min="22" max="22" width="33.6640625" bestFit="1" customWidth="1"/>
  </cols>
  <sheetData>
    <row r="1" spans="1:22" ht="18">
      <c r="A1" s="7" t="s">
        <v>40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</row>
    <row r="2" spans="1:22">
      <c r="A2" t="s">
        <v>22</v>
      </c>
      <c r="B2">
        <v>330</v>
      </c>
      <c r="C2" s="2">
        <v>261659580</v>
      </c>
      <c r="D2" s="2">
        <v>27026367</v>
      </c>
      <c r="E2" s="1">
        <v>0.10328827631688471</v>
      </c>
      <c r="F2" s="2">
        <v>6063707</v>
      </c>
      <c r="G2" s="1">
        <v>2.3174030165453909E-2</v>
      </c>
      <c r="H2" s="2">
        <v>33090074</v>
      </c>
      <c r="I2" s="1">
        <v>0.12646230648233861</v>
      </c>
      <c r="J2" s="2">
        <v>24280319</v>
      </c>
      <c r="K2" s="1">
        <v>9.2793541134629967E-2</v>
      </c>
      <c r="L2" s="2">
        <v>3345471</v>
      </c>
      <c r="M2" s="1">
        <v>1.2785585759940455E-2</v>
      </c>
      <c r="N2" s="2">
        <v>27625790</v>
      </c>
      <c r="O2" s="1">
        <v>0.10557912689457041</v>
      </c>
      <c r="P2" s="2">
        <v>234033790</v>
      </c>
      <c r="R2" s="9">
        <v>68.377581097931269</v>
      </c>
      <c r="S2" s="10">
        <v>54.064896616181301</v>
      </c>
      <c r="T2" s="11">
        <v>68.377581097931269</v>
      </c>
      <c r="U2">
        <v>0</v>
      </c>
      <c r="V2" s="2">
        <v>0</v>
      </c>
    </row>
    <row r="3" spans="1:22">
      <c r="A3" t="s">
        <v>23</v>
      </c>
      <c r="B3">
        <v>537</v>
      </c>
      <c r="C3" s="2">
        <v>135657541</v>
      </c>
      <c r="D3" s="2">
        <v>11768602</v>
      </c>
      <c r="E3" s="1">
        <v>8.6752287511978415E-2</v>
      </c>
      <c r="F3" s="2">
        <v>2912489</v>
      </c>
      <c r="G3" s="1">
        <v>2.1469422035299904E-2</v>
      </c>
      <c r="H3" s="2">
        <v>14681091</v>
      </c>
      <c r="I3" s="1">
        <v>0.10822170954727832</v>
      </c>
      <c r="J3" s="2">
        <v>9676896</v>
      </c>
      <c r="K3" s="1">
        <v>7.1333270002292018E-2</v>
      </c>
      <c r="L3" s="2">
        <v>926514</v>
      </c>
      <c r="M3" s="1">
        <v>6.8298009323344584E-3</v>
      </c>
      <c r="N3" s="2">
        <v>10603410</v>
      </c>
      <c r="O3" s="1">
        <v>7.8163070934626475E-2</v>
      </c>
      <c r="P3" s="2">
        <v>125054131</v>
      </c>
      <c r="R3" s="9">
        <v>54.017662446829149</v>
      </c>
      <c r="S3" s="10">
        <v>47.265432823995901</v>
      </c>
      <c r="T3" s="11">
        <v>54.017662446829149</v>
      </c>
      <c r="U3">
        <v>0</v>
      </c>
      <c r="V3" s="2">
        <v>0</v>
      </c>
    </row>
    <row r="4" spans="1:22">
      <c r="A4" t="s">
        <v>24</v>
      </c>
      <c r="B4">
        <v>311</v>
      </c>
      <c r="C4" s="2">
        <v>37987762</v>
      </c>
      <c r="D4" s="2">
        <v>1916007</v>
      </c>
      <c r="E4" s="1">
        <v>5.0437480365387151E-2</v>
      </c>
      <c r="F4" s="2">
        <v>404474</v>
      </c>
      <c r="G4" s="1">
        <v>1.0647481681074026E-2</v>
      </c>
      <c r="H4" s="2">
        <v>2320481</v>
      </c>
      <c r="I4" s="1">
        <v>6.1084962046461175E-2</v>
      </c>
      <c r="J4" s="2">
        <v>1766348</v>
      </c>
      <c r="K4" s="1">
        <v>4.6497816849542226E-2</v>
      </c>
      <c r="L4" s="2">
        <v>124252</v>
      </c>
      <c r="M4" s="1">
        <v>3.2708428572338637E-3</v>
      </c>
      <c r="N4" s="2">
        <v>1890600</v>
      </c>
      <c r="O4" s="1">
        <v>4.9768659706776096E-2</v>
      </c>
      <c r="P4" s="2">
        <v>36097162</v>
      </c>
      <c r="R4" s="9">
        <v>44.935795335552356</v>
      </c>
      <c r="S4" s="10">
        <v>38.931946722112862</v>
      </c>
      <c r="T4" s="11">
        <v>44.935795335552356</v>
      </c>
      <c r="U4">
        <v>0</v>
      </c>
      <c r="V4" s="2">
        <v>0</v>
      </c>
    </row>
    <row r="5" spans="1:22">
      <c r="A5" t="s">
        <v>25</v>
      </c>
      <c r="B5">
        <v>1178</v>
      </c>
      <c r="C5" s="2">
        <v>435304883</v>
      </c>
      <c r="D5" s="2">
        <v>40710976</v>
      </c>
      <c r="E5" s="1">
        <v>9.3522902200019659E-2</v>
      </c>
      <c r="F5" s="2">
        <v>9380670</v>
      </c>
      <c r="G5" s="1">
        <v>2.1549654888663401E-2</v>
      </c>
      <c r="H5" s="2">
        <v>50091646</v>
      </c>
      <c r="I5" s="1">
        <v>0.11507255708868307</v>
      </c>
      <c r="J5" s="2">
        <v>35723563</v>
      </c>
      <c r="K5" s="1">
        <v>8.2065615147257603E-2</v>
      </c>
      <c r="L5" s="2">
        <v>4396237</v>
      </c>
      <c r="M5" s="1">
        <v>1.0099213612542913E-2</v>
      </c>
      <c r="N5" s="2">
        <v>40119800</v>
      </c>
      <c r="O5" s="1">
        <v>9.2164828759800518E-2</v>
      </c>
      <c r="P5" s="2">
        <v>395185083</v>
      </c>
      <c r="R5" s="9">
        <v>62.987088857576623</v>
      </c>
      <c r="S5" s="10">
        <v>52.118288530094382</v>
      </c>
      <c r="T5" s="11">
        <v>62.987088857576623</v>
      </c>
      <c r="U5">
        <v>0</v>
      </c>
      <c r="V5" s="2">
        <v>0</v>
      </c>
    </row>
    <row r="6" spans="1:22">
      <c r="F6">
        <f>F5/H5</f>
        <v>0.18727014879886358</v>
      </c>
      <c r="J6" s="2"/>
    </row>
    <row r="7" spans="1:22">
      <c r="R7" s="11">
        <v>59.52</v>
      </c>
    </row>
    <row r="8" spans="1:22">
      <c r="R8" s="21"/>
    </row>
    <row r="9" spans="1:22">
      <c r="H9" s="19">
        <v>51064969</v>
      </c>
      <c r="I9" s="20">
        <v>52765936</v>
      </c>
      <c r="K9" s="2"/>
      <c r="L9" s="11"/>
      <c r="R9" s="22">
        <f>R5-R7</f>
        <v>3.4670888575766199</v>
      </c>
    </row>
    <row r="10" spans="1:22">
      <c r="H10" s="2">
        <f>H9-H5</f>
        <v>973323</v>
      </c>
      <c r="I10" s="2">
        <f>I9-H5</f>
        <v>2674290</v>
      </c>
      <c r="K10" s="2"/>
    </row>
    <row r="11" spans="1:22">
      <c r="H11">
        <v>417674</v>
      </c>
      <c r="K11" s="2"/>
    </row>
    <row r="12" spans="1:22">
      <c r="H12" s="2">
        <f>H10-H11</f>
        <v>555649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Downtown</vt:lpstr>
      <vt:lpstr>MTS</vt:lpstr>
      <vt:lpstr>Midtown</vt:lpstr>
      <vt:lpstr>Manhattan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Gareth Bale</cp:lastModifiedBy>
  <dcterms:created xsi:type="dcterms:W3CDTF">2014-04-01T16:25:38Z</dcterms:created>
  <dcterms:modified xsi:type="dcterms:W3CDTF">2014-07-02T15:54:00Z</dcterms:modified>
</cp:coreProperties>
</file>