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-Dan\Documents\School\Internships\Summer 2018-Duquesne\MB Water Project\MC Sims\p=0.19\Square\"/>
    </mc:Choice>
  </mc:AlternateContent>
  <xr:revisionPtr revIDLastSave="0" documentId="13_ncr:1_{0D078ECA-D420-4941-9FFD-2C9EB77DCAAB}" xr6:coauthVersionLast="34" xr6:coauthVersionMax="34" xr10:uidLastSave="{00000000-0000-0000-0000-000000000000}"/>
  <bookViews>
    <workbookView xWindow="0" yWindow="0" windowWidth="20490" windowHeight="7545" activeTab="2" xr2:uid="{345EB052-4E36-4297-80B4-C30E8BFA5996}"/>
  </bookViews>
  <sheets>
    <sheet name="Energy" sheetId="2" r:id="rId1"/>
    <sheet name="Density" sheetId="3" r:id="rId2"/>
    <sheet name="Data" sheetId="1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1" i="1" l="1"/>
  <c r="K91" i="1"/>
  <c r="L91" i="1"/>
  <c r="M91" i="1"/>
  <c r="N91" i="1"/>
  <c r="O91" i="1"/>
  <c r="J92" i="1"/>
  <c r="K92" i="1"/>
  <c r="L92" i="1"/>
  <c r="M92" i="1"/>
  <c r="N92" i="1"/>
  <c r="O92" i="1"/>
  <c r="O90" i="1"/>
  <c r="K90" i="1"/>
  <c r="L90" i="1"/>
  <c r="M90" i="1"/>
  <c r="N90" i="1"/>
  <c r="J90" i="1"/>
  <c r="J85" i="1"/>
  <c r="K85" i="1"/>
  <c r="L85" i="1"/>
  <c r="M85" i="1"/>
  <c r="N85" i="1"/>
  <c r="O85" i="1"/>
  <c r="J86" i="1"/>
  <c r="K86" i="1"/>
  <c r="L86" i="1"/>
  <c r="M86" i="1"/>
  <c r="N86" i="1"/>
  <c r="O86" i="1"/>
  <c r="K84" i="1"/>
  <c r="L84" i="1"/>
  <c r="M84" i="1"/>
  <c r="N84" i="1"/>
  <c r="O84" i="1"/>
  <c r="J84" i="1"/>
  <c r="J79" i="1"/>
  <c r="K79" i="1"/>
  <c r="L79" i="1"/>
  <c r="M79" i="1"/>
  <c r="N79" i="1"/>
  <c r="O79" i="1"/>
  <c r="J80" i="1"/>
  <c r="K80" i="1"/>
  <c r="L80" i="1"/>
  <c r="M80" i="1"/>
  <c r="N80" i="1"/>
  <c r="O80" i="1"/>
  <c r="K78" i="1"/>
  <c r="L78" i="1"/>
  <c r="M78" i="1"/>
  <c r="N78" i="1"/>
  <c r="O78" i="1"/>
  <c r="J78" i="1"/>
  <c r="J73" i="1"/>
  <c r="K73" i="1"/>
  <c r="L73" i="1"/>
  <c r="M73" i="1"/>
  <c r="N73" i="1"/>
  <c r="O73" i="1"/>
  <c r="J74" i="1"/>
  <c r="K74" i="1"/>
  <c r="L74" i="1"/>
  <c r="M74" i="1"/>
  <c r="N74" i="1"/>
  <c r="O74" i="1"/>
  <c r="K72" i="1"/>
  <c r="L72" i="1"/>
  <c r="M72" i="1"/>
  <c r="N72" i="1"/>
  <c r="O72" i="1"/>
  <c r="J72" i="1"/>
  <c r="J67" i="1"/>
  <c r="K67" i="1"/>
  <c r="L67" i="1"/>
  <c r="M67" i="1"/>
  <c r="N67" i="1"/>
  <c r="O67" i="1"/>
  <c r="J68" i="1"/>
  <c r="K68" i="1"/>
  <c r="L68" i="1"/>
  <c r="M68" i="1"/>
  <c r="N68" i="1"/>
  <c r="O68" i="1"/>
  <c r="K66" i="1"/>
  <c r="L66" i="1"/>
  <c r="M66" i="1"/>
  <c r="N66" i="1"/>
  <c r="O66" i="1"/>
  <c r="J66" i="1"/>
  <c r="J60" i="1"/>
  <c r="J55" i="1"/>
  <c r="K55" i="1"/>
  <c r="L55" i="1"/>
  <c r="M55" i="1"/>
  <c r="N55" i="1"/>
  <c r="O55" i="1"/>
  <c r="J56" i="1"/>
  <c r="K56" i="1"/>
  <c r="L56" i="1"/>
  <c r="M56" i="1"/>
  <c r="N56" i="1"/>
  <c r="O56" i="1"/>
  <c r="K54" i="1"/>
  <c r="L54" i="1"/>
  <c r="M54" i="1"/>
  <c r="N54" i="1"/>
  <c r="O54" i="1"/>
  <c r="J54" i="1"/>
  <c r="J48" i="1"/>
  <c r="F62" i="1" l="1"/>
  <c r="M62" i="1" s="1"/>
  <c r="J61" i="1"/>
  <c r="K61" i="1"/>
  <c r="L61" i="1"/>
  <c r="M61" i="1"/>
  <c r="N61" i="1"/>
  <c r="O61" i="1"/>
  <c r="K60" i="1"/>
  <c r="L60" i="1"/>
  <c r="M60" i="1"/>
  <c r="N60" i="1"/>
  <c r="O60" i="1"/>
  <c r="H92" i="1" l="1"/>
  <c r="G92" i="1"/>
  <c r="F92" i="1"/>
  <c r="E92" i="1"/>
  <c r="D92" i="1"/>
  <c r="C92" i="1"/>
  <c r="H86" i="1"/>
  <c r="G86" i="1"/>
  <c r="F86" i="1"/>
  <c r="E86" i="1"/>
  <c r="D86" i="1"/>
  <c r="C86" i="1"/>
  <c r="H80" i="1"/>
  <c r="G80" i="1"/>
  <c r="F80" i="1"/>
  <c r="E80" i="1"/>
  <c r="D80" i="1"/>
  <c r="C80" i="1"/>
  <c r="H74" i="1"/>
  <c r="G74" i="1"/>
  <c r="F74" i="1"/>
  <c r="E74" i="1"/>
  <c r="D74" i="1"/>
  <c r="C74" i="1"/>
  <c r="H68" i="1"/>
  <c r="G68" i="1"/>
  <c r="F68" i="1"/>
  <c r="E68" i="1"/>
  <c r="D68" i="1"/>
  <c r="C68" i="1"/>
  <c r="H62" i="1"/>
  <c r="O62" i="1" s="1"/>
  <c r="G62" i="1"/>
  <c r="N62" i="1" s="1"/>
  <c r="E62" i="1"/>
  <c r="L62" i="1" s="1"/>
  <c r="D62" i="1"/>
  <c r="K62" i="1" s="1"/>
  <c r="C62" i="1"/>
  <c r="J62" i="1" s="1"/>
  <c r="H56" i="1"/>
  <c r="G56" i="1"/>
  <c r="F56" i="1"/>
  <c r="E56" i="1"/>
  <c r="D56" i="1"/>
  <c r="C56" i="1"/>
  <c r="J49" i="1"/>
  <c r="K49" i="1"/>
  <c r="L49" i="1"/>
  <c r="M49" i="1"/>
  <c r="N49" i="1"/>
  <c r="O49" i="1"/>
  <c r="K48" i="1"/>
  <c r="L48" i="1"/>
  <c r="M48" i="1"/>
  <c r="N48" i="1"/>
  <c r="O48" i="1"/>
  <c r="J43" i="1"/>
  <c r="K43" i="1"/>
  <c r="L43" i="1"/>
  <c r="M43" i="1"/>
  <c r="N43" i="1"/>
  <c r="O43" i="1"/>
  <c r="K42" i="1"/>
  <c r="K44" i="1" s="1"/>
  <c r="L42" i="1"/>
  <c r="M42" i="1"/>
  <c r="N42" i="1"/>
  <c r="O42" i="1"/>
  <c r="J42" i="1"/>
  <c r="J37" i="1"/>
  <c r="K37" i="1"/>
  <c r="L37" i="1"/>
  <c r="M37" i="1"/>
  <c r="N37" i="1"/>
  <c r="O37" i="1"/>
  <c r="K36" i="1"/>
  <c r="L36" i="1"/>
  <c r="M36" i="1"/>
  <c r="N36" i="1"/>
  <c r="O36" i="1"/>
  <c r="J36" i="1"/>
  <c r="J38" i="1" s="1"/>
  <c r="J31" i="1"/>
  <c r="K31" i="1"/>
  <c r="L31" i="1"/>
  <c r="L32" i="1" s="1"/>
  <c r="M31" i="1"/>
  <c r="N31" i="1"/>
  <c r="O31" i="1"/>
  <c r="K30" i="1"/>
  <c r="K32" i="1" s="1"/>
  <c r="L30" i="1"/>
  <c r="M30" i="1"/>
  <c r="N30" i="1"/>
  <c r="O30" i="1"/>
  <c r="J30" i="1"/>
  <c r="H50" i="1"/>
  <c r="G50" i="1"/>
  <c r="F50" i="1"/>
  <c r="E50" i="1"/>
  <c r="D50" i="1"/>
  <c r="C50" i="1"/>
  <c r="H44" i="1"/>
  <c r="G44" i="1"/>
  <c r="F44" i="1"/>
  <c r="E44" i="1"/>
  <c r="D44" i="1"/>
  <c r="C44" i="1"/>
  <c r="H38" i="1"/>
  <c r="G38" i="1"/>
  <c r="F38" i="1"/>
  <c r="E38" i="1"/>
  <c r="D38" i="1"/>
  <c r="C38" i="1"/>
  <c r="K38" i="1"/>
  <c r="H32" i="1"/>
  <c r="G32" i="1"/>
  <c r="F32" i="1"/>
  <c r="E32" i="1"/>
  <c r="D32" i="1"/>
  <c r="C32" i="1"/>
  <c r="J25" i="1"/>
  <c r="K25" i="1"/>
  <c r="K26" i="1" s="1"/>
  <c r="L25" i="1"/>
  <c r="M25" i="1"/>
  <c r="M26" i="1" s="1"/>
  <c r="N25" i="1"/>
  <c r="O25" i="1"/>
  <c r="O26" i="1" s="1"/>
  <c r="K24" i="1"/>
  <c r="L24" i="1"/>
  <c r="M24" i="1"/>
  <c r="N24" i="1"/>
  <c r="O24" i="1"/>
  <c r="J24" i="1"/>
  <c r="J26" i="1" s="1"/>
  <c r="J19" i="1"/>
  <c r="K19" i="1"/>
  <c r="K20" i="1" s="1"/>
  <c r="L19" i="1"/>
  <c r="M19" i="1"/>
  <c r="M20" i="1" s="1"/>
  <c r="N19" i="1"/>
  <c r="O19" i="1"/>
  <c r="O20" i="1" s="1"/>
  <c r="K18" i="1"/>
  <c r="L18" i="1"/>
  <c r="M18" i="1"/>
  <c r="N18" i="1"/>
  <c r="O18" i="1"/>
  <c r="J18" i="1"/>
  <c r="H26" i="1"/>
  <c r="G26" i="1"/>
  <c r="F26" i="1"/>
  <c r="E26" i="1"/>
  <c r="D26" i="1"/>
  <c r="C26" i="1"/>
  <c r="H20" i="1"/>
  <c r="G20" i="1"/>
  <c r="F20" i="1"/>
  <c r="E20" i="1"/>
  <c r="D20" i="1"/>
  <c r="C20" i="1"/>
  <c r="L13" i="1"/>
  <c r="L14" i="1" s="1"/>
  <c r="J13" i="1"/>
  <c r="K13" i="1"/>
  <c r="M13" i="1"/>
  <c r="N13" i="1"/>
  <c r="O13" i="1"/>
  <c r="K12" i="1"/>
  <c r="L12" i="1"/>
  <c r="M12" i="1"/>
  <c r="N12" i="1"/>
  <c r="O12" i="1"/>
  <c r="J12" i="1"/>
  <c r="F14" i="1"/>
  <c r="H14" i="1"/>
  <c r="G14" i="1"/>
  <c r="E14" i="1"/>
  <c r="D14" i="1"/>
  <c r="C14" i="1"/>
  <c r="D8" i="1"/>
  <c r="E8" i="1"/>
  <c r="F8" i="1"/>
  <c r="G8" i="1"/>
  <c r="H8" i="1"/>
  <c r="C8" i="1"/>
  <c r="J7" i="1"/>
  <c r="K7" i="1"/>
  <c r="L7" i="1"/>
  <c r="M7" i="1"/>
  <c r="N7" i="1"/>
  <c r="O7" i="1"/>
  <c r="K6" i="1"/>
  <c r="L6" i="1"/>
  <c r="M6" i="1"/>
  <c r="M8" i="1" s="1"/>
  <c r="N6" i="1"/>
  <c r="O6" i="1"/>
  <c r="J6" i="1"/>
  <c r="L8" i="1" l="1"/>
  <c r="M14" i="1"/>
  <c r="J20" i="1"/>
  <c r="O50" i="1"/>
  <c r="K14" i="1"/>
  <c r="N8" i="1"/>
  <c r="O14" i="1"/>
  <c r="L20" i="1"/>
  <c r="L26" i="1"/>
  <c r="L38" i="1"/>
  <c r="L50" i="1"/>
  <c r="N50" i="1"/>
  <c r="K50" i="1"/>
  <c r="J50" i="1"/>
  <c r="O44" i="1"/>
  <c r="N44" i="1"/>
  <c r="J44" i="1"/>
  <c r="O32" i="1"/>
  <c r="N32" i="1"/>
  <c r="J32" i="1"/>
  <c r="O38" i="1"/>
  <c r="N38" i="1"/>
  <c r="O8" i="1"/>
  <c r="K8" i="1"/>
  <c r="J8" i="1"/>
  <c r="M50" i="1"/>
  <c r="M44" i="1"/>
  <c r="L44" i="1"/>
  <c r="M38" i="1"/>
  <c r="N26" i="1"/>
  <c r="N20" i="1"/>
  <c r="N14" i="1"/>
  <c r="M32" i="1"/>
  <c r="J14" i="1"/>
</calcChain>
</file>

<file path=xl/sharedStrings.xml><?xml version="1.0" encoding="utf-8"?>
<sst xmlns="http://schemas.openxmlformats.org/spreadsheetml/2006/main" count="272" uniqueCount="28">
  <si>
    <t>N=120</t>
  </si>
  <si>
    <t>P*=0.19</t>
  </si>
  <si>
    <t>Rectangle</t>
  </si>
  <si>
    <t>Square</t>
  </si>
  <si>
    <t>H*/N</t>
  </si>
  <si>
    <t>V*/N</t>
  </si>
  <si>
    <t>Cp*</t>
  </si>
  <si>
    <t>kappa*</t>
  </si>
  <si>
    <t>alpha*</t>
  </si>
  <si>
    <t>diffusion</t>
  </si>
  <si>
    <t>Raw</t>
  </si>
  <si>
    <t>Normal</t>
  </si>
  <si>
    <t>% Error</t>
  </si>
  <si>
    <t>T* = 0.28</t>
  </si>
  <si>
    <t>T* = 0.26</t>
  </si>
  <si>
    <t>T* = 0.30</t>
  </si>
  <si>
    <t>T* = 0.24</t>
  </si>
  <si>
    <t>T* = 0.22</t>
  </si>
  <si>
    <t>T* = 0.20</t>
  </si>
  <si>
    <t>T* = 0.19</t>
  </si>
  <si>
    <t>T* = 0.18</t>
  </si>
  <si>
    <t>T* = 0.17</t>
  </si>
  <si>
    <t>T* = 0.16</t>
  </si>
  <si>
    <t>T* = 0.15</t>
  </si>
  <si>
    <t>T* = 0.14</t>
  </si>
  <si>
    <t>T* = 0.13</t>
  </si>
  <si>
    <t>T* = 0.12</t>
  </si>
  <si>
    <t>T* = 0.10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</si>
</sst>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0" xfId="0" applyFill="1" applyBorder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600" b="1"/>
              <a:t>Relative</a:t>
            </a:r>
            <a:r>
              <a:rPr lang="en-US" sz="2600" b="1" baseline="0"/>
              <a:t> % Error in Enthalpy using Square System</a:t>
            </a:r>
            <a:endParaRPr lang="en-US" sz="2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7620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76200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Data!$K$1:$Y$1</c:f>
              <c:numCache>
                <c:formatCode>General</c:formatCode>
                <c:ptCount val="15"/>
                <c:pt idx="0">
                  <c:v>0.3</c:v>
                </c:pt>
                <c:pt idx="1">
                  <c:v>0.28000000000000003</c:v>
                </c:pt>
                <c:pt idx="2">
                  <c:v>0.26</c:v>
                </c:pt>
                <c:pt idx="3">
                  <c:v>0.24</c:v>
                </c:pt>
                <c:pt idx="4">
                  <c:v>0.22</c:v>
                </c:pt>
                <c:pt idx="5">
                  <c:v>0.2</c:v>
                </c:pt>
                <c:pt idx="6">
                  <c:v>0.19</c:v>
                </c:pt>
                <c:pt idx="7">
                  <c:v>0.18</c:v>
                </c:pt>
                <c:pt idx="8">
                  <c:v>0.17</c:v>
                </c:pt>
                <c:pt idx="9">
                  <c:v>0.16</c:v>
                </c:pt>
                <c:pt idx="10">
                  <c:v>0.15</c:v>
                </c:pt>
                <c:pt idx="11">
                  <c:v>0.14000000000000001</c:v>
                </c:pt>
                <c:pt idx="12">
                  <c:v>0.13</c:v>
                </c:pt>
                <c:pt idx="13">
                  <c:v>0.12</c:v>
                </c:pt>
                <c:pt idx="14">
                  <c:v>0.1</c:v>
                </c:pt>
              </c:numCache>
            </c:numRef>
          </c:xVal>
          <c:yVal>
            <c:numRef>
              <c:f>(Data!$J$8,Data!$J$14,Data!$J$20,Data!$J$26,Data!$J$32,Data!$J$38,Data!$J$44,Data!$J$50,Data!$J$56,Data!$J$62,Data!$J$68,Data!$J$74,Data!$J$80,Data!$J$86,Data!$J$92)</c:f>
              <c:numCache>
                <c:formatCode>General</c:formatCode>
                <c:ptCount val="15"/>
                <c:pt idx="0">
                  <c:v>2.1579628830403763E-4</c:v>
                </c:pt>
                <c:pt idx="1">
                  <c:v>5.6561085972850478E-4</c:v>
                </c:pt>
                <c:pt idx="2">
                  <c:v>4.9496782709113063E-4</c:v>
                </c:pt>
                <c:pt idx="3">
                  <c:v>8.705745792223496E-4</c:v>
                </c:pt>
                <c:pt idx="4">
                  <c:v>6.4193092823217057E-4</c:v>
                </c:pt>
                <c:pt idx="5">
                  <c:v>9.1585575271890818E-4</c:v>
                </c:pt>
                <c:pt idx="6">
                  <c:v>5.4065743944631262E-4</c:v>
                </c:pt>
                <c:pt idx="7">
                  <c:v>6.1337149867091156E-4</c:v>
                </c:pt>
                <c:pt idx="8">
                  <c:v>9.3351070036630025E-4</c:v>
                </c:pt>
                <c:pt idx="9">
                  <c:v>8.2945975627163782E-4</c:v>
                </c:pt>
                <c:pt idx="10">
                  <c:v>1.3113864192922731E-2</c:v>
                </c:pt>
                <c:pt idx="11">
                  <c:v>3.7799674922795637E-2</c:v>
                </c:pt>
                <c:pt idx="12">
                  <c:v>4.0940503792210675E-2</c:v>
                </c:pt>
                <c:pt idx="13">
                  <c:v>3.0090843049523416E-2</c:v>
                </c:pt>
                <c:pt idx="14">
                  <c:v>2.6931311689535865E-2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AB-460A-8112-61AF26B86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240832"/>
        <c:axId val="449243784"/>
      </c:scatterChart>
      <c:valAx>
        <c:axId val="449240832"/>
        <c:scaling>
          <c:orientation val="minMax"/>
          <c:max val="0.30000000000000004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Temperature*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43784"/>
        <c:crosses val="autoZero"/>
        <c:crossBetween val="midCat"/>
      </c:valAx>
      <c:valAx>
        <c:axId val="44924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Relative % Error in H*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4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600" b="1"/>
              <a:t>Relative % Error in Density using Square 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7620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76200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Data!$K$1:$Y$1</c:f>
              <c:numCache>
                <c:formatCode>General</c:formatCode>
                <c:ptCount val="15"/>
                <c:pt idx="0">
                  <c:v>0.3</c:v>
                </c:pt>
                <c:pt idx="1">
                  <c:v>0.28000000000000003</c:v>
                </c:pt>
                <c:pt idx="2">
                  <c:v>0.26</c:v>
                </c:pt>
                <c:pt idx="3">
                  <c:v>0.24</c:v>
                </c:pt>
                <c:pt idx="4">
                  <c:v>0.22</c:v>
                </c:pt>
                <c:pt idx="5">
                  <c:v>0.2</c:v>
                </c:pt>
                <c:pt idx="6">
                  <c:v>0.19</c:v>
                </c:pt>
                <c:pt idx="7">
                  <c:v>0.18</c:v>
                </c:pt>
                <c:pt idx="8">
                  <c:v>0.17</c:v>
                </c:pt>
                <c:pt idx="9">
                  <c:v>0.16</c:v>
                </c:pt>
                <c:pt idx="10">
                  <c:v>0.15</c:v>
                </c:pt>
                <c:pt idx="11">
                  <c:v>0.14000000000000001</c:v>
                </c:pt>
                <c:pt idx="12">
                  <c:v>0.13</c:v>
                </c:pt>
                <c:pt idx="13">
                  <c:v>0.12</c:v>
                </c:pt>
                <c:pt idx="14">
                  <c:v>0.1</c:v>
                </c:pt>
              </c:numCache>
            </c:numRef>
          </c:xVal>
          <c:yVal>
            <c:numRef>
              <c:f>(Data!$K$8,Data!$K$14,Data!$K$20,Data!$K$26,Data!$K$32,Data!$K$38,Data!$K$44,Data!$K$50,Data!$K$56,Data!$K$62,Data!$K$68,Data!$K$74,Data!$K$80,Data!$K$86,Data!$K$92)</c:f>
              <c:numCache>
                <c:formatCode>General</c:formatCode>
                <c:ptCount val="15"/>
                <c:pt idx="0">
                  <c:v>8.7158628704231411E-4</c:v>
                </c:pt>
                <c:pt idx="1">
                  <c:v>1.3285505513485063E-3</c:v>
                </c:pt>
                <c:pt idx="2">
                  <c:v>1.096090610157141E-3</c:v>
                </c:pt>
                <c:pt idx="3">
                  <c:v>5.6478030046303029E-4</c:v>
                </c:pt>
                <c:pt idx="4">
                  <c:v>1.5935408477637525E-3</c:v>
                </c:pt>
                <c:pt idx="5">
                  <c:v>2.8650363245676935E-3</c:v>
                </c:pt>
                <c:pt idx="6">
                  <c:v>6.0771801883929832E-4</c:v>
                </c:pt>
                <c:pt idx="7">
                  <c:v>2.1201413427560656E-3</c:v>
                </c:pt>
                <c:pt idx="8">
                  <c:v>1.1277959291406123E-3</c:v>
                </c:pt>
                <c:pt idx="9">
                  <c:v>1.5698484442147247E-3</c:v>
                </c:pt>
                <c:pt idx="10">
                  <c:v>2.2241425849304806E-2</c:v>
                </c:pt>
                <c:pt idx="11">
                  <c:v>8.2997677844449919E-2</c:v>
                </c:pt>
                <c:pt idx="12">
                  <c:v>0.23990714796099386</c:v>
                </c:pt>
                <c:pt idx="13">
                  <c:v>0.25107694059024938</c:v>
                </c:pt>
                <c:pt idx="14">
                  <c:v>0.36961004262847974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3-4560-9FF7-DB752E429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497928"/>
        <c:axId val="510503832"/>
      </c:scatterChart>
      <c:valAx>
        <c:axId val="510497928"/>
        <c:scaling>
          <c:orientation val="minMax"/>
          <c:max val="0.30000000000000004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Temperature*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03832"/>
        <c:crosses val="autoZero"/>
        <c:crossBetween val="midCat"/>
      </c:valAx>
      <c:valAx>
        <c:axId val="51050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Relative % Error in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97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795125-9614-4CF3-9DEE-D5DD6B4932D6}">
  <sheetPr/>
  <sheetViews>
    <sheetView zoomScale="7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70E5AC-05E3-4551-95D7-CC86E4B1624C}">
  <sheetPr/>
  <sheetViews>
    <sheetView zoomScale="7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8AB78C-9599-495C-A736-32705F734F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293690-6B7C-4676-8714-886C400F66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D55E2-2407-41D2-B0AD-8B04C6418D66}">
  <dimension ref="B1:Y92"/>
  <sheetViews>
    <sheetView tabSelected="1" workbookViewId="0">
      <selection activeCell="A3" sqref="A3"/>
    </sheetView>
  </sheetViews>
  <sheetFormatPr defaultRowHeight="15" x14ac:dyDescent="0.25"/>
  <cols>
    <col min="2" max="2" width="9.7109375" bestFit="1" customWidth="1"/>
    <col min="9" max="9" width="0.42578125" customWidth="1"/>
  </cols>
  <sheetData>
    <row r="1" spans="2:25" x14ac:dyDescent="0.25">
      <c r="K1">
        <v>0.3</v>
      </c>
      <c r="L1">
        <v>0.28000000000000003</v>
      </c>
      <c r="M1">
        <v>0.26</v>
      </c>
      <c r="N1">
        <v>0.24</v>
      </c>
      <c r="O1">
        <v>0.22</v>
      </c>
      <c r="P1">
        <v>0.2</v>
      </c>
      <c r="Q1">
        <v>0.19</v>
      </c>
      <c r="R1">
        <v>0.18</v>
      </c>
      <c r="S1">
        <v>0.17</v>
      </c>
      <c r="T1">
        <v>0.16</v>
      </c>
      <c r="U1">
        <v>0.15</v>
      </c>
      <c r="V1">
        <v>0.14000000000000001</v>
      </c>
      <c r="W1">
        <v>0.13</v>
      </c>
      <c r="X1">
        <v>0.12</v>
      </c>
      <c r="Y1">
        <v>0.1</v>
      </c>
    </row>
    <row r="2" spans="2:25" x14ac:dyDescent="0.25">
      <c r="B2" t="s">
        <v>0</v>
      </c>
      <c r="C2" t="s">
        <v>1</v>
      </c>
    </row>
    <row r="4" spans="2:25" x14ac:dyDescent="0.25">
      <c r="C4" s="4" t="s">
        <v>10</v>
      </c>
      <c r="J4" s="4" t="s">
        <v>11</v>
      </c>
    </row>
    <row r="5" spans="2:25" s="2" customFormat="1" x14ac:dyDescent="0.25">
      <c r="B5" s="2" t="s">
        <v>15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5"/>
      <c r="J5" s="1" t="s">
        <v>4</v>
      </c>
      <c r="K5" s="1" t="s">
        <v>5</v>
      </c>
      <c r="L5" s="1" t="s">
        <v>6</v>
      </c>
      <c r="M5" s="1" t="s">
        <v>7</v>
      </c>
      <c r="N5" s="1" t="s">
        <v>8</v>
      </c>
      <c r="O5" s="1" t="s">
        <v>9</v>
      </c>
    </row>
    <row r="6" spans="2:25" x14ac:dyDescent="0.25">
      <c r="B6" s="3" t="s">
        <v>2</v>
      </c>
      <c r="C6">
        <v>-0.46339999999999998</v>
      </c>
      <c r="D6">
        <v>0.68840000000000001</v>
      </c>
      <c r="E6">
        <v>2.4620000000000002</v>
      </c>
      <c r="F6">
        <v>1.611</v>
      </c>
      <c r="G6">
        <v>2.2759999999999998</v>
      </c>
      <c r="H6">
        <v>24.99</v>
      </c>
      <c r="I6" s="6"/>
      <c r="J6">
        <f>C6/C$6</f>
        <v>1</v>
      </c>
      <c r="K6">
        <f t="shared" ref="K6:O6" si="0">D6/D$6</f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</row>
    <row r="7" spans="2:25" x14ac:dyDescent="0.25">
      <c r="B7" s="3" t="s">
        <v>3</v>
      </c>
      <c r="C7">
        <v>-0.46350000000000002</v>
      </c>
      <c r="D7">
        <v>0.68899999999999995</v>
      </c>
      <c r="E7">
        <v>2.4180000000000001</v>
      </c>
      <c r="F7">
        <v>1.581</v>
      </c>
      <c r="G7">
        <v>2.2010000000000001</v>
      </c>
      <c r="H7">
        <v>25.07</v>
      </c>
      <c r="I7" s="6"/>
      <c r="J7">
        <f>C7/C$6</f>
        <v>1.000215796288304</v>
      </c>
      <c r="K7">
        <f t="shared" ref="K7" si="1">D7/D$6</f>
        <v>1.0008715862870423</v>
      </c>
      <c r="L7">
        <f t="shared" ref="L7" si="2">E7/E$6</f>
        <v>0.98212835093419981</v>
      </c>
      <c r="M7">
        <f t="shared" ref="M7" si="3">F7/F$6</f>
        <v>0.98137802607076352</v>
      </c>
      <c r="N7">
        <f t="shared" ref="N7" si="4">G7/G$6</f>
        <v>0.96704745166959594</v>
      </c>
      <c r="O7">
        <f t="shared" ref="O7" si="5">H7/H$6</f>
        <v>1.003201280512205</v>
      </c>
    </row>
    <row r="8" spans="2:25" x14ac:dyDescent="0.25">
      <c r="B8" s="3" t="s">
        <v>12</v>
      </c>
      <c r="C8">
        <f>ABS(C6-C7)/C6</f>
        <v>-2.1579628830393721E-4</v>
      </c>
      <c r="D8">
        <f t="shared" ref="D8:H8" si="6">ABS(D6-D7)/D6</f>
        <v>8.7158628704232116E-4</v>
      </c>
      <c r="E8">
        <f t="shared" si="6"/>
        <v>1.7871649065800178E-2</v>
      </c>
      <c r="F8">
        <f t="shared" si="6"/>
        <v>1.8621973929236514E-2</v>
      </c>
      <c r="G8">
        <f t="shared" si="6"/>
        <v>3.2952548330404105E-2</v>
      </c>
      <c r="H8">
        <f t="shared" si="6"/>
        <v>3.2012805122049559E-3</v>
      </c>
      <c r="I8" s="6"/>
      <c r="J8" s="7">
        <f>ABS(J6-J7)/J6</f>
        <v>2.1579628830403763E-4</v>
      </c>
      <c r="K8" s="7">
        <f t="shared" ref="K8:O8" si="7">ABS(K6-K7)/K6</f>
        <v>8.7158628704231411E-4</v>
      </c>
      <c r="L8" s="7">
        <f t="shared" si="7"/>
        <v>1.7871649065800188E-2</v>
      </c>
      <c r="M8" s="7">
        <f t="shared" si="7"/>
        <v>1.8621973929236479E-2</v>
      </c>
      <c r="N8" s="7">
        <f t="shared" si="7"/>
        <v>3.2952548330404063E-2</v>
      </c>
      <c r="O8" s="7">
        <f t="shared" si="7"/>
        <v>3.2012805122050292E-3</v>
      </c>
    </row>
    <row r="10" spans="2:25" x14ac:dyDescent="0.25">
      <c r="C10" s="4" t="s">
        <v>10</v>
      </c>
      <c r="J10" s="4" t="s">
        <v>11</v>
      </c>
    </row>
    <row r="11" spans="2:25" x14ac:dyDescent="0.25">
      <c r="B11" s="2" t="s">
        <v>13</v>
      </c>
      <c r="C11" s="1" t="s">
        <v>4</v>
      </c>
      <c r="D11" s="1" t="s">
        <v>5</v>
      </c>
      <c r="E11" s="1" t="s">
        <v>6</v>
      </c>
      <c r="F11" s="1" t="s">
        <v>7</v>
      </c>
      <c r="G11" s="1" t="s">
        <v>8</v>
      </c>
      <c r="H11" s="1" t="s">
        <v>9</v>
      </c>
      <c r="I11" s="5"/>
      <c r="J11" s="1" t="s">
        <v>4</v>
      </c>
      <c r="K11" s="1" t="s">
        <v>5</v>
      </c>
      <c r="L11" s="1" t="s">
        <v>6</v>
      </c>
      <c r="M11" s="1" t="s">
        <v>7</v>
      </c>
      <c r="N11" s="1" t="s">
        <v>8</v>
      </c>
      <c r="O11" s="1" t="s">
        <v>9</v>
      </c>
    </row>
    <row r="12" spans="2:25" x14ac:dyDescent="0.25">
      <c r="B12" s="3" t="s">
        <v>2</v>
      </c>
      <c r="C12">
        <v>-0.53039999999999998</v>
      </c>
      <c r="D12">
        <v>0.75270000000000004</v>
      </c>
      <c r="E12">
        <v>2.94</v>
      </c>
      <c r="F12">
        <v>1.649</v>
      </c>
      <c r="G12">
        <v>2.3610000000000002</v>
      </c>
      <c r="H12">
        <v>16.95</v>
      </c>
      <c r="I12" s="6"/>
      <c r="J12">
        <f>C12/C$12</f>
        <v>1</v>
      </c>
      <c r="K12">
        <f t="shared" ref="K12:O12" si="8">D12/D$12</f>
        <v>1</v>
      </c>
      <c r="L12">
        <f t="shared" si="8"/>
        <v>1</v>
      </c>
      <c r="M12">
        <f t="shared" si="8"/>
        <v>1</v>
      </c>
      <c r="N12">
        <f t="shared" si="8"/>
        <v>1</v>
      </c>
      <c r="O12">
        <f t="shared" si="8"/>
        <v>1</v>
      </c>
    </row>
    <row r="13" spans="2:25" x14ac:dyDescent="0.25">
      <c r="B13" s="3" t="s">
        <v>3</v>
      </c>
      <c r="C13">
        <v>-0.53069999999999995</v>
      </c>
      <c r="D13">
        <v>0.75370000000000004</v>
      </c>
      <c r="E13">
        <v>2.9889999999999999</v>
      </c>
      <c r="F13">
        <v>1.68</v>
      </c>
      <c r="G13">
        <v>2.5419999999999998</v>
      </c>
      <c r="H13">
        <v>16.86</v>
      </c>
      <c r="I13" s="6"/>
      <c r="J13">
        <f>C13/C$12</f>
        <v>1.0005656108597285</v>
      </c>
      <c r="K13">
        <f t="shared" ref="K13" si="9">D13/D$12</f>
        <v>1.0013285505513485</v>
      </c>
      <c r="L13">
        <f>E13/E$12</f>
        <v>1.0166666666666666</v>
      </c>
      <c r="M13">
        <f t="shared" ref="M13" si="10">F13/F$12</f>
        <v>1.018799272286234</v>
      </c>
      <c r="N13">
        <f t="shared" ref="N13" si="11">G13/G$12</f>
        <v>1.0766624311732316</v>
      </c>
      <c r="O13">
        <f t="shared" ref="O13" si="12">H13/H$12</f>
        <v>0.99469026548672568</v>
      </c>
    </row>
    <row r="14" spans="2:25" x14ac:dyDescent="0.25">
      <c r="B14" s="3" t="s">
        <v>12</v>
      </c>
      <c r="C14">
        <f>ABS(C12-C13)/C12</f>
        <v>-5.656108597284445E-4</v>
      </c>
      <c r="D14">
        <f t="shared" ref="D14" si="13">ABS(D12-D13)/D12</f>
        <v>1.3285505513484798E-3</v>
      </c>
      <c r="E14">
        <f t="shared" ref="E14" si="14">ABS(E12-E13)/E12</f>
        <v>1.6666666666666646E-2</v>
      </c>
      <c r="F14">
        <f>ABS(F12-F13)/F12</f>
        <v>1.8799272286234032E-2</v>
      </c>
      <c r="G14">
        <f t="shared" ref="G14" si="15">ABS(G12-G13)/G12</f>
        <v>7.6662431173231502E-2</v>
      </c>
      <c r="H14">
        <f t="shared" ref="H14" si="16">ABS(H12-H13)/H12</f>
        <v>5.3097345132743284E-3</v>
      </c>
      <c r="I14" s="6"/>
      <c r="J14" s="7">
        <f>ABS(J12-J13)/J12</f>
        <v>5.6561085972850478E-4</v>
      </c>
      <c r="K14" s="7">
        <f t="shared" ref="K14" si="17">ABS(K12-K13)/K12</f>
        <v>1.3285505513485063E-3</v>
      </c>
      <c r="L14" s="7">
        <f t="shared" ref="L14" si="18">ABS(L12-L13)/L12</f>
        <v>1.6666666666666607E-2</v>
      </c>
      <c r="M14" s="7">
        <f t="shared" ref="M14" si="19">ABS(M12-M13)/M12</f>
        <v>1.8799272286234014E-2</v>
      </c>
      <c r="N14" s="7">
        <f t="shared" ref="N14" si="20">ABS(N12-N13)/N12</f>
        <v>7.6662431173231571E-2</v>
      </c>
      <c r="O14" s="7">
        <f t="shared" ref="O14" si="21">ABS(O12-O13)/O12</f>
        <v>5.3097345132743223E-3</v>
      </c>
    </row>
    <row r="16" spans="2:25" x14ac:dyDescent="0.25">
      <c r="C16" s="4" t="s">
        <v>10</v>
      </c>
      <c r="J16" s="4" t="s">
        <v>11</v>
      </c>
    </row>
    <row r="17" spans="2:15" x14ac:dyDescent="0.25">
      <c r="B17" s="2" t="s">
        <v>14</v>
      </c>
      <c r="C17" s="1" t="s">
        <v>4</v>
      </c>
      <c r="D17" s="1" t="s">
        <v>5</v>
      </c>
      <c r="E17" s="1" t="s">
        <v>6</v>
      </c>
      <c r="F17" s="1" t="s">
        <v>7</v>
      </c>
      <c r="G17" s="1" t="s">
        <v>8</v>
      </c>
      <c r="H17" s="1" t="s">
        <v>9</v>
      </c>
      <c r="I17" s="5"/>
      <c r="J17" s="1" t="s">
        <v>4</v>
      </c>
      <c r="K17" s="1" t="s">
        <v>5</v>
      </c>
      <c r="L17" s="1" t="s">
        <v>6</v>
      </c>
      <c r="M17" s="1" t="s">
        <v>7</v>
      </c>
      <c r="N17" s="1" t="s">
        <v>8</v>
      </c>
      <c r="O17" s="1" t="s">
        <v>9</v>
      </c>
    </row>
    <row r="18" spans="2:15" x14ac:dyDescent="0.25">
      <c r="B18" s="3" t="s">
        <v>2</v>
      </c>
      <c r="C18">
        <v>-0.60609999999999997</v>
      </c>
      <c r="D18">
        <v>0.82110000000000005</v>
      </c>
      <c r="E18">
        <v>3.3959999999999999</v>
      </c>
      <c r="F18">
        <v>1.597</v>
      </c>
      <c r="G18">
        <v>2.3479999999999999</v>
      </c>
      <c r="H18">
        <v>11.64</v>
      </c>
      <c r="I18" s="6"/>
      <c r="J18">
        <f>C18/C$18</f>
        <v>1</v>
      </c>
      <c r="K18">
        <f t="shared" ref="K18:O18" si="22">D18/D$18</f>
        <v>1</v>
      </c>
      <c r="L18">
        <f t="shared" si="22"/>
        <v>1</v>
      </c>
      <c r="M18">
        <f t="shared" si="22"/>
        <v>1</v>
      </c>
      <c r="N18">
        <f t="shared" si="22"/>
        <v>1</v>
      </c>
      <c r="O18">
        <f t="shared" si="22"/>
        <v>1</v>
      </c>
    </row>
    <row r="19" spans="2:15" x14ac:dyDescent="0.25">
      <c r="B19" s="3" t="s">
        <v>3</v>
      </c>
      <c r="C19">
        <v>-0.60580000000000001</v>
      </c>
      <c r="D19">
        <v>0.82020000000000004</v>
      </c>
      <c r="E19">
        <v>3.4249999999999998</v>
      </c>
      <c r="F19">
        <v>1.58</v>
      </c>
      <c r="G19">
        <v>2.298</v>
      </c>
      <c r="H19">
        <v>11.62</v>
      </c>
      <c r="I19" s="6"/>
      <c r="J19">
        <f>C19/C$18</f>
        <v>0.99950503217290887</v>
      </c>
      <c r="K19">
        <f t="shared" ref="K19" si="23">D19/D$18</f>
        <v>0.99890390938984286</v>
      </c>
      <c r="L19">
        <f t="shared" ref="L19" si="24">E19/E$18</f>
        <v>1.0085394581861014</v>
      </c>
      <c r="M19">
        <f t="shared" ref="M19" si="25">F19/F$18</f>
        <v>0.98935504070131508</v>
      </c>
      <c r="N19">
        <f t="shared" ref="N19" si="26">G19/G$18</f>
        <v>0.97870528109028965</v>
      </c>
      <c r="O19">
        <f t="shared" ref="O19" si="27">H19/H$18</f>
        <v>0.99828178694158065</v>
      </c>
    </row>
    <row r="20" spans="2:15" x14ac:dyDescent="0.25">
      <c r="B20" s="3" t="s">
        <v>12</v>
      </c>
      <c r="C20">
        <f>ABS(C18-C19)/C18</f>
        <v>-4.9496782709118462E-4</v>
      </c>
      <c r="D20">
        <f t="shared" ref="D20" si="28">ABS(D18-D19)/D18</f>
        <v>1.0960906101571207E-3</v>
      </c>
      <c r="E20">
        <f t="shared" ref="E20" si="29">ABS(E18-E19)/E18</f>
        <v>8.5394581861012713E-3</v>
      </c>
      <c r="F20">
        <f t="shared" ref="F20" si="30">ABS(F18-F19)/F18</f>
        <v>1.0644959298684975E-2</v>
      </c>
      <c r="G20">
        <f t="shared" ref="G20" si="31">ABS(G18-G19)/G18</f>
        <v>2.1294718909710318E-2</v>
      </c>
      <c r="H20">
        <f t="shared" ref="H20" si="32">ABS(H18-H19)/H18</f>
        <v>1.71821305841936E-3</v>
      </c>
      <c r="I20" s="6"/>
      <c r="J20" s="7">
        <f>ABS(J18-J19)/J18</f>
        <v>4.9496782709113063E-4</v>
      </c>
      <c r="K20" s="7">
        <f t="shared" ref="K20" si="33">ABS(K18-K19)/K18</f>
        <v>1.096090610157141E-3</v>
      </c>
      <c r="L20" s="7">
        <f t="shared" ref="L20" si="34">ABS(L18-L19)/L18</f>
        <v>8.5394581861013563E-3</v>
      </c>
      <c r="M20" s="7">
        <f t="shared" ref="M20" si="35">ABS(M18-M19)/M18</f>
        <v>1.064495929868492E-2</v>
      </c>
      <c r="N20" s="7">
        <f t="shared" ref="N20" si="36">ABS(N18-N19)/N18</f>
        <v>2.1294718909710353E-2</v>
      </c>
      <c r="O20" s="7">
        <f t="shared" ref="O20" si="37">ABS(O18-O19)/O18</f>
        <v>1.7182130584193489E-3</v>
      </c>
    </row>
    <row r="22" spans="2:15" x14ac:dyDescent="0.25">
      <c r="C22" s="4" t="s">
        <v>10</v>
      </c>
      <c r="J22" s="4" t="s">
        <v>11</v>
      </c>
    </row>
    <row r="23" spans="2:15" x14ac:dyDescent="0.25">
      <c r="B23" s="2" t="s">
        <v>16</v>
      </c>
      <c r="C23" s="1" t="s">
        <v>4</v>
      </c>
      <c r="D23" s="1" t="s">
        <v>5</v>
      </c>
      <c r="E23" s="1" t="s">
        <v>6</v>
      </c>
      <c r="F23" s="1" t="s">
        <v>7</v>
      </c>
      <c r="G23" s="1" t="s">
        <v>8</v>
      </c>
      <c r="H23" s="1" t="s">
        <v>9</v>
      </c>
      <c r="I23" s="5"/>
      <c r="J23" s="1" t="s">
        <v>4</v>
      </c>
      <c r="K23" s="1" t="s">
        <v>5</v>
      </c>
      <c r="L23" s="1" t="s">
        <v>6</v>
      </c>
      <c r="M23" s="1" t="s">
        <v>7</v>
      </c>
      <c r="N23" s="1" t="s">
        <v>8</v>
      </c>
      <c r="O23" s="1" t="s">
        <v>9</v>
      </c>
    </row>
    <row r="24" spans="2:15" x14ac:dyDescent="0.25">
      <c r="B24" s="3" t="s">
        <v>2</v>
      </c>
      <c r="C24">
        <v>-0.68920000000000003</v>
      </c>
      <c r="D24">
        <v>0.88529999999999998</v>
      </c>
      <c r="E24">
        <v>3.8809999999999998</v>
      </c>
      <c r="F24">
        <v>1.4119999999999999</v>
      </c>
      <c r="G24">
        <v>1.982</v>
      </c>
      <c r="H24">
        <v>8.218</v>
      </c>
      <c r="I24" s="6"/>
      <c r="J24">
        <f>C24/C$24</f>
        <v>1</v>
      </c>
      <c r="K24">
        <f t="shared" ref="K24:O24" si="38">D24/D$24</f>
        <v>1</v>
      </c>
      <c r="L24">
        <f t="shared" si="38"/>
        <v>1</v>
      </c>
      <c r="M24">
        <f t="shared" si="38"/>
        <v>1</v>
      </c>
      <c r="N24">
        <f t="shared" si="38"/>
        <v>1</v>
      </c>
      <c r="O24">
        <f t="shared" si="38"/>
        <v>1</v>
      </c>
    </row>
    <row r="25" spans="2:15" x14ac:dyDescent="0.25">
      <c r="B25" s="3" t="s">
        <v>3</v>
      </c>
      <c r="C25">
        <v>-0.68859999999999999</v>
      </c>
      <c r="D25">
        <v>0.88480000000000003</v>
      </c>
      <c r="E25">
        <v>3.871</v>
      </c>
      <c r="F25">
        <v>1.4379999999999999</v>
      </c>
      <c r="G25">
        <v>2.0550000000000002</v>
      </c>
      <c r="H25">
        <v>8.1739999999999995</v>
      </c>
      <c r="I25" s="6"/>
      <c r="J25">
        <f>C25/C$24</f>
        <v>0.99912942542077765</v>
      </c>
      <c r="K25">
        <f t="shared" ref="K25" si="39">D25/D$24</f>
        <v>0.99943521969953697</v>
      </c>
      <c r="L25">
        <f t="shared" ref="L25" si="40">E25/E$24</f>
        <v>0.99742334449884051</v>
      </c>
      <c r="M25">
        <f t="shared" ref="M25" si="41">F25/F$24</f>
        <v>1.018413597733711</v>
      </c>
      <c r="N25">
        <f t="shared" ref="N25" si="42">G25/G$24</f>
        <v>1.0368314833501515</v>
      </c>
      <c r="O25">
        <f t="shared" ref="O25" si="43">H25/H$24</f>
        <v>0.99464589924555846</v>
      </c>
    </row>
    <row r="26" spans="2:15" x14ac:dyDescent="0.25">
      <c r="B26" s="3" t="s">
        <v>12</v>
      </c>
      <c r="C26">
        <f>ABS(C24-C25)/C24</f>
        <v>-8.7057457922235188E-4</v>
      </c>
      <c r="D26">
        <f t="shared" ref="D26" si="44">ABS(D24-D25)/D24</f>
        <v>5.6478030046305762E-4</v>
      </c>
      <c r="E26">
        <f t="shared" ref="E26" si="45">ABS(E24-E25)/E24</f>
        <v>2.5766555011594401E-3</v>
      </c>
      <c r="F26">
        <f>ABS(F24-F25)/F24</f>
        <v>1.8413597733711064E-2</v>
      </c>
      <c r="G26">
        <f t="shared" ref="G26" si="46">ABS(G24-G25)/G24</f>
        <v>3.6831483350151455E-2</v>
      </c>
      <c r="H26">
        <f t="shared" ref="H26" si="47">ABS(H24-H25)/H24</f>
        <v>5.3541007544415289E-3</v>
      </c>
      <c r="I26" s="6"/>
      <c r="J26" s="7">
        <f>ABS(J24-J25)/J24</f>
        <v>8.705745792223496E-4</v>
      </c>
      <c r="K26" s="7">
        <f t="shared" ref="K26" si="48">ABS(K24-K25)/K24</f>
        <v>5.6478030046303029E-4</v>
      </c>
      <c r="L26" s="7">
        <f t="shared" ref="L26" si="49">ABS(L24-L25)/L24</f>
        <v>2.5766555011594861E-3</v>
      </c>
      <c r="M26" s="7">
        <f t="shared" ref="M26" si="50">ABS(M24-M25)/M24</f>
        <v>1.8413597733710985E-2</v>
      </c>
      <c r="N26" s="7">
        <f t="shared" ref="N26" si="51">ABS(N24-N25)/N24</f>
        <v>3.6831483350151517E-2</v>
      </c>
      <c r="O26" s="7">
        <f t="shared" ref="O26" si="52">ABS(O24-O25)/O24</f>
        <v>5.3541007544415375E-3</v>
      </c>
    </row>
    <row r="28" spans="2:15" x14ac:dyDescent="0.25">
      <c r="C28" s="4" t="s">
        <v>10</v>
      </c>
      <c r="J28" s="4" t="s">
        <v>11</v>
      </c>
    </row>
    <row r="29" spans="2:15" x14ac:dyDescent="0.25">
      <c r="B29" s="2" t="s">
        <v>17</v>
      </c>
      <c r="C29" s="1" t="s">
        <v>4</v>
      </c>
      <c r="D29" s="1" t="s">
        <v>5</v>
      </c>
      <c r="E29" s="1" t="s">
        <v>6</v>
      </c>
      <c r="F29" s="1" t="s">
        <v>7</v>
      </c>
      <c r="G29" s="1" t="s">
        <v>8</v>
      </c>
      <c r="H29" s="1" t="s">
        <v>9</v>
      </c>
      <c r="I29" s="5"/>
      <c r="J29" s="1" t="s">
        <v>4</v>
      </c>
      <c r="K29" s="1" t="s">
        <v>5</v>
      </c>
      <c r="L29" s="1" t="s">
        <v>6</v>
      </c>
      <c r="M29" s="1" t="s">
        <v>7</v>
      </c>
      <c r="N29" s="1" t="s">
        <v>8</v>
      </c>
      <c r="O29" s="1" t="s">
        <v>9</v>
      </c>
    </row>
    <row r="30" spans="2:15" x14ac:dyDescent="0.25">
      <c r="B30" s="3" t="s">
        <v>2</v>
      </c>
      <c r="C30">
        <v>-0.77890000000000004</v>
      </c>
      <c r="D30">
        <v>0.94130000000000003</v>
      </c>
      <c r="E30">
        <v>4.38</v>
      </c>
      <c r="F30">
        <v>1.2609999999999999</v>
      </c>
      <c r="G30">
        <v>1.286</v>
      </c>
      <c r="H30">
        <v>5.9269999999999996</v>
      </c>
      <c r="I30" s="6"/>
      <c r="J30">
        <f>C30/C$30</f>
        <v>1</v>
      </c>
      <c r="K30">
        <f t="shared" ref="K30:O30" si="53">D30/D$30</f>
        <v>1</v>
      </c>
      <c r="L30">
        <f t="shared" si="53"/>
        <v>1</v>
      </c>
      <c r="M30">
        <f t="shared" si="53"/>
        <v>1</v>
      </c>
      <c r="N30">
        <f t="shared" si="53"/>
        <v>1</v>
      </c>
      <c r="O30">
        <f t="shared" si="53"/>
        <v>1</v>
      </c>
    </row>
    <row r="31" spans="2:15" x14ac:dyDescent="0.25">
      <c r="B31" s="3" t="s">
        <v>3</v>
      </c>
      <c r="C31">
        <v>-0.77839999999999998</v>
      </c>
      <c r="D31">
        <v>0.93979999999999997</v>
      </c>
      <c r="E31">
        <v>4.3390000000000004</v>
      </c>
      <c r="F31">
        <v>1.268</v>
      </c>
      <c r="G31">
        <v>1.427</v>
      </c>
      <c r="H31">
        <v>5.95</v>
      </c>
      <c r="I31" s="6"/>
      <c r="J31">
        <f>C31/C$30</f>
        <v>0.99935806907176783</v>
      </c>
      <c r="K31">
        <f t="shared" ref="K31" si="54">D31/D$30</f>
        <v>0.99840645915223625</v>
      </c>
      <c r="L31">
        <f t="shared" ref="L31" si="55">E31/E$30</f>
        <v>0.9906392694063928</v>
      </c>
      <c r="M31">
        <f t="shared" ref="M31" si="56">F31/F$30</f>
        <v>1.005551149881047</v>
      </c>
      <c r="N31">
        <f t="shared" ref="N31" si="57">G31/G$30</f>
        <v>1.1096423017107309</v>
      </c>
      <c r="O31">
        <f t="shared" ref="O31" si="58">H31/H$30</f>
        <v>1.0038805466509195</v>
      </c>
    </row>
    <row r="32" spans="2:15" x14ac:dyDescent="0.25">
      <c r="B32" s="3" t="s">
        <v>12</v>
      </c>
      <c r="C32">
        <f>ABS(C30-C31)/C30</f>
        <v>-6.4193092823219399E-4</v>
      </c>
      <c r="D32">
        <f t="shared" ref="D32" si="59">ABS(D30-D31)/D30</f>
        <v>1.5935408477637913E-3</v>
      </c>
      <c r="E32">
        <f t="shared" ref="E32" si="60">ABS(E30-E31)/E30</f>
        <v>9.3607305936071871E-3</v>
      </c>
      <c r="F32">
        <f t="shared" ref="F32" si="61">ABS(F30-F31)/F30</f>
        <v>5.5511498810468813E-3</v>
      </c>
      <c r="G32">
        <f t="shared" ref="G32" si="62">ABS(G30-G31)/G30</f>
        <v>0.10964230171073096</v>
      </c>
      <c r="H32">
        <f t="shared" ref="H32" si="63">ABS(H30-H31)/H30</f>
        <v>3.880546650919618E-3</v>
      </c>
      <c r="I32" s="6"/>
      <c r="J32" s="7">
        <f>ABS(J30-J31)/J30</f>
        <v>6.4193092823217057E-4</v>
      </c>
      <c r="K32" s="7">
        <f t="shared" ref="K32" si="64">ABS(K30-K31)/K30</f>
        <v>1.5935408477637525E-3</v>
      </c>
      <c r="L32" s="7">
        <f t="shared" ref="L32" si="65">ABS(L30-L31)/L30</f>
        <v>9.3607305936072027E-3</v>
      </c>
      <c r="M32" s="7">
        <f t="shared" ref="M32" si="66">ABS(M30-M31)/M30</f>
        <v>5.5511498810469906E-3</v>
      </c>
      <c r="N32" s="7">
        <f t="shared" ref="N32" si="67">ABS(N30-N31)/N30</f>
        <v>0.10964230171073086</v>
      </c>
      <c r="O32" s="7">
        <f t="shared" ref="O32" si="68">ABS(O30-O31)/O30</f>
        <v>3.8805466509195252E-3</v>
      </c>
    </row>
    <row r="34" spans="2:15" x14ac:dyDescent="0.25">
      <c r="C34" s="4" t="s">
        <v>10</v>
      </c>
      <c r="J34" s="4" t="s">
        <v>11</v>
      </c>
    </row>
    <row r="35" spans="2:15" x14ac:dyDescent="0.25">
      <c r="B35" s="2" t="s">
        <v>18</v>
      </c>
      <c r="C35" s="1" t="s">
        <v>4</v>
      </c>
      <c r="D35" s="1" t="s">
        <v>5</v>
      </c>
      <c r="E35" s="1" t="s">
        <v>6</v>
      </c>
      <c r="F35" s="1" t="s">
        <v>7</v>
      </c>
      <c r="G35" s="1" t="s">
        <v>8</v>
      </c>
      <c r="H35" s="1" t="s">
        <v>9</v>
      </c>
      <c r="I35" s="5"/>
      <c r="J35" s="1" t="s">
        <v>4</v>
      </c>
      <c r="K35" s="1" t="s">
        <v>5</v>
      </c>
      <c r="L35" s="1" t="s">
        <v>6</v>
      </c>
      <c r="M35" s="1" t="s">
        <v>7</v>
      </c>
      <c r="N35" s="1" t="s">
        <v>8</v>
      </c>
      <c r="O35" s="1" t="s">
        <v>9</v>
      </c>
    </row>
    <row r="36" spans="2:15" x14ac:dyDescent="0.25">
      <c r="B36" s="3" t="s">
        <v>2</v>
      </c>
      <c r="C36">
        <v>-0.87350000000000005</v>
      </c>
      <c r="D36">
        <v>0.97729999999999995</v>
      </c>
      <c r="E36">
        <v>4.923</v>
      </c>
      <c r="F36">
        <v>1.0760000000000001</v>
      </c>
      <c r="G36">
        <v>0.3453</v>
      </c>
      <c r="H36">
        <v>4.3789999999999996</v>
      </c>
      <c r="I36" s="6"/>
      <c r="J36">
        <f>C36/C$36</f>
        <v>1</v>
      </c>
      <c r="K36">
        <f t="shared" ref="K36:O36" si="69">D36/D$36</f>
        <v>1</v>
      </c>
      <c r="L36">
        <f t="shared" si="69"/>
        <v>1</v>
      </c>
      <c r="M36">
        <f t="shared" si="69"/>
        <v>1</v>
      </c>
      <c r="N36">
        <f t="shared" si="69"/>
        <v>1</v>
      </c>
      <c r="O36">
        <f t="shared" si="69"/>
        <v>1</v>
      </c>
    </row>
    <row r="37" spans="2:15" x14ac:dyDescent="0.25">
      <c r="B37" s="3" t="s">
        <v>3</v>
      </c>
      <c r="C37">
        <v>-0.87429999999999997</v>
      </c>
      <c r="D37">
        <v>0.98009999999999997</v>
      </c>
      <c r="E37">
        <v>4.9329999999999998</v>
      </c>
      <c r="F37">
        <v>1.077</v>
      </c>
      <c r="G37">
        <v>0.34410000000000002</v>
      </c>
      <c r="H37">
        <v>4.367</v>
      </c>
      <c r="I37" s="6"/>
      <c r="J37">
        <f>C37/C$36</f>
        <v>1.0009158557527189</v>
      </c>
      <c r="K37">
        <f t="shared" ref="K37" si="70">D37/D$36</f>
        <v>1.0028650363245677</v>
      </c>
      <c r="L37">
        <f t="shared" ref="L37" si="71">E37/E$36</f>
        <v>1.0020312817387771</v>
      </c>
      <c r="M37">
        <f t="shared" ref="M37" si="72">F37/F$36</f>
        <v>1.0009293680297398</v>
      </c>
      <c r="N37">
        <f t="shared" ref="N37" si="73">G37/G$36</f>
        <v>0.99652476107732413</v>
      </c>
      <c r="O37">
        <f t="shared" ref="O37" si="74">H37/H$36</f>
        <v>0.99725964832153469</v>
      </c>
    </row>
    <row r="38" spans="2:15" x14ac:dyDescent="0.25">
      <c r="B38" s="3" t="s">
        <v>12</v>
      </c>
      <c r="C38">
        <f>ABS(C36-C37)/C36</f>
        <v>-9.1585575271884584E-4</v>
      </c>
      <c r="D38">
        <f t="shared" ref="D38" si="75">ABS(D36-D37)/D36</f>
        <v>2.8650363245677117E-3</v>
      </c>
      <c r="E38">
        <f t="shared" ref="E38" si="76">ABS(E36-E37)/E36</f>
        <v>2.0312817387771252E-3</v>
      </c>
      <c r="F38">
        <f>ABS(F36-F37)/F36</f>
        <v>9.2936802973967456E-4</v>
      </c>
      <c r="G38">
        <f t="shared" ref="G38" si="77">ABS(G36-G37)/G36</f>
        <v>3.4752389226758726E-3</v>
      </c>
      <c r="H38">
        <f t="shared" ref="H38" si="78">ABS(H36-H37)/H36</f>
        <v>2.7403516784653041E-3</v>
      </c>
      <c r="I38" s="6"/>
      <c r="J38" s="7">
        <f>ABS(J36-J37)/J36</f>
        <v>9.1585575271890818E-4</v>
      </c>
      <c r="K38" s="7">
        <f t="shared" ref="K38" si="79">ABS(K36-K37)/K36</f>
        <v>2.8650363245676935E-3</v>
      </c>
      <c r="L38" s="7">
        <f t="shared" ref="L38" si="80">ABS(L36-L37)/L36</f>
        <v>2.031281738777091E-3</v>
      </c>
      <c r="M38" s="7">
        <f t="shared" ref="M38" si="81">ABS(M36-M37)/M36</f>
        <v>9.2936802973975219E-4</v>
      </c>
      <c r="N38" s="7">
        <f t="shared" ref="N38" si="82">ABS(N36-N37)/N36</f>
        <v>3.4752389226758718E-3</v>
      </c>
      <c r="O38" s="7">
        <f t="shared" ref="O38" si="83">ABS(O36-O37)/O36</f>
        <v>2.7403516784653137E-3</v>
      </c>
    </row>
    <row r="40" spans="2:15" x14ac:dyDescent="0.25">
      <c r="C40" s="4" t="s">
        <v>10</v>
      </c>
      <c r="J40" s="4" t="s">
        <v>11</v>
      </c>
    </row>
    <row r="41" spans="2:15" x14ac:dyDescent="0.25">
      <c r="B41" s="2" t="s">
        <v>19</v>
      </c>
      <c r="C41" s="1" t="s">
        <v>4</v>
      </c>
      <c r="D41" s="1" t="s">
        <v>5</v>
      </c>
      <c r="E41" s="1" t="s">
        <v>6</v>
      </c>
      <c r="F41" s="1" t="s">
        <v>7</v>
      </c>
      <c r="G41" s="1" t="s">
        <v>8</v>
      </c>
      <c r="H41" s="1" t="s">
        <v>9</v>
      </c>
      <c r="I41" s="5"/>
      <c r="J41" s="1" t="s">
        <v>4</v>
      </c>
      <c r="K41" s="1" t="s">
        <v>5</v>
      </c>
      <c r="L41" s="1" t="s">
        <v>6</v>
      </c>
      <c r="M41" s="1" t="s">
        <v>7</v>
      </c>
      <c r="N41" s="1" t="s">
        <v>8</v>
      </c>
      <c r="O41" s="1" t="s">
        <v>9</v>
      </c>
    </row>
    <row r="42" spans="2:15" x14ac:dyDescent="0.25">
      <c r="B42" s="3" t="s">
        <v>2</v>
      </c>
      <c r="C42">
        <v>-0.92479999999999996</v>
      </c>
      <c r="D42">
        <v>0.98729999999999996</v>
      </c>
      <c r="E42">
        <v>5.16</v>
      </c>
      <c r="F42">
        <v>1.014</v>
      </c>
      <c r="G42">
        <v>-0.40479999999999999</v>
      </c>
      <c r="H42">
        <v>3.7749999999999999</v>
      </c>
      <c r="I42" s="6"/>
      <c r="J42">
        <f>C42/C$42</f>
        <v>1</v>
      </c>
      <c r="K42">
        <f t="shared" ref="K42:O42" si="84">D42/D$42</f>
        <v>1</v>
      </c>
      <c r="L42">
        <f t="shared" si="84"/>
        <v>1</v>
      </c>
      <c r="M42">
        <f t="shared" si="84"/>
        <v>1</v>
      </c>
      <c r="N42">
        <f t="shared" si="84"/>
        <v>1</v>
      </c>
      <c r="O42">
        <f t="shared" si="84"/>
        <v>1</v>
      </c>
    </row>
    <row r="43" spans="2:15" x14ac:dyDescent="0.25">
      <c r="B43" s="3" t="s">
        <v>3</v>
      </c>
      <c r="C43">
        <v>-0.92430000000000001</v>
      </c>
      <c r="D43">
        <v>0.9879</v>
      </c>
      <c r="E43">
        <v>5.2169999999999996</v>
      </c>
      <c r="F43">
        <v>1.034</v>
      </c>
      <c r="G43">
        <v>-0.38679999999999998</v>
      </c>
      <c r="H43">
        <v>3.7639999999999998</v>
      </c>
      <c r="I43" s="6"/>
      <c r="J43">
        <f>C43/C$42</f>
        <v>0.99945934256055369</v>
      </c>
      <c r="K43">
        <f t="shared" ref="K43" si="85">D43/D$42</f>
        <v>1.0006077180188393</v>
      </c>
      <c r="L43">
        <f t="shared" ref="L43" si="86">E43/E$42</f>
        <v>1.0110465116279068</v>
      </c>
      <c r="M43">
        <f t="shared" ref="M43" si="87">F43/F$42</f>
        <v>1.0197238658777121</v>
      </c>
      <c r="N43">
        <f t="shared" ref="N43" si="88">G43/G$42</f>
        <v>0.95553359683794459</v>
      </c>
      <c r="O43">
        <f t="shared" ref="O43" si="89">H43/H$42</f>
        <v>0.99708609271523174</v>
      </c>
    </row>
    <row r="44" spans="2:15" x14ac:dyDescent="0.25">
      <c r="B44" s="3" t="s">
        <v>12</v>
      </c>
      <c r="C44">
        <f>ABS(C42-C43)/C42</f>
        <v>-5.406574394463073E-4</v>
      </c>
      <c r="D44">
        <f t="shared" ref="D44" si="90">ABS(D42-D43)/D42</f>
        <v>6.0771801883930418E-4</v>
      </c>
      <c r="E44">
        <f t="shared" ref="E44" si="91">ABS(E42-E43)/E42</f>
        <v>1.1046511627906879E-2</v>
      </c>
      <c r="F44">
        <f t="shared" ref="F44" si="92">ABS(F42-F43)/F42</f>
        <v>1.9723865877712049E-2</v>
      </c>
      <c r="G44">
        <f t="shared" ref="G44" si="93">ABS(G42-G43)/G42</f>
        <v>-4.4466403162055378E-2</v>
      </c>
      <c r="H44">
        <f t="shared" ref="H44" si="94">ABS(H42-H43)/H42</f>
        <v>2.913907284768244E-3</v>
      </c>
      <c r="I44" s="6"/>
      <c r="J44" s="7">
        <f>ABS(J42-J43)/J42</f>
        <v>5.4065743944631262E-4</v>
      </c>
      <c r="K44" s="7">
        <f t="shared" ref="K44" si="95">ABS(K42-K43)/K42</f>
        <v>6.0771801883929832E-4</v>
      </c>
      <c r="L44" s="7">
        <f t="shared" ref="L44" si="96">ABS(L42-L43)/L42</f>
        <v>1.1046511627906819E-2</v>
      </c>
      <c r="M44" s="7">
        <f t="shared" ref="M44" si="97">ABS(M42-M43)/M42</f>
        <v>1.9723865877712132E-2</v>
      </c>
      <c r="N44" s="7">
        <f t="shared" ref="N44" si="98">ABS(N42-N43)/N42</f>
        <v>4.4466403162055412E-2</v>
      </c>
      <c r="O44" s="7">
        <f t="shared" ref="O44" si="99">ABS(O42-O43)/O42</f>
        <v>2.9139072847682579E-3</v>
      </c>
    </row>
    <row r="46" spans="2:15" x14ac:dyDescent="0.25">
      <c r="C46" s="4" t="s">
        <v>10</v>
      </c>
      <c r="J46" s="4" t="s">
        <v>11</v>
      </c>
    </row>
    <row r="47" spans="2:15" x14ac:dyDescent="0.25">
      <c r="B47" s="2" t="s">
        <v>20</v>
      </c>
      <c r="C47" s="1" t="s">
        <v>4</v>
      </c>
      <c r="D47" s="1" t="s">
        <v>5</v>
      </c>
      <c r="E47" s="1" t="s">
        <v>6</v>
      </c>
      <c r="F47" s="1" t="s">
        <v>7</v>
      </c>
      <c r="G47" s="1" t="s">
        <v>8</v>
      </c>
      <c r="H47" s="1" t="s">
        <v>9</v>
      </c>
      <c r="I47" s="5"/>
      <c r="J47" s="1" t="s">
        <v>4</v>
      </c>
      <c r="K47" s="1" t="s">
        <v>5</v>
      </c>
      <c r="L47" s="1" t="s">
        <v>6</v>
      </c>
      <c r="M47" s="1" t="s">
        <v>7</v>
      </c>
      <c r="N47" s="1" t="s">
        <v>8</v>
      </c>
      <c r="O47" s="1" t="s">
        <v>9</v>
      </c>
    </row>
    <row r="48" spans="2:15" x14ac:dyDescent="0.25">
      <c r="B48" s="3" t="s">
        <v>2</v>
      </c>
      <c r="C48">
        <v>-0.97819999999999996</v>
      </c>
      <c r="D48">
        <v>0.99050000000000005</v>
      </c>
      <c r="E48">
        <v>5.7480000000000002</v>
      </c>
      <c r="F48">
        <v>0.99170000000000003</v>
      </c>
      <c r="G48">
        <v>-1.05</v>
      </c>
      <c r="H48">
        <v>3.234</v>
      </c>
      <c r="I48" s="6"/>
      <c r="J48">
        <f>C48/C$48</f>
        <v>1</v>
      </c>
      <c r="K48">
        <f t="shared" ref="K48:O48" si="100">D48/D$48</f>
        <v>1</v>
      </c>
      <c r="L48">
        <f t="shared" si="100"/>
        <v>1</v>
      </c>
      <c r="M48">
        <f t="shared" si="100"/>
        <v>1</v>
      </c>
      <c r="N48">
        <f t="shared" si="100"/>
        <v>1</v>
      </c>
      <c r="O48">
        <f t="shared" si="100"/>
        <v>1</v>
      </c>
    </row>
    <row r="49" spans="2:15" x14ac:dyDescent="0.25">
      <c r="B49" s="3" t="s">
        <v>3</v>
      </c>
      <c r="C49">
        <v>-0.97760000000000002</v>
      </c>
      <c r="D49">
        <v>0.99260000000000004</v>
      </c>
      <c r="E49">
        <v>5.8140000000000001</v>
      </c>
      <c r="F49">
        <v>0.99039999999999995</v>
      </c>
      <c r="G49">
        <v>-1.0980000000000001</v>
      </c>
      <c r="H49">
        <v>3.2440000000000002</v>
      </c>
      <c r="I49" s="6"/>
      <c r="J49">
        <f>C49/C$48</f>
        <v>0.99938662850132909</v>
      </c>
      <c r="K49">
        <f t="shared" ref="K49" si="101">D49/D$48</f>
        <v>1.0021201413427561</v>
      </c>
      <c r="L49">
        <f t="shared" ref="L49" si="102">E49/E$48</f>
        <v>1.0114822546972859</v>
      </c>
      <c r="M49">
        <f t="shared" ref="M49" si="103">F49/F$48</f>
        <v>0.99868911969345564</v>
      </c>
      <c r="N49">
        <f t="shared" ref="N49" si="104">G49/G$48</f>
        <v>1.0457142857142858</v>
      </c>
      <c r="O49">
        <f t="shared" ref="O49" si="105">H49/H$48</f>
        <v>1.003092145949289</v>
      </c>
    </row>
    <row r="50" spans="2:15" x14ac:dyDescent="0.25">
      <c r="B50" s="3" t="s">
        <v>12</v>
      </c>
      <c r="C50">
        <f>ABS(C48-C49)/C48</f>
        <v>-6.1337149867096089E-4</v>
      </c>
      <c r="D50">
        <f t="shared" ref="D50" si="106">ABS(D48-D49)/D48</f>
        <v>2.1201413427561744E-3</v>
      </c>
      <c r="E50">
        <f t="shared" ref="E50" si="107">ABS(E48-E49)/E48</f>
        <v>1.1482254697285983E-2</v>
      </c>
      <c r="F50">
        <f>ABS(F48-F49)/F48</f>
        <v>1.3108803065443972E-3</v>
      </c>
      <c r="G50">
        <f t="shared" ref="G50" si="108">ABS(G48-G49)/G48</f>
        <v>-4.5714285714285756E-2</v>
      </c>
      <c r="H50">
        <f t="shared" ref="H50" si="109">ABS(H48-H49)/H48</f>
        <v>3.0921459492888777E-3</v>
      </c>
      <c r="I50" s="6"/>
      <c r="J50" s="7">
        <f>ABS(J48-J49)/J48</f>
        <v>6.1337149867091156E-4</v>
      </c>
      <c r="K50" s="7">
        <f t="shared" ref="K50" si="110">ABS(K48-K49)/K48</f>
        <v>2.1201413427560656E-3</v>
      </c>
      <c r="L50" s="7">
        <f t="shared" ref="L50" si="111">ABS(L48-L49)/L48</f>
        <v>1.1482254697285921E-2</v>
      </c>
      <c r="M50" s="7">
        <f t="shared" ref="M50" si="112">ABS(M48-M49)/M48</f>
        <v>1.3108803065443597E-3</v>
      </c>
      <c r="N50" s="7">
        <f t="shared" ref="N50" si="113">ABS(N48-N49)/N48</f>
        <v>4.5714285714285818E-2</v>
      </c>
      <c r="O50" s="7">
        <f t="shared" ref="O50" si="114">ABS(O48-O49)/O48</f>
        <v>3.0921459492889714E-3</v>
      </c>
    </row>
    <row r="52" spans="2:15" x14ac:dyDescent="0.25">
      <c r="C52" s="4" t="s">
        <v>10</v>
      </c>
      <c r="J52" s="4" t="s">
        <v>11</v>
      </c>
    </row>
    <row r="53" spans="2:15" x14ac:dyDescent="0.25">
      <c r="B53" s="2" t="s">
        <v>21</v>
      </c>
      <c r="C53" s="1" t="s">
        <v>4</v>
      </c>
      <c r="D53" s="1" t="s">
        <v>5</v>
      </c>
      <c r="E53" s="1" t="s">
        <v>6</v>
      </c>
      <c r="F53" s="1" t="s">
        <v>7</v>
      </c>
      <c r="G53" s="1" t="s">
        <v>8</v>
      </c>
      <c r="H53" s="1" t="s">
        <v>9</v>
      </c>
      <c r="I53" s="5"/>
      <c r="J53" s="1" t="s">
        <v>4</v>
      </c>
      <c r="K53" s="1" t="s">
        <v>5</v>
      </c>
      <c r="L53" s="1" t="s">
        <v>6</v>
      </c>
      <c r="M53" s="1" t="s">
        <v>7</v>
      </c>
      <c r="N53" s="1" t="s">
        <v>8</v>
      </c>
      <c r="O53" s="1" t="s">
        <v>9</v>
      </c>
    </row>
    <row r="54" spans="2:15" x14ac:dyDescent="0.25">
      <c r="B54" s="3" t="s">
        <v>2</v>
      </c>
      <c r="C54">
        <v>-1.0349999999999999</v>
      </c>
      <c r="D54">
        <v>0.98760000000000003</v>
      </c>
      <c r="E54">
        <v>6.3120000000000003</v>
      </c>
      <c r="F54">
        <v>1.0309999999999999</v>
      </c>
      <c r="G54">
        <v>-1.863</v>
      </c>
      <c r="H54">
        <v>2.7719999999999998</v>
      </c>
      <c r="I54" s="6"/>
      <c r="J54">
        <f>C54/C$54</f>
        <v>1</v>
      </c>
      <c r="K54">
        <f t="shared" ref="K54:O54" si="115">D54/D$54</f>
        <v>1</v>
      </c>
      <c r="L54">
        <f t="shared" si="115"/>
        <v>1</v>
      </c>
      <c r="M54">
        <f t="shared" si="115"/>
        <v>1</v>
      </c>
      <c r="N54">
        <f t="shared" si="115"/>
        <v>1</v>
      </c>
      <c r="O54">
        <f t="shared" si="115"/>
        <v>1</v>
      </c>
    </row>
    <row r="55" spans="2:15" x14ac:dyDescent="0.25">
      <c r="B55" s="3" t="s">
        <v>3</v>
      </c>
      <c r="C55">
        <v>-1.034</v>
      </c>
      <c r="D55">
        <v>0.98870000000000002</v>
      </c>
      <c r="E55">
        <v>6.1580000000000004</v>
      </c>
      <c r="F55">
        <v>1.0349999999999999</v>
      </c>
      <c r="G55">
        <v>-1.8140000000000001</v>
      </c>
      <c r="H55">
        <v>2.7759999999999998</v>
      </c>
      <c r="I55" s="6"/>
      <c r="J55">
        <f t="shared" ref="J55:J56" si="116">C55/C$54</f>
        <v>0.9990338164251209</v>
      </c>
      <c r="K55">
        <f t="shared" ref="K55:K56" si="117">D55/D$54</f>
        <v>1.0011138112596192</v>
      </c>
      <c r="L55">
        <f t="shared" ref="L55:L56" si="118">E55/E$54</f>
        <v>0.97560202788339667</v>
      </c>
      <c r="M55">
        <f t="shared" ref="M55:M56" si="119">F55/F$54</f>
        <v>1.0038797284190106</v>
      </c>
      <c r="N55">
        <f t="shared" ref="N55:N56" si="120">G55/G$54</f>
        <v>0.97369833601717659</v>
      </c>
      <c r="O55">
        <f t="shared" ref="O55:O56" si="121">H55/H$54</f>
        <v>1.0014430014430014</v>
      </c>
    </row>
    <row r="56" spans="2:15" x14ac:dyDescent="0.25">
      <c r="B56" s="3" t="s">
        <v>12</v>
      </c>
      <c r="C56">
        <f>ABS(C54-C55)/C54</f>
        <v>-9.6618357487912067E-4</v>
      </c>
      <c r="D56">
        <f t="shared" ref="D56" si="122">ABS(D54-D55)/D54</f>
        <v>1.1138112596192687E-3</v>
      </c>
      <c r="E56">
        <f t="shared" ref="E56" si="123">ABS(E54-E55)/E54</f>
        <v>2.439797211660328E-2</v>
      </c>
      <c r="F56">
        <f t="shared" ref="F56" si="124">ABS(F54-F55)/F54</f>
        <v>3.8797284190106732E-3</v>
      </c>
      <c r="G56">
        <f t="shared" ref="G56" si="125">ABS(G54-G55)/G54</f>
        <v>-2.6301663982823367E-2</v>
      </c>
      <c r="H56">
        <f t="shared" ref="H56" si="126">ABS(H54-H55)/H54</f>
        <v>1.4430014430014443E-3</v>
      </c>
      <c r="I56" s="6"/>
      <c r="J56">
        <f t="shared" si="116"/>
        <v>9.3351070036630025E-4</v>
      </c>
      <c r="K56">
        <f t="shared" si="117"/>
        <v>1.1277959291406123E-3</v>
      </c>
      <c r="L56">
        <f t="shared" si="118"/>
        <v>3.8653314506659187E-3</v>
      </c>
      <c r="M56">
        <f t="shared" si="119"/>
        <v>3.763073151319761E-3</v>
      </c>
      <c r="N56">
        <f t="shared" si="120"/>
        <v>1.4117908740109162E-2</v>
      </c>
      <c r="O56">
        <f t="shared" si="121"/>
        <v>5.205632911260622E-4</v>
      </c>
    </row>
    <row r="58" spans="2:15" x14ac:dyDescent="0.25">
      <c r="C58" s="4" t="s">
        <v>10</v>
      </c>
      <c r="J58" s="4" t="s">
        <v>11</v>
      </c>
    </row>
    <row r="59" spans="2:15" x14ac:dyDescent="0.25">
      <c r="B59" s="2" t="s">
        <v>22</v>
      </c>
      <c r="C59" s="1" t="s">
        <v>4</v>
      </c>
      <c r="D59" s="1" t="s">
        <v>5</v>
      </c>
      <c r="E59" s="1" t="s">
        <v>6</v>
      </c>
      <c r="F59" s="1" t="s">
        <v>7</v>
      </c>
      <c r="G59" s="1" t="s">
        <v>8</v>
      </c>
      <c r="H59" s="1" t="s">
        <v>9</v>
      </c>
      <c r="I59" s="5"/>
      <c r="J59" s="1" t="s">
        <v>4</v>
      </c>
      <c r="K59" s="1" t="s">
        <v>5</v>
      </c>
      <c r="L59" s="1" t="s">
        <v>6</v>
      </c>
      <c r="M59" s="1" t="s">
        <v>7</v>
      </c>
      <c r="N59" s="1" t="s">
        <v>8</v>
      </c>
      <c r="O59" s="1" t="s">
        <v>9</v>
      </c>
    </row>
    <row r="60" spans="2:15" x14ac:dyDescent="0.25">
      <c r="B60" s="3" t="s">
        <v>2</v>
      </c>
      <c r="C60">
        <v>-1.0980000000000001</v>
      </c>
      <c r="D60">
        <v>0.97750000000000004</v>
      </c>
      <c r="E60">
        <v>7.702</v>
      </c>
      <c r="F60">
        <v>1.181</v>
      </c>
      <c r="G60">
        <v>-3.427</v>
      </c>
      <c r="H60">
        <v>2.3639999999999999</v>
      </c>
      <c r="I60" s="6"/>
      <c r="J60">
        <f>C60/C$60</f>
        <v>1</v>
      </c>
      <c r="K60">
        <f t="shared" ref="K60:O60" si="127">D60/D$60</f>
        <v>1</v>
      </c>
      <c r="L60">
        <f t="shared" si="127"/>
        <v>1</v>
      </c>
      <c r="M60">
        <f t="shared" si="127"/>
        <v>1</v>
      </c>
      <c r="N60">
        <f t="shared" si="127"/>
        <v>1</v>
      </c>
      <c r="O60">
        <f t="shared" si="127"/>
        <v>1</v>
      </c>
    </row>
    <row r="61" spans="2:15" x14ac:dyDescent="0.25">
      <c r="B61" s="3" t="s">
        <v>3</v>
      </c>
      <c r="C61">
        <v>-1.097</v>
      </c>
      <c r="D61">
        <v>0.97899999999999998</v>
      </c>
      <c r="E61">
        <v>6.7629999999999999</v>
      </c>
      <c r="F61">
        <v>1.0780000000000001</v>
      </c>
      <c r="G61">
        <v>-2.5209999999999999</v>
      </c>
      <c r="H61">
        <v>2.371</v>
      </c>
      <c r="I61" s="6"/>
      <c r="J61">
        <f t="shared" ref="J61:J62" si="128">C61/C$60</f>
        <v>0.99908925318761377</v>
      </c>
      <c r="K61">
        <f t="shared" ref="K61:K62" si="129">D61/D$60</f>
        <v>1.00153452685422</v>
      </c>
      <c r="L61">
        <f t="shared" ref="L61:L62" si="130">E61/E$60</f>
        <v>0.87808361464554663</v>
      </c>
      <c r="M61">
        <f t="shared" ref="M61" si="131">F61/F$60</f>
        <v>0.91278577476714651</v>
      </c>
      <c r="N61">
        <f t="shared" ref="N61:N62" si="132">G61/G$60</f>
        <v>0.73562882988036182</v>
      </c>
      <c r="O61">
        <f t="shared" ref="O61:O62" si="133">H61/H$60</f>
        <v>1.0029610829103215</v>
      </c>
    </row>
    <row r="62" spans="2:15" x14ac:dyDescent="0.25">
      <c r="B62" s="3" t="s">
        <v>12</v>
      </c>
      <c r="C62">
        <f>ABS(C60-C61)/C60</f>
        <v>-9.1074681238625845E-4</v>
      </c>
      <c r="D62">
        <f t="shared" ref="D62" si="134">ABS(D60-D61)/D60</f>
        <v>1.5345268542198934E-3</v>
      </c>
      <c r="E62">
        <f t="shared" ref="E62" si="135">ABS(E60-E61)/E60</f>
        <v>0.1219163853544534</v>
      </c>
      <c r="F62">
        <f>ABS(F60-F61)/F60</f>
        <v>8.7214225232853493E-2</v>
      </c>
      <c r="G62">
        <f t="shared" ref="G62" si="136">ABS(G60-G61)/G60</f>
        <v>-0.26437117011963818</v>
      </c>
      <c r="H62">
        <f t="shared" ref="H62" si="137">ABS(H60-H61)/H60</f>
        <v>2.9610829103215389E-3</v>
      </c>
      <c r="I62" s="6"/>
      <c r="J62">
        <f t="shared" si="128"/>
        <v>8.2945975627163782E-4</v>
      </c>
      <c r="K62">
        <f t="shared" si="129"/>
        <v>1.5698484442147247E-3</v>
      </c>
      <c r="L62">
        <f t="shared" si="130"/>
        <v>1.5829185322572499E-2</v>
      </c>
      <c r="M62">
        <f>F62/F$60</f>
        <v>7.3847777504533016E-2</v>
      </c>
      <c r="N62">
        <f t="shared" si="132"/>
        <v>7.7143615441972041E-2</v>
      </c>
      <c r="O62">
        <f t="shared" si="133"/>
        <v>1.2525731431140181E-3</v>
      </c>
    </row>
    <row r="64" spans="2:15" x14ac:dyDescent="0.25">
      <c r="C64" s="4" t="s">
        <v>10</v>
      </c>
      <c r="J64" s="4" t="s">
        <v>11</v>
      </c>
    </row>
    <row r="65" spans="2:15" x14ac:dyDescent="0.25">
      <c r="B65" s="2" t="s">
        <v>23</v>
      </c>
      <c r="C65" s="1" t="s">
        <v>4</v>
      </c>
      <c r="D65" s="1" t="s">
        <v>5</v>
      </c>
      <c r="E65" s="1" t="s">
        <v>6</v>
      </c>
      <c r="F65" s="1" t="s">
        <v>7</v>
      </c>
      <c r="G65" s="1" t="s">
        <v>8</v>
      </c>
      <c r="H65" s="1" t="s">
        <v>9</v>
      </c>
      <c r="I65" s="5"/>
      <c r="J65" s="1" t="s">
        <v>4</v>
      </c>
      <c r="K65" s="1" t="s">
        <v>5</v>
      </c>
      <c r="L65" s="1" t="s">
        <v>6</v>
      </c>
      <c r="M65" s="1" t="s">
        <v>7</v>
      </c>
      <c r="N65" s="1" t="s">
        <v>8</v>
      </c>
      <c r="O65" s="1" t="s">
        <v>9</v>
      </c>
    </row>
    <row r="66" spans="2:15" x14ac:dyDescent="0.25">
      <c r="B66" s="3" t="s">
        <v>2</v>
      </c>
      <c r="C66">
        <v>-1.1813</v>
      </c>
      <c r="D66">
        <v>0.94589999999999996</v>
      </c>
      <c r="E66">
        <v>19.600000000000001</v>
      </c>
      <c r="F66" s="8">
        <v>2.9049999999999998</v>
      </c>
      <c r="G66">
        <v>-17.577000000000002</v>
      </c>
      <c r="H66">
        <v>2.0019999999999998</v>
      </c>
      <c r="I66" s="6"/>
      <c r="J66">
        <f>C66/C$66</f>
        <v>1</v>
      </c>
      <c r="K66">
        <f t="shared" ref="K66:O66" si="138">D66/D$66</f>
        <v>1</v>
      </c>
      <c r="L66">
        <f t="shared" si="138"/>
        <v>1</v>
      </c>
      <c r="M66">
        <f t="shared" si="138"/>
        <v>1</v>
      </c>
      <c r="N66">
        <f t="shared" si="138"/>
        <v>1</v>
      </c>
      <c r="O66">
        <f t="shared" si="138"/>
        <v>1</v>
      </c>
    </row>
    <row r="67" spans="2:15" x14ac:dyDescent="0.25">
      <c r="B67" s="3" t="s">
        <v>3</v>
      </c>
      <c r="C67">
        <v>-1.163</v>
      </c>
      <c r="D67">
        <v>0.96579999999999999</v>
      </c>
      <c r="E67">
        <v>7.742</v>
      </c>
      <c r="F67">
        <v>1.2709999999999999</v>
      </c>
      <c r="G67">
        <v>-3.2610000000000001</v>
      </c>
      <c r="H67">
        <v>1.988</v>
      </c>
      <c r="I67" s="6"/>
      <c r="J67">
        <f t="shared" ref="J67:J68" si="139">C67/C$66</f>
        <v>0.98450859222890041</v>
      </c>
      <c r="K67">
        <f t="shared" ref="K67:K68" si="140">D67/D$66</f>
        <v>1.0210381647108575</v>
      </c>
      <c r="L67">
        <f t="shared" ref="L67:L68" si="141">E67/E$66</f>
        <v>0.39499999999999996</v>
      </c>
      <c r="M67">
        <f t="shared" ref="M67:M68" si="142">F67/F$66</f>
        <v>0.43752151462994837</v>
      </c>
      <c r="N67">
        <f t="shared" ref="N67:N68" si="143">G67/G$66</f>
        <v>0.18552654036525004</v>
      </c>
      <c r="O67">
        <f t="shared" ref="O67:O68" si="144">H67/H$66</f>
        <v>0.99300699300699313</v>
      </c>
    </row>
    <row r="68" spans="2:15" x14ac:dyDescent="0.25">
      <c r="B68" s="3" t="s">
        <v>12</v>
      </c>
      <c r="C68">
        <f>ABS(C66-C67)/C66</f>
        <v>-1.5491407771099622E-2</v>
      </c>
      <c r="D68">
        <f t="shared" ref="D68" si="145">ABS(D66-D67)/D66</f>
        <v>2.1038164710857416E-2</v>
      </c>
      <c r="E68">
        <f t="shared" ref="E68" si="146">ABS(E66-E67)/E66</f>
        <v>0.60499999999999998</v>
      </c>
      <c r="F68">
        <f t="shared" ref="F68" si="147">ABS(F66-F67)/F66</f>
        <v>0.56247848537005163</v>
      </c>
      <c r="G68">
        <f t="shared" ref="G68" si="148">ABS(G66-G67)/G66</f>
        <v>-0.81447345963475004</v>
      </c>
      <c r="H68">
        <f t="shared" ref="H68" si="149">ABS(H66-H67)/H66</f>
        <v>6.9930069930068889E-3</v>
      </c>
      <c r="I68" s="6"/>
      <c r="J68">
        <f t="shared" si="139"/>
        <v>1.3113864192922731E-2</v>
      </c>
      <c r="K68">
        <f t="shared" si="140"/>
        <v>2.2241425849304806E-2</v>
      </c>
      <c r="L68">
        <f t="shared" si="141"/>
        <v>3.0867346938775506E-2</v>
      </c>
      <c r="M68">
        <f t="shared" si="142"/>
        <v>0.19362426346645495</v>
      </c>
      <c r="N68">
        <f t="shared" si="143"/>
        <v>4.6337455745277915E-2</v>
      </c>
      <c r="O68">
        <f t="shared" si="144"/>
        <v>3.4930104860174272E-3</v>
      </c>
    </row>
    <row r="70" spans="2:15" x14ac:dyDescent="0.25">
      <c r="C70" s="4" t="s">
        <v>10</v>
      </c>
      <c r="J70" s="4" t="s">
        <v>11</v>
      </c>
    </row>
    <row r="71" spans="2:15" x14ac:dyDescent="0.25">
      <c r="B71" s="2" t="s">
        <v>24</v>
      </c>
      <c r="C71" s="1" t="s">
        <v>4</v>
      </c>
      <c r="D71" s="1" t="s">
        <v>5</v>
      </c>
      <c r="E71" s="1" t="s">
        <v>6</v>
      </c>
      <c r="F71" s="1" t="s">
        <v>7</v>
      </c>
      <c r="G71" s="1" t="s">
        <v>8</v>
      </c>
      <c r="H71" s="1" t="s">
        <v>9</v>
      </c>
      <c r="I71" s="5"/>
      <c r="J71" s="1" t="s">
        <v>4</v>
      </c>
      <c r="K71" s="1" t="s">
        <v>5</v>
      </c>
      <c r="L71" s="1" t="s">
        <v>6</v>
      </c>
      <c r="M71" s="1" t="s">
        <v>7</v>
      </c>
      <c r="N71" s="1" t="s">
        <v>8</v>
      </c>
      <c r="O71" s="1" t="s">
        <v>9</v>
      </c>
    </row>
    <row r="72" spans="2:15" x14ac:dyDescent="0.25">
      <c r="B72" s="3" t="s">
        <v>2</v>
      </c>
      <c r="C72">
        <v>-1.2909999999999999</v>
      </c>
      <c r="D72">
        <v>0.88700000000000001</v>
      </c>
      <c r="E72">
        <v>25.215</v>
      </c>
      <c r="F72">
        <v>5.2670000000000003</v>
      </c>
      <c r="G72">
        <v>-29.504999999999999</v>
      </c>
      <c r="H72">
        <v>1.6635</v>
      </c>
      <c r="I72" s="6"/>
      <c r="J72">
        <f>C72/C$72</f>
        <v>1</v>
      </c>
      <c r="K72">
        <f t="shared" ref="K72:O72" si="150">D72/D$72</f>
        <v>1</v>
      </c>
      <c r="L72">
        <f t="shared" si="150"/>
        <v>1</v>
      </c>
      <c r="M72">
        <f t="shared" si="150"/>
        <v>1</v>
      </c>
      <c r="N72">
        <f t="shared" si="150"/>
        <v>1</v>
      </c>
      <c r="O72">
        <f t="shared" si="150"/>
        <v>1</v>
      </c>
    </row>
    <row r="73" spans="2:15" x14ac:dyDescent="0.25">
      <c r="B73" s="3" t="s">
        <v>3</v>
      </c>
      <c r="C73">
        <v>-1.228</v>
      </c>
      <c r="D73">
        <v>0.95230000000000004</v>
      </c>
      <c r="E73">
        <v>7.5709999999999997</v>
      </c>
      <c r="F73">
        <v>1.51</v>
      </c>
      <c r="G73">
        <v>-3.3740000000000001</v>
      </c>
      <c r="H73">
        <v>1.6859999999999999</v>
      </c>
      <c r="I73" s="6"/>
      <c r="J73">
        <f t="shared" ref="J73:J74" si="151">C73/C$72</f>
        <v>0.95120061967467084</v>
      </c>
      <c r="K73">
        <f t="shared" ref="K73:K74" si="152">D73/D$72</f>
        <v>1.0736189402480272</v>
      </c>
      <c r="L73">
        <f t="shared" ref="L73:L74" si="153">E73/E$72</f>
        <v>0.30025778306563555</v>
      </c>
      <c r="M73">
        <f t="shared" ref="M73:M74" si="154">F73/F$72</f>
        <v>0.2866907157774824</v>
      </c>
      <c r="N73">
        <f t="shared" ref="N73:N74" si="155">G73/G$72</f>
        <v>0.11435349940688019</v>
      </c>
      <c r="O73">
        <f t="shared" ref="O73:O74" si="156">H73/H$72</f>
        <v>1.0135256988277728</v>
      </c>
    </row>
    <row r="74" spans="2:15" x14ac:dyDescent="0.25">
      <c r="B74" s="3" t="s">
        <v>12</v>
      </c>
      <c r="C74">
        <f>ABS(C72-C73)/C72</f>
        <v>-4.8799380325329163E-2</v>
      </c>
      <c r="D74">
        <f t="shared" ref="D74" si="157">ABS(D72-D73)/D72</f>
        <v>7.3618940248027079E-2</v>
      </c>
      <c r="E74">
        <f t="shared" ref="E74" si="158">ABS(E72-E73)/E72</f>
        <v>0.69974221693436445</v>
      </c>
      <c r="F74">
        <f>ABS(F72-F73)/F72</f>
        <v>0.7133092842225176</v>
      </c>
      <c r="G74">
        <f t="shared" ref="G74" si="159">ABS(G72-G73)/G72</f>
        <v>-0.88564650059311989</v>
      </c>
      <c r="H74">
        <f t="shared" ref="H74" si="160">ABS(H72-H73)/H72</f>
        <v>1.3525698827772747E-2</v>
      </c>
      <c r="I74" s="6"/>
      <c r="J74">
        <f t="shared" si="151"/>
        <v>3.7799674922795637E-2</v>
      </c>
      <c r="K74">
        <f t="shared" si="152"/>
        <v>8.2997677844449919E-2</v>
      </c>
      <c r="L74">
        <f t="shared" si="153"/>
        <v>2.7751029820914711E-2</v>
      </c>
      <c r="M74">
        <f t="shared" si="154"/>
        <v>0.13542990017515047</v>
      </c>
      <c r="N74">
        <f t="shared" si="155"/>
        <v>3.0016827676431788E-2</v>
      </c>
      <c r="O74">
        <f t="shared" si="156"/>
        <v>8.1308679457605931E-3</v>
      </c>
    </row>
    <row r="76" spans="2:15" x14ac:dyDescent="0.25">
      <c r="C76" s="4" t="s">
        <v>10</v>
      </c>
      <c r="J76" s="4" t="s">
        <v>11</v>
      </c>
    </row>
    <row r="77" spans="2:15" x14ac:dyDescent="0.25">
      <c r="B77" s="2" t="s">
        <v>25</v>
      </c>
      <c r="C77" s="1" t="s">
        <v>4</v>
      </c>
      <c r="D77" s="1" t="s">
        <v>5</v>
      </c>
      <c r="E77" s="1" t="s">
        <v>6</v>
      </c>
      <c r="F77" s="1" t="s">
        <v>7</v>
      </c>
      <c r="G77" s="1" t="s">
        <v>8</v>
      </c>
      <c r="H77" s="1" t="s">
        <v>9</v>
      </c>
      <c r="I77" s="5"/>
      <c r="J77" s="1" t="s">
        <v>4</v>
      </c>
      <c r="K77" s="1" t="s">
        <v>5</v>
      </c>
      <c r="L77" s="1" t="s">
        <v>6</v>
      </c>
      <c r="M77" s="1" t="s">
        <v>7</v>
      </c>
      <c r="N77" s="1" t="s">
        <v>8</v>
      </c>
      <c r="O77" s="1" t="s">
        <v>9</v>
      </c>
    </row>
    <row r="78" spans="2:15" x14ac:dyDescent="0.25">
      <c r="B78" s="3" t="s">
        <v>2</v>
      </c>
      <c r="C78">
        <v>-1.3935</v>
      </c>
      <c r="D78">
        <v>0.78795000000000004</v>
      </c>
      <c r="E78">
        <v>1.8545</v>
      </c>
      <c r="F78">
        <v>2.7869999999999999E-2</v>
      </c>
      <c r="G78">
        <v>-0.21290000000000001</v>
      </c>
      <c r="H78">
        <v>1.37</v>
      </c>
      <c r="I78" s="6"/>
      <c r="J78">
        <f>C78/C$78</f>
        <v>1</v>
      </c>
      <c r="K78">
        <f t="shared" ref="K78:O78" si="161">D78/D$78</f>
        <v>1</v>
      </c>
      <c r="L78">
        <f t="shared" si="161"/>
        <v>1</v>
      </c>
      <c r="M78">
        <f t="shared" si="161"/>
        <v>1</v>
      </c>
      <c r="N78">
        <f t="shared" si="161"/>
        <v>1</v>
      </c>
      <c r="O78">
        <f t="shared" si="161"/>
        <v>1</v>
      </c>
    </row>
    <row r="79" spans="2:15" x14ac:dyDescent="0.25">
      <c r="B79" s="3" t="s">
        <v>3</v>
      </c>
      <c r="C79">
        <v>-1.3140000000000001</v>
      </c>
      <c r="D79">
        <v>0.93689999999999996</v>
      </c>
      <c r="E79">
        <v>6.4740000000000002</v>
      </c>
      <c r="F79">
        <v>0.78180000000000005</v>
      </c>
      <c r="G79">
        <v>-1.456</v>
      </c>
      <c r="H79">
        <v>1.3680000000000001</v>
      </c>
      <c r="I79" s="6"/>
      <c r="J79">
        <f t="shared" ref="J79:J80" si="162">C79/C$78</f>
        <v>0.94294940796555438</v>
      </c>
      <c r="K79">
        <f t="shared" ref="K79:K80" si="163">D79/D$78</f>
        <v>1.189034837235865</v>
      </c>
      <c r="L79">
        <f t="shared" ref="L79:L80" si="164">E79/E$78</f>
        <v>3.4909679158802911</v>
      </c>
      <c r="M79">
        <f t="shared" ref="M79:M80" si="165">F79/F$78</f>
        <v>28.051668460710445</v>
      </c>
      <c r="N79">
        <f t="shared" ref="N79:N80" si="166">G79/G$78</f>
        <v>6.8388914983560349</v>
      </c>
      <c r="O79">
        <f t="shared" ref="O79:O80" si="167">H79/H$78</f>
        <v>0.99854014598540142</v>
      </c>
    </row>
    <row r="80" spans="2:15" x14ac:dyDescent="0.25">
      <c r="B80" s="3" t="s">
        <v>12</v>
      </c>
      <c r="C80">
        <f>ABS(C78-C79)/C78</f>
        <v>-5.7050592034445576E-2</v>
      </c>
      <c r="D80">
        <f t="shared" ref="D80" si="168">ABS(D78-D79)/D78</f>
        <v>0.18903483723586512</v>
      </c>
      <c r="E80">
        <f t="shared" ref="E80" si="169">ABS(E78-E79)/E78</f>
        <v>2.4909679158802915</v>
      </c>
      <c r="F80">
        <f t="shared" ref="F80" si="170">ABS(F78-F79)/F78</f>
        <v>27.051668460710445</v>
      </c>
      <c r="G80">
        <f t="shared" ref="G80" si="171">ABS(G78-G79)/G78</f>
        <v>-5.8388914983560349</v>
      </c>
      <c r="H80">
        <f t="shared" ref="H80" si="172">ABS(H78-H79)/H78</f>
        <v>1.4598540145985414E-3</v>
      </c>
      <c r="I80" s="6"/>
      <c r="J80">
        <f t="shared" si="162"/>
        <v>4.0940503792210675E-2</v>
      </c>
      <c r="K80">
        <f t="shared" si="163"/>
        <v>0.23990714796099386</v>
      </c>
      <c r="L80">
        <f t="shared" si="164"/>
        <v>1.3432018958642715</v>
      </c>
      <c r="M80">
        <f t="shared" si="165"/>
        <v>970.63754792646023</v>
      </c>
      <c r="N80">
        <f t="shared" si="166"/>
        <v>27.425511969732433</v>
      </c>
      <c r="O80">
        <f t="shared" si="167"/>
        <v>1.065586871969738E-3</v>
      </c>
    </row>
    <row r="82" spans="2:15" x14ac:dyDescent="0.25">
      <c r="C82" s="4" t="s">
        <v>10</v>
      </c>
      <c r="J82" s="4" t="s">
        <v>11</v>
      </c>
    </row>
    <row r="83" spans="2:15" x14ac:dyDescent="0.25">
      <c r="B83" s="2" t="s">
        <v>26</v>
      </c>
      <c r="C83" s="1" t="s">
        <v>4</v>
      </c>
      <c r="D83" s="1" t="s">
        <v>5</v>
      </c>
      <c r="E83" s="1" t="s">
        <v>6</v>
      </c>
      <c r="F83" s="1" t="s">
        <v>7</v>
      </c>
      <c r="G83" s="1" t="s">
        <v>8</v>
      </c>
      <c r="H83" s="1" t="s">
        <v>9</v>
      </c>
      <c r="I83" s="5"/>
      <c r="J83" s="1" t="s">
        <v>4</v>
      </c>
      <c r="K83" s="1" t="s">
        <v>5</v>
      </c>
      <c r="L83" s="1" t="s">
        <v>6</v>
      </c>
      <c r="M83" s="1" t="s">
        <v>7</v>
      </c>
      <c r="N83" s="1" t="s">
        <v>8</v>
      </c>
      <c r="O83" s="1" t="s">
        <v>9</v>
      </c>
    </row>
    <row r="84" spans="2:15" x14ac:dyDescent="0.25">
      <c r="B84" s="3" t="s">
        <v>2</v>
      </c>
      <c r="C84">
        <v>-1.4109</v>
      </c>
      <c r="D84">
        <v>0.78685000000000005</v>
      </c>
      <c r="E84">
        <v>1.7244999999999999</v>
      </c>
      <c r="F84">
        <v>2.5505E-2</v>
      </c>
      <c r="G84">
        <v>-0.19370000000000001</v>
      </c>
      <c r="H84">
        <v>1.2304999999999999</v>
      </c>
      <c r="I84" s="6"/>
      <c r="J84">
        <f>C84/C$84</f>
        <v>1</v>
      </c>
      <c r="K84">
        <f t="shared" ref="K84:O84" si="173">D84/D$84</f>
        <v>1</v>
      </c>
      <c r="L84">
        <f t="shared" si="173"/>
        <v>1</v>
      </c>
      <c r="M84">
        <f t="shared" si="173"/>
        <v>1</v>
      </c>
      <c r="N84">
        <f t="shared" si="173"/>
        <v>1</v>
      </c>
      <c r="O84">
        <f t="shared" si="173"/>
        <v>1</v>
      </c>
    </row>
    <row r="85" spans="2:15" x14ac:dyDescent="0.25">
      <c r="B85" s="3" t="s">
        <v>3</v>
      </c>
      <c r="C85">
        <v>-1.351</v>
      </c>
      <c r="D85">
        <v>0.94230000000000003</v>
      </c>
      <c r="E85">
        <v>4.5709999999999997</v>
      </c>
      <c r="F85">
        <v>0.30980000000000002</v>
      </c>
      <c r="G85">
        <v>-1.002</v>
      </c>
      <c r="H85">
        <v>1.1719999999999999</v>
      </c>
      <c r="I85" s="6"/>
      <c r="J85">
        <f t="shared" ref="J85:J86" si="174">C85/C$84</f>
        <v>0.95754482954142739</v>
      </c>
      <c r="K85">
        <f t="shared" ref="K85:K86" si="175">D85/D$84</f>
        <v>1.1975598907034377</v>
      </c>
      <c r="L85">
        <f t="shared" ref="L85:L86" si="176">E85/E$84</f>
        <v>2.6506233690924907</v>
      </c>
      <c r="M85">
        <f t="shared" ref="M85:M86" si="177">F85/F$84</f>
        <v>12.146637914134484</v>
      </c>
      <c r="N85">
        <f t="shared" ref="N85:N86" si="178">G85/G$84</f>
        <v>5.1729478575116152</v>
      </c>
      <c r="O85">
        <f t="shared" ref="O85:O86" si="179">H85/H$84</f>
        <v>0.95245835026412029</v>
      </c>
    </row>
    <row r="86" spans="2:15" x14ac:dyDescent="0.25">
      <c r="B86" s="3" t="s">
        <v>12</v>
      </c>
      <c r="C86">
        <f>ABS(C84-C85)/C84</f>
        <v>-4.245517045857259E-2</v>
      </c>
      <c r="D86">
        <f t="shared" ref="D86" si="180">ABS(D84-D85)/D84</f>
        <v>0.19755989070343771</v>
      </c>
      <c r="E86">
        <f t="shared" ref="E86" si="181">ABS(E84-E85)/E84</f>
        <v>1.6506233690924905</v>
      </c>
      <c r="F86">
        <f>ABS(F84-F85)/F84</f>
        <v>11.146637914134484</v>
      </c>
      <c r="G86">
        <f t="shared" ref="G86" si="182">ABS(G84-G85)/G84</f>
        <v>-4.1729478575116161</v>
      </c>
      <c r="H86">
        <f t="shared" ref="H86" si="183">ABS(H84-H85)/H84</f>
        <v>4.7541649735879724E-2</v>
      </c>
      <c r="I86" s="6"/>
      <c r="J86">
        <f t="shared" si="174"/>
        <v>3.0090843049523416E-2</v>
      </c>
      <c r="K86">
        <f t="shared" si="175"/>
        <v>0.25107694059024938</v>
      </c>
      <c r="L86">
        <f t="shared" si="176"/>
        <v>0.95716055035806935</v>
      </c>
      <c r="M86">
        <f t="shared" si="177"/>
        <v>437.03736185589037</v>
      </c>
      <c r="N86">
        <f t="shared" si="178"/>
        <v>21.543354969084234</v>
      </c>
      <c r="O86">
        <f t="shared" si="179"/>
        <v>3.8636042044599535E-2</v>
      </c>
    </row>
    <row r="88" spans="2:15" x14ac:dyDescent="0.25">
      <c r="C88" s="4" t="s">
        <v>10</v>
      </c>
      <c r="J88" s="4" t="s">
        <v>11</v>
      </c>
    </row>
    <row r="89" spans="2:15" x14ac:dyDescent="0.25">
      <c r="B89" s="2" t="s">
        <v>27</v>
      </c>
      <c r="C89" s="1" t="s">
        <v>4</v>
      </c>
      <c r="D89" s="1" t="s">
        <v>5</v>
      </c>
      <c r="E89" s="1" t="s">
        <v>6</v>
      </c>
      <c r="F89" s="1" t="s">
        <v>7</v>
      </c>
      <c r="G89" s="1" t="s">
        <v>8</v>
      </c>
      <c r="H89" s="1" t="s">
        <v>9</v>
      </c>
      <c r="I89" s="5"/>
      <c r="J89" s="1" t="s">
        <v>4</v>
      </c>
      <c r="K89" s="1" t="s">
        <v>5</v>
      </c>
      <c r="L89" s="1" t="s">
        <v>6</v>
      </c>
      <c r="M89" s="1" t="s">
        <v>7</v>
      </c>
      <c r="N89" s="1" t="s">
        <v>8</v>
      </c>
      <c r="O89" s="1" t="s">
        <v>9</v>
      </c>
    </row>
    <row r="90" spans="2:15" x14ac:dyDescent="0.25">
      <c r="B90" s="3" t="s">
        <v>2</v>
      </c>
      <c r="C90">
        <v>-1.4419999999999999</v>
      </c>
      <c r="D90">
        <v>0.78515000000000001</v>
      </c>
      <c r="E90">
        <v>1.5349999999999999</v>
      </c>
      <c r="F90">
        <v>2.2339999999999999E-2</v>
      </c>
      <c r="G90">
        <v>-0.16944999999999999</v>
      </c>
      <c r="H90">
        <v>0.97629999999999995</v>
      </c>
      <c r="I90" s="6"/>
      <c r="J90">
        <f>C90/C$90</f>
        <v>1</v>
      </c>
      <c r="K90">
        <f t="shared" ref="K90:N90" si="184">D90/D$90</f>
        <v>1</v>
      </c>
      <c r="L90">
        <f t="shared" si="184"/>
        <v>1</v>
      </c>
      <c r="M90">
        <f t="shared" si="184"/>
        <v>1</v>
      </c>
      <c r="N90">
        <f t="shared" si="184"/>
        <v>1</v>
      </c>
      <c r="O90">
        <f>H90/H$90</f>
        <v>1</v>
      </c>
    </row>
    <row r="91" spans="2:15" x14ac:dyDescent="0.25">
      <c r="B91" s="3" t="s">
        <v>3</v>
      </c>
      <c r="C91">
        <v>-1.3859999999999999</v>
      </c>
      <c r="D91">
        <v>1.0129999999999999</v>
      </c>
      <c r="E91">
        <v>2.7170000000000001</v>
      </c>
      <c r="F91">
        <v>0.24779999999999999</v>
      </c>
      <c r="G91">
        <v>0.20530000000000001</v>
      </c>
      <c r="H91">
        <v>0.87160000000000004</v>
      </c>
      <c r="I91" s="6"/>
      <c r="J91">
        <f t="shared" ref="J91:J92" si="185">C91/C$90</f>
        <v>0.96116504854368934</v>
      </c>
      <c r="K91">
        <f t="shared" ref="K91:K92" si="186">D91/D$90</f>
        <v>1.2901993249697508</v>
      </c>
      <c r="L91">
        <f t="shared" ref="L91:L92" si="187">E91/E$90</f>
        <v>1.7700325732899025</v>
      </c>
      <c r="M91">
        <f t="shared" ref="M91:M92" si="188">F91/F$90</f>
        <v>11.092211280214862</v>
      </c>
      <c r="N91">
        <f t="shared" ref="N91:N92" si="189">G91/G$90</f>
        <v>-1.2115668338742993</v>
      </c>
      <c r="O91">
        <f t="shared" ref="O91:O92" si="190">H91/H$90</f>
        <v>0.89275837345078368</v>
      </c>
    </row>
    <row r="92" spans="2:15" x14ac:dyDescent="0.25">
      <c r="B92" s="3" t="s">
        <v>12</v>
      </c>
      <c r="C92">
        <f>ABS(C90-C91)/C90</f>
        <v>-3.8834951456310718E-2</v>
      </c>
      <c r="D92">
        <f t="shared" ref="D92" si="191">ABS(D90-D91)/D90</f>
        <v>0.29019932496975087</v>
      </c>
      <c r="E92">
        <f t="shared" ref="E92" si="192">ABS(E90-E91)/E90</f>
        <v>0.77003257328990238</v>
      </c>
      <c r="F92">
        <f>ABS(F90-F91)/F90</f>
        <v>10.092211280214862</v>
      </c>
      <c r="G92">
        <f t="shared" ref="G92" si="193">ABS(G90-G91)/G90</f>
        <v>-2.2115668338742993</v>
      </c>
      <c r="H92">
        <f t="shared" ref="H92" si="194">ABS(H90-H91)/H90</f>
        <v>0.10724162654921633</v>
      </c>
      <c r="I92" s="6"/>
      <c r="J92">
        <f t="shared" si="185"/>
        <v>2.6931311689535865E-2</v>
      </c>
      <c r="K92">
        <f t="shared" si="186"/>
        <v>0.36961004262847974</v>
      </c>
      <c r="L92">
        <f t="shared" si="187"/>
        <v>0.50164988487941531</v>
      </c>
      <c r="M92">
        <f t="shared" si="188"/>
        <v>451.75520502304664</v>
      </c>
      <c r="N92">
        <f t="shared" si="189"/>
        <v>13.051441923129534</v>
      </c>
      <c r="O92">
        <f t="shared" si="190"/>
        <v>0.1098449519094708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Energy</vt:lpstr>
      <vt:lpstr>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Yo-Dan</dc:creator>
  <cp:lastModifiedBy>Yo-Dan</cp:lastModifiedBy>
  <dcterms:created xsi:type="dcterms:W3CDTF">2018-08-16T11:18:48Z</dcterms:created>
  <dcterms:modified xsi:type="dcterms:W3CDTF">2018-09-02T04:16:09Z</dcterms:modified>
</cp:coreProperties>
</file>