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1075" windowHeight="978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44" i="1"/>
  <c r="B43"/>
  <c r="A44"/>
  <c r="A38"/>
  <c r="A39" s="1"/>
  <c r="A37"/>
  <c r="B37" s="1"/>
  <c r="B38"/>
  <c r="B36"/>
  <c r="D28"/>
  <c r="C28"/>
  <c r="C27"/>
  <c r="D27" s="1"/>
  <c r="D18"/>
  <c r="D17"/>
  <c r="D16"/>
  <c r="D15"/>
  <c r="D14"/>
  <c r="D13"/>
  <c r="D12"/>
  <c r="D11"/>
  <c r="D10"/>
  <c r="D9"/>
  <c r="D8"/>
  <c r="C18"/>
  <c r="C17"/>
  <c r="C16"/>
  <c r="C15"/>
  <c r="C14"/>
  <c r="C13"/>
  <c r="C12"/>
  <c r="C11"/>
  <c r="C10"/>
  <c r="C9"/>
  <c r="C8"/>
  <c r="A40" l="1"/>
  <c r="B39"/>
  <c r="B40" l="1"/>
  <c r="A41"/>
  <c r="B41" l="1"/>
  <c r="A42"/>
  <c r="B42" l="1"/>
  <c r="A43"/>
</calcChain>
</file>

<file path=xl/sharedStrings.xml><?xml version="1.0" encoding="utf-8"?>
<sst xmlns="http://schemas.openxmlformats.org/spreadsheetml/2006/main" count="41" uniqueCount="24">
  <si>
    <t>N</t>
  </si>
  <si>
    <t>T</t>
  </si>
  <si>
    <t>S: T1/Tn</t>
  </si>
  <si>
    <t>E: S/N</t>
  </si>
  <si>
    <t>Parallel Speedup and Efficiency (S, E)</t>
  </si>
  <si>
    <t>on PrimeParBlock.java, 8/20/2016</t>
  </si>
  <si>
    <t>p(x): x=10,000,000L</t>
  </si>
  <si>
    <t>GRANULARITY = 1000</t>
  </si>
  <si>
    <t>p(x): x=100,000,000L</t>
  </si>
  <si>
    <t>Q: why does efficiency drop so much?  80% for 4 threads, 48% for 8 threads.</t>
  </si>
  <si>
    <t>p(10^k)</t>
  </si>
  <si>
    <t>10^k</t>
  </si>
  <si>
    <t>k</t>
  </si>
  <si>
    <t>Prime1.py</t>
  </si>
  <si>
    <t>Plist.py</t>
  </si>
  <si>
    <t>x32</t>
  </si>
  <si>
    <t>time(secs)</t>
  </si>
  <si>
    <t>x64</t>
  </si>
  <si>
    <t>Prime1.cpp</t>
  </si>
  <si>
    <t>Plist.cpp</t>
  </si>
  <si>
    <t>long</t>
  </si>
  <si>
    <t>Prime1.java</t>
  </si>
  <si>
    <t>Plist.java</t>
  </si>
  <si>
    <t>int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</si>
</sst>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v>Speedup</c:v>
          </c:tx>
          <c:spPr>
            <a:ln w="28575">
              <a:noFill/>
            </a:ln>
          </c:spPr>
          <c:xVal>
            <c:numRef>
              <c:f>Sheet1!$A$8:$A$18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16</c:v>
                </c:pt>
              </c:numCache>
            </c:numRef>
          </c:xVal>
          <c:yVal>
            <c:numRef>
              <c:f>Sheet1!$C$8:$C$18</c:f>
              <c:numCache>
                <c:formatCode>0.000</c:formatCode>
                <c:ptCount val="11"/>
                <c:pt idx="0">
                  <c:v>1</c:v>
                </c:pt>
                <c:pt idx="1">
                  <c:v>1.8770764119601329</c:v>
                </c:pt>
                <c:pt idx="2">
                  <c:v>2.5412293853073464</c:v>
                </c:pt>
                <c:pt idx="3">
                  <c:v>3.2722007722007724</c:v>
                </c:pt>
                <c:pt idx="4">
                  <c:v>3.4242424242424239</c:v>
                </c:pt>
                <c:pt idx="5">
                  <c:v>3.6140724946695091</c:v>
                </c:pt>
                <c:pt idx="6">
                  <c:v>3.7919463087248322</c:v>
                </c:pt>
                <c:pt idx="7">
                  <c:v>3.8522727272727266</c:v>
                </c:pt>
                <c:pt idx="8">
                  <c:v>3.6688311688311686</c:v>
                </c:pt>
                <c:pt idx="9">
                  <c:v>3.7252747252747254</c:v>
                </c:pt>
                <c:pt idx="10">
                  <c:v>3.8610478359908886</c:v>
                </c:pt>
              </c:numCache>
            </c:numRef>
          </c:yVal>
        </c:ser>
        <c:axId val="60475264"/>
        <c:axId val="60476800"/>
      </c:scatterChart>
      <c:valAx>
        <c:axId val="60475264"/>
        <c:scaling>
          <c:orientation val="minMax"/>
        </c:scaling>
        <c:axPos val="b"/>
        <c:numFmt formatCode="General" sourceLinked="1"/>
        <c:tickLblPos val="nextTo"/>
        <c:crossAx val="60476800"/>
        <c:crosses val="autoZero"/>
        <c:crossBetween val="midCat"/>
      </c:valAx>
      <c:valAx>
        <c:axId val="60476800"/>
        <c:scaling>
          <c:orientation val="minMax"/>
        </c:scaling>
        <c:axPos val="l"/>
        <c:majorGridlines/>
        <c:numFmt formatCode="0.000" sourceLinked="1"/>
        <c:tickLblPos val="nextTo"/>
        <c:crossAx val="6047526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>
        <c:manualLayout>
          <c:layoutTarget val="inner"/>
          <c:xMode val="edge"/>
          <c:yMode val="edge"/>
          <c:x val="0.11550218722659669"/>
          <c:y val="4.9336150054413941E-2"/>
          <c:w val="0.70295056867891514"/>
          <c:h val="0.80404242152657768"/>
        </c:manualLayout>
      </c:layout>
      <c:scatterChart>
        <c:scatterStyle val="lineMarker"/>
        <c:ser>
          <c:idx val="0"/>
          <c:order val="0"/>
          <c:tx>
            <c:v>Efficiency</c:v>
          </c:tx>
          <c:spPr>
            <a:ln w="28575">
              <a:noFill/>
            </a:ln>
          </c:spPr>
          <c:xVal>
            <c:numRef>
              <c:f>Sheet1!$A$8:$A$18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16</c:v>
                </c:pt>
              </c:numCache>
            </c:numRef>
          </c:xVal>
          <c:yVal>
            <c:numRef>
              <c:f>Sheet1!$D$8:$D$18</c:f>
              <c:numCache>
                <c:formatCode>0.000</c:formatCode>
                <c:ptCount val="11"/>
                <c:pt idx="0">
                  <c:v>1</c:v>
                </c:pt>
                <c:pt idx="1">
                  <c:v>0.93853820598006643</c:v>
                </c:pt>
                <c:pt idx="2">
                  <c:v>0.84707646176911544</c:v>
                </c:pt>
                <c:pt idx="3">
                  <c:v>0.81805019305019311</c:v>
                </c:pt>
                <c:pt idx="4">
                  <c:v>0.68484848484848482</c:v>
                </c:pt>
                <c:pt idx="5">
                  <c:v>0.60234541577825151</c:v>
                </c:pt>
                <c:pt idx="6">
                  <c:v>0.54170661553211885</c:v>
                </c:pt>
                <c:pt idx="7">
                  <c:v>0.48153409090909083</c:v>
                </c:pt>
                <c:pt idx="8">
                  <c:v>0.40764790764790759</c:v>
                </c:pt>
                <c:pt idx="9">
                  <c:v>0.37252747252747254</c:v>
                </c:pt>
                <c:pt idx="10">
                  <c:v>0.24131548974943054</c:v>
                </c:pt>
              </c:numCache>
            </c:numRef>
          </c:yVal>
        </c:ser>
        <c:axId val="60505088"/>
        <c:axId val="60506880"/>
      </c:scatterChart>
      <c:valAx>
        <c:axId val="60505088"/>
        <c:scaling>
          <c:orientation val="minMax"/>
        </c:scaling>
        <c:axPos val="b"/>
        <c:numFmt formatCode="General" sourceLinked="1"/>
        <c:tickLblPos val="nextTo"/>
        <c:crossAx val="60506880"/>
        <c:crosses val="autoZero"/>
        <c:crossBetween val="midCat"/>
      </c:valAx>
      <c:valAx>
        <c:axId val="60506880"/>
        <c:scaling>
          <c:orientation val="minMax"/>
        </c:scaling>
        <c:axPos val="l"/>
        <c:majorGridlines/>
        <c:numFmt formatCode="0.000" sourceLinked="1"/>
        <c:tickLblPos val="nextTo"/>
        <c:crossAx val="6050508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2</xdr:row>
      <xdr:rowOff>104774</xdr:rowOff>
    </xdr:from>
    <xdr:to>
      <xdr:col>13</xdr:col>
      <xdr:colOff>19050</xdr:colOff>
      <xdr:row>15</xdr:row>
      <xdr:rowOff>76199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295275</xdr:colOff>
      <xdr:row>16</xdr:row>
      <xdr:rowOff>142875</xdr:rowOff>
    </xdr:from>
    <xdr:to>
      <xdr:col>12</xdr:col>
      <xdr:colOff>600075</xdr:colOff>
      <xdr:row>29</xdr:row>
      <xdr:rowOff>9525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topLeftCell="A19" workbookViewId="0">
      <selection activeCell="N36" sqref="N36"/>
    </sheetView>
  </sheetViews>
  <sheetFormatPr defaultRowHeight="15"/>
  <cols>
    <col min="2" max="3" width="12.7109375" bestFit="1" customWidth="1"/>
    <col min="4" max="4" width="9.5703125" customWidth="1"/>
  </cols>
  <sheetData>
    <row r="1" spans="1:4">
      <c r="A1" t="s">
        <v>4</v>
      </c>
    </row>
    <row r="2" spans="1:4">
      <c r="A2" t="s">
        <v>5</v>
      </c>
    </row>
    <row r="4" spans="1:4">
      <c r="B4" t="s">
        <v>6</v>
      </c>
    </row>
    <row r="5" spans="1:4">
      <c r="B5" t="s">
        <v>7</v>
      </c>
    </row>
    <row r="7" spans="1:4">
      <c r="A7" t="s">
        <v>0</v>
      </c>
      <c r="B7" t="s">
        <v>1</v>
      </c>
      <c r="C7" t="s">
        <v>2</v>
      </c>
      <c r="D7" t="s">
        <v>3</v>
      </c>
    </row>
    <row r="8" spans="1:4">
      <c r="A8">
        <v>1</v>
      </c>
      <c r="B8">
        <v>16.95</v>
      </c>
      <c r="C8" s="1">
        <f>B$8/B8</f>
        <v>1</v>
      </c>
      <c r="D8" s="1">
        <f>C8/A8</f>
        <v>1</v>
      </c>
    </row>
    <row r="9" spans="1:4">
      <c r="A9">
        <v>2</v>
      </c>
      <c r="B9">
        <v>9.0299999999999994</v>
      </c>
      <c r="C9" s="1">
        <f>B$8/B9</f>
        <v>1.8770764119601329</v>
      </c>
      <c r="D9" s="1">
        <f t="shared" ref="D9:D18" si="0">C9/A9</f>
        <v>0.93853820598006643</v>
      </c>
    </row>
    <row r="10" spans="1:4">
      <c r="A10">
        <v>3</v>
      </c>
      <c r="B10">
        <v>6.67</v>
      </c>
      <c r="C10" s="1">
        <f t="shared" ref="C10:C18" si="1">B$8/B10</f>
        <v>2.5412293853073464</v>
      </c>
      <c r="D10" s="1">
        <f t="shared" si="0"/>
        <v>0.84707646176911544</v>
      </c>
    </row>
    <row r="11" spans="1:4">
      <c r="A11">
        <v>4</v>
      </c>
      <c r="B11">
        <v>5.18</v>
      </c>
      <c r="C11" s="1">
        <f t="shared" si="1"/>
        <v>3.2722007722007724</v>
      </c>
      <c r="D11" s="1">
        <f t="shared" si="0"/>
        <v>0.81805019305019311</v>
      </c>
    </row>
    <row r="12" spans="1:4">
      <c r="A12">
        <v>5</v>
      </c>
      <c r="B12">
        <v>4.95</v>
      </c>
      <c r="C12" s="1">
        <f t="shared" si="1"/>
        <v>3.4242424242424239</v>
      </c>
      <c r="D12" s="1">
        <f t="shared" si="0"/>
        <v>0.68484848484848482</v>
      </c>
    </row>
    <row r="13" spans="1:4">
      <c r="A13">
        <v>6</v>
      </c>
      <c r="B13">
        <v>4.6900000000000004</v>
      </c>
      <c r="C13" s="1">
        <f t="shared" si="1"/>
        <v>3.6140724946695091</v>
      </c>
      <c r="D13" s="1">
        <f t="shared" si="0"/>
        <v>0.60234541577825151</v>
      </c>
    </row>
    <row r="14" spans="1:4">
      <c r="A14">
        <v>7</v>
      </c>
      <c r="B14">
        <v>4.47</v>
      </c>
      <c r="C14" s="1">
        <f t="shared" si="1"/>
        <v>3.7919463087248322</v>
      </c>
      <c r="D14" s="1">
        <f t="shared" si="0"/>
        <v>0.54170661553211885</v>
      </c>
    </row>
    <row r="15" spans="1:4">
      <c r="A15">
        <v>8</v>
      </c>
      <c r="B15">
        <v>4.4000000000000004</v>
      </c>
      <c r="C15" s="1">
        <f t="shared" si="1"/>
        <v>3.8522727272727266</v>
      </c>
      <c r="D15" s="1">
        <f t="shared" si="0"/>
        <v>0.48153409090909083</v>
      </c>
    </row>
    <row r="16" spans="1:4">
      <c r="A16">
        <v>9</v>
      </c>
      <c r="B16">
        <v>4.62</v>
      </c>
      <c r="C16" s="1">
        <f t="shared" si="1"/>
        <v>3.6688311688311686</v>
      </c>
      <c r="D16" s="1">
        <f t="shared" si="0"/>
        <v>0.40764790764790759</v>
      </c>
    </row>
    <row r="17" spans="1:4">
      <c r="A17">
        <v>10</v>
      </c>
      <c r="B17">
        <v>4.55</v>
      </c>
      <c r="C17" s="1">
        <f t="shared" si="1"/>
        <v>3.7252747252747254</v>
      </c>
      <c r="D17" s="1">
        <f t="shared" si="0"/>
        <v>0.37252747252747254</v>
      </c>
    </row>
    <row r="18" spans="1:4">
      <c r="A18">
        <v>16</v>
      </c>
      <c r="B18">
        <v>4.3899999999999997</v>
      </c>
      <c r="C18" s="1">
        <f t="shared" si="1"/>
        <v>3.8610478359908886</v>
      </c>
      <c r="D18" s="1">
        <f t="shared" si="0"/>
        <v>0.24131548974943054</v>
      </c>
    </row>
    <row r="23" spans="1:4">
      <c r="B23" t="s">
        <v>8</v>
      </c>
    </row>
    <row r="24" spans="1:4">
      <c r="B24" t="s">
        <v>7</v>
      </c>
    </row>
    <row r="26" spans="1:4">
      <c r="A26" t="s">
        <v>0</v>
      </c>
      <c r="B26" t="s">
        <v>1</v>
      </c>
      <c r="C26" t="s">
        <v>2</v>
      </c>
      <c r="D26" t="s">
        <v>3</v>
      </c>
    </row>
    <row r="27" spans="1:4">
      <c r="A27">
        <v>1</v>
      </c>
      <c r="B27">
        <v>462</v>
      </c>
      <c r="C27" s="1">
        <f>B$27/B27</f>
        <v>1</v>
      </c>
      <c r="D27" s="1">
        <f>C27/A27</f>
        <v>1</v>
      </c>
    </row>
    <row r="28" spans="1:4">
      <c r="A28">
        <v>7</v>
      </c>
      <c r="B28">
        <v>118.39</v>
      </c>
      <c r="C28" s="1">
        <f>B$27/B28</f>
        <v>3.9023566179575977</v>
      </c>
      <c r="D28" s="1">
        <f>C28/A28</f>
        <v>0.55747951685108543</v>
      </c>
    </row>
    <row r="32" spans="1:4">
      <c r="A32" t="s">
        <v>9</v>
      </c>
    </row>
    <row r="33" spans="1:14">
      <c r="D33" t="s">
        <v>16</v>
      </c>
    </row>
    <row r="34" spans="1:14">
      <c r="D34" t="s">
        <v>15</v>
      </c>
      <c r="E34" t="s">
        <v>15</v>
      </c>
      <c r="F34" t="s">
        <v>17</v>
      </c>
      <c r="G34" t="s">
        <v>17</v>
      </c>
      <c r="H34" t="s">
        <v>15</v>
      </c>
      <c r="I34" t="s">
        <v>15</v>
      </c>
      <c r="J34" t="s">
        <v>17</v>
      </c>
      <c r="K34" t="s">
        <v>17</v>
      </c>
      <c r="L34" t="s">
        <v>20</v>
      </c>
      <c r="M34" t="s">
        <v>20</v>
      </c>
      <c r="N34" t="s">
        <v>23</v>
      </c>
    </row>
    <row r="35" spans="1:14">
      <c r="A35" t="s">
        <v>12</v>
      </c>
      <c r="B35" t="s">
        <v>11</v>
      </c>
      <c r="C35" t="s">
        <v>10</v>
      </c>
      <c r="D35" t="s">
        <v>13</v>
      </c>
      <c r="E35" t="s">
        <v>14</v>
      </c>
      <c r="F35" t="s">
        <v>13</v>
      </c>
      <c r="G35" t="s">
        <v>14</v>
      </c>
      <c r="H35" t="s">
        <v>18</v>
      </c>
      <c r="I35" t="s">
        <v>19</v>
      </c>
      <c r="J35" t="s">
        <v>18</v>
      </c>
      <c r="K35" t="s">
        <v>19</v>
      </c>
      <c r="L35" t="s">
        <v>21</v>
      </c>
      <c r="M35" t="s">
        <v>22</v>
      </c>
      <c r="N35" t="s">
        <v>21</v>
      </c>
    </row>
    <row r="36" spans="1:14">
      <c r="A36">
        <v>1</v>
      </c>
      <c r="B36" s="2">
        <f>10^A36</f>
        <v>10</v>
      </c>
      <c r="C36" s="2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4.0000000000000001E-3</v>
      </c>
      <c r="M36">
        <v>4.0000000000000001E-3</v>
      </c>
      <c r="N36">
        <v>3.0000000000000001E-3</v>
      </c>
    </row>
    <row r="37" spans="1:14">
      <c r="A37">
        <f>A36+1</f>
        <v>2</v>
      </c>
      <c r="B37" s="2">
        <f t="shared" ref="B37:B44" si="2">10^A37</f>
        <v>100</v>
      </c>
      <c r="C37" s="2">
        <v>25</v>
      </c>
      <c r="D37">
        <v>0</v>
      </c>
      <c r="E37">
        <v>1E-3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4.0000000000000001E-3</v>
      </c>
      <c r="M37">
        <v>4.0000000000000001E-3</v>
      </c>
      <c r="N37">
        <v>3.0000000000000001E-3</v>
      </c>
    </row>
    <row r="38" spans="1:14">
      <c r="A38">
        <f t="shared" ref="A38:A43" si="3">A37+1</f>
        <v>3</v>
      </c>
      <c r="B38" s="2">
        <f t="shared" si="2"/>
        <v>1000</v>
      </c>
      <c r="C38" s="2">
        <v>168</v>
      </c>
      <c r="D38">
        <v>1E-3</v>
      </c>
      <c r="E38">
        <v>2E-3</v>
      </c>
      <c r="F38">
        <v>2E-3</v>
      </c>
      <c r="G38">
        <v>2E-3</v>
      </c>
      <c r="H38">
        <v>0</v>
      </c>
      <c r="I38">
        <v>0</v>
      </c>
      <c r="J38">
        <v>0</v>
      </c>
      <c r="K38">
        <v>0</v>
      </c>
      <c r="L38">
        <v>4.0000000000000001E-3</v>
      </c>
      <c r="M38">
        <v>5.0000000000000001E-3</v>
      </c>
      <c r="N38">
        <v>3.0000000000000001E-3</v>
      </c>
    </row>
    <row r="39" spans="1:14">
      <c r="A39">
        <f t="shared" si="3"/>
        <v>4</v>
      </c>
      <c r="B39" s="2">
        <f t="shared" si="2"/>
        <v>10000</v>
      </c>
      <c r="C39" s="2">
        <v>1229</v>
      </c>
      <c r="D39">
        <v>2.9000000000000001E-2</v>
      </c>
      <c r="E39">
        <v>2.3E-2</v>
      </c>
      <c r="F39">
        <v>2.3E-2</v>
      </c>
      <c r="G39">
        <v>2.1000000000000001E-2</v>
      </c>
      <c r="H39">
        <v>1E-3</v>
      </c>
      <c r="I39">
        <v>0</v>
      </c>
      <c r="J39">
        <v>1.5599999999999999E-2</v>
      </c>
      <c r="K39">
        <v>1E-3</v>
      </c>
      <c r="L39">
        <v>6.0000000000000001E-3</v>
      </c>
      <c r="M39">
        <v>7.0000000000000001E-3</v>
      </c>
      <c r="N39">
        <v>5.0000000000000001E-3</v>
      </c>
    </row>
    <row r="40" spans="1:14">
      <c r="A40">
        <f t="shared" si="3"/>
        <v>5</v>
      </c>
      <c r="B40" s="2">
        <f t="shared" si="2"/>
        <v>100000</v>
      </c>
      <c r="C40" s="2">
        <v>9592</v>
      </c>
      <c r="D40">
        <v>0.621</v>
      </c>
      <c r="E40">
        <v>0.34799999999999998</v>
      </c>
      <c r="F40">
        <v>0.51</v>
      </c>
      <c r="G40">
        <v>0.29399999999999998</v>
      </c>
      <c r="H40">
        <v>1.2E-2</v>
      </c>
      <c r="I40">
        <v>1.5599999999999999E-2</v>
      </c>
      <c r="J40">
        <v>1.5599999999999999E-2</v>
      </c>
      <c r="K40">
        <v>8.0000000000000002E-3</v>
      </c>
      <c r="L40">
        <v>3.5999999999999997E-2</v>
      </c>
      <c r="M40">
        <v>1.9E-2</v>
      </c>
      <c r="N40">
        <v>1.4999999999999999E-2</v>
      </c>
    </row>
    <row r="41" spans="1:14">
      <c r="A41">
        <f t="shared" si="3"/>
        <v>6</v>
      </c>
      <c r="B41" s="2">
        <f t="shared" si="2"/>
        <v>1000000</v>
      </c>
      <c r="C41" s="2">
        <v>78498</v>
      </c>
      <c r="D41">
        <v>14.54</v>
      </c>
      <c r="E41">
        <v>5.82</v>
      </c>
      <c r="F41">
        <v>12.01</v>
      </c>
      <c r="G41">
        <v>5.23</v>
      </c>
      <c r="H41">
        <v>0.29299999999999998</v>
      </c>
      <c r="I41">
        <v>6.2399999999999997E-2</v>
      </c>
      <c r="J41">
        <v>0.624</v>
      </c>
      <c r="K41">
        <v>0.14399999999999999</v>
      </c>
      <c r="L41">
        <v>0.70099999999999996</v>
      </c>
      <c r="M41">
        <v>0.17199999999999999</v>
      </c>
      <c r="N41">
        <v>0.27300000000000002</v>
      </c>
    </row>
    <row r="42" spans="1:14">
      <c r="A42">
        <f t="shared" si="3"/>
        <v>7</v>
      </c>
      <c r="B42" s="2">
        <f t="shared" si="2"/>
        <v>10000000</v>
      </c>
      <c r="C42" s="2">
        <v>664579</v>
      </c>
      <c r="E42">
        <v>114.59</v>
      </c>
      <c r="G42">
        <v>103.82</v>
      </c>
      <c r="H42">
        <v>7.34</v>
      </c>
      <c r="I42">
        <v>1.22</v>
      </c>
      <c r="J42">
        <v>16.38</v>
      </c>
      <c r="K42">
        <v>2.91</v>
      </c>
      <c r="L42">
        <v>17.11</v>
      </c>
      <c r="M42">
        <v>3.13</v>
      </c>
      <c r="N42">
        <v>6.78</v>
      </c>
    </row>
    <row r="43" spans="1:14">
      <c r="A43">
        <f t="shared" si="3"/>
        <v>8</v>
      </c>
      <c r="B43" s="2">
        <f t="shared" si="2"/>
        <v>100000000</v>
      </c>
      <c r="C43" s="2">
        <v>5761455</v>
      </c>
      <c r="H43">
        <v>195.75</v>
      </c>
      <c r="I43">
        <v>26.04</v>
      </c>
      <c r="K43">
        <v>66.72</v>
      </c>
      <c r="N43">
        <v>69.599999999999994</v>
      </c>
    </row>
    <row r="44" spans="1:14">
      <c r="A44">
        <f>A43+1</f>
        <v>9</v>
      </c>
      <c r="B44" s="2">
        <f t="shared" si="2"/>
        <v>1000000000</v>
      </c>
      <c r="C44" s="2">
        <v>50847534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2016-08-20T16:14:43Z</dcterms:created>
  <dcterms:modified xsi:type="dcterms:W3CDTF">2016-08-24T03:18:30Z</dcterms:modified>
</cp:coreProperties>
</file>