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renewables21.sharepoint.com/sites/GSR2022/Shared Documents/Data and Research/Buildings/!Processed/"/>
    </mc:Choice>
  </mc:AlternateContent>
  <xr:revisionPtr revIDLastSave="95" documentId="13_ncr:1_{3CACF2E2-3651-4175-9807-1E7900C4D431}" xr6:coauthVersionLast="47" xr6:coauthVersionMax="47" xr10:uidLastSave="{43003777-68AA-4648-BFF2-9B115E333DCA}"/>
  <bookViews>
    <workbookView xWindow="-22597" yWindow="-3818" windowWidth="22695" windowHeight="14475" activeTab="7" xr2:uid="{00000000-000D-0000-FFFF-FFFF00000000}"/>
  </bookViews>
  <sheets>
    <sheet name="Figure 1_DE" sheetId="6" r:id="rId1"/>
    <sheet name="Figure 2_DE" sheetId="7" r:id="rId2"/>
    <sheet name="summary" sheetId="10" r:id="rId3"/>
    <sheet name="Heating only" sheetId="4" r:id="rId4"/>
    <sheet name="BMWK data" sheetId="2" r:id="rId5"/>
    <sheet name="AGEE_H+C" sheetId="8" r:id="rId6"/>
    <sheet name="AGEE_2020" sheetId="11" r:id="rId7"/>
    <sheet name="fig" sheetId="12" r:id="rId8"/>
  </sheets>
  <externalReferences>
    <externalReference r:id="rId9"/>
  </externalReferences>
  <definedNames>
    <definedName name="__q33" localSheetId="6" hidden="1">{"'Verkehr-Personen'!$A$5:$J$26"}</definedName>
    <definedName name="__q33" hidden="1">{"'Verkehr-Personen'!$A$5:$J$26"}</definedName>
    <definedName name="__r" localSheetId="6" hidden="1">{"'Verkehr-Personen'!$A$5:$J$26"}</definedName>
    <definedName name="__r" hidden="1">{"'Verkehr-Personen'!$A$5:$J$26"}</definedName>
    <definedName name="__r6r6" localSheetId="6" hidden="1">{"'Verkehr-Personen'!$A$5:$J$26"}</definedName>
    <definedName name="__r6r6" hidden="1">{"'Verkehr-Personen'!$A$5:$J$26"}</definedName>
    <definedName name="_q33" localSheetId="6" hidden="1">{"'Verkehr-Personen'!$A$5:$J$26"}</definedName>
    <definedName name="_q33" hidden="1">{"'Verkehr-Personen'!$A$5:$J$26"}</definedName>
    <definedName name="_q34" localSheetId="6" hidden="1">{"'Verkehr-Personen'!$A$5:$J$26"}</definedName>
    <definedName name="_q34" hidden="1">{"'Verkehr-Personen'!$A$5:$J$26"}</definedName>
    <definedName name="_r" localSheetId="6" hidden="1">{"'Verkehr-Personen'!$A$5:$J$26"}</definedName>
    <definedName name="_r" hidden="1">{"'Verkehr-Personen'!$A$5:$J$26"}</definedName>
    <definedName name="_r6r6" localSheetId="6" hidden="1">{"'Verkehr-Personen'!$A$5:$J$26"}</definedName>
    <definedName name="_r6r6" hidden="1">{"'Verkehr-Personen'!$A$5:$J$26"}</definedName>
    <definedName name="a" localSheetId="6" hidden="1">{"'Verkehr-Personen'!$A$5:$J$26"}</definedName>
    <definedName name="a" hidden="1">{"'Verkehr-Personen'!$A$5:$J$26"}</definedName>
    <definedName name="aaaa" localSheetId="6" hidden="1">{"'Verkehr-Personen'!$A$5:$J$26"}</definedName>
    <definedName name="aaaa" hidden="1">{"'Verkehr-Personen'!$A$5:$J$26"}</definedName>
    <definedName name="ääääääää" localSheetId="6" hidden="1">{"'Verkehr-Personen'!$A$5:$J$26"}</definedName>
    <definedName name="ääääääää" hidden="1">{"'Verkehr-Personen'!$A$5:$J$26"}</definedName>
    <definedName name="aaaaaabb" localSheetId="6" hidden="1">{"'Verkehr-Personen'!$A$5:$J$26"}</definedName>
    <definedName name="aaaaaabb" hidden="1">{"'Verkehr-Personen'!$A$5:$J$26"}</definedName>
    <definedName name="aaws" localSheetId="6" hidden="1">{"'Verkehr-Personen'!$A$5:$J$26"}</definedName>
    <definedName name="aaws" hidden="1">{"'Verkehr-Personen'!$A$5:$J$26"}</definedName>
    <definedName name="abc" localSheetId="6" hidden="1">{"'Verkehr-Personen'!$A$5:$J$26"}</definedName>
    <definedName name="abc" hidden="1">{"'Verkehr-Personen'!$A$5:$J$26"}</definedName>
    <definedName name="abssoll" localSheetId="6" hidden="1">{"'Verkehr-Personen'!$A$5:$J$26"}</definedName>
    <definedName name="abssoll" hidden="1">{"'Verkehr-Personen'!$A$5:$J$26"}</definedName>
    <definedName name="achtele" localSheetId="6" hidden="1">{"'Verkehr-Personen'!$A$5:$J$26"}</definedName>
    <definedName name="achtele" hidden="1">{"'Verkehr-Personen'!$A$5:$J$26"}</definedName>
    <definedName name="aeffle" localSheetId="6" hidden="1">{"'Verkehr-Personen'!$A$5:$J$26"}</definedName>
    <definedName name="aeffle" hidden="1">{"'Verkehr-Personen'!$A$5:$J$26"}</definedName>
    <definedName name="aejrpfyk" localSheetId="6" hidden="1">{"'Verkehr-Personen'!$A$5:$J$26"}</definedName>
    <definedName name="aejrpfyk" hidden="1">{"'Verkehr-Personen'!$A$5:$J$26"}</definedName>
    <definedName name="akaiserkoenig" localSheetId="6" hidden="1">{"'Verkehr-Personen'!$A$5:$J$26"}</definedName>
    <definedName name="akaiserkoenig" hidden="1">{"'Verkehr-Personen'!$A$5:$J$26"}</definedName>
    <definedName name="alexander" localSheetId="6" hidden="1">{"'Verkehr-Personen'!$A$5:$J$26"}</definedName>
    <definedName name="alexander" hidden="1">{"'Verkehr-Personen'!$A$5:$J$26"}</definedName>
    <definedName name="allesgestreift" localSheetId="6" hidden="1">{"'Verkehr-Personen'!$A$5:$J$26"}</definedName>
    <definedName name="allesgestreift" hidden="1">{"'Verkehr-Personen'!$A$5:$J$26"}</definedName>
    <definedName name="alpen" localSheetId="6" hidden="1">{"'Verkehr-Personen'!$A$5:$J$26"}</definedName>
    <definedName name="alpen" hidden="1">{"'Verkehr-Personen'!$A$5:$J$26"}</definedName>
    <definedName name="alpenle" localSheetId="6" hidden="1">{"'Verkehr-Personen'!$A$5:$J$26"}</definedName>
    <definedName name="alpenle" hidden="1">{"'Verkehr-Personen'!$A$5:$J$26"}</definedName>
    <definedName name="alple" localSheetId="6" hidden="1">{"'Verkehr-Personen'!$A$5:$J$26"}</definedName>
    <definedName name="alple" hidden="1">{"'Verkehr-Personen'!$A$5:$J$26"}</definedName>
    <definedName name="amadeus" localSheetId="6" hidden="1">{"'Verkehr-Personen'!$A$5:$J$26"}</definedName>
    <definedName name="amadeus" hidden="1">{"'Verkehr-Personen'!$A$5:$J$26"}</definedName>
    <definedName name="amdicksten" localSheetId="6" hidden="1">{"'Verkehr-Personen'!$A$5:$J$26"}</definedName>
    <definedName name="amdicksten" hidden="1">{"'Verkehr-Personen'!$A$5:$J$26"}</definedName>
    <definedName name="Anne" localSheetId="6" hidden="1">{"'Verkehr-Personen'!$A$5:$J$26"}</definedName>
    <definedName name="Anne" hidden="1">{"'Verkehr-Personen'!$A$5:$J$26"}</definedName>
    <definedName name="annemarie" localSheetId="6" hidden="1">{"'Verkehr-Personen'!$A$5:$J$26"}</definedName>
    <definedName name="annemarie" hidden="1">{"'Verkehr-Personen'!$A$5:$J$26"}</definedName>
    <definedName name="Anti" localSheetId="6" hidden="1">{"'Verkehr-Personen'!$A$5:$J$26"}</definedName>
    <definedName name="Anti" hidden="1">{"'Verkehr-Personen'!$A$5:$J$26"}</definedName>
    <definedName name="Anton" localSheetId="6" hidden="1">{"'Verkehr-Personen'!$A$5:$J$26"}</definedName>
    <definedName name="Anton" hidden="1">{"'Verkehr-Personen'!$A$5:$J$26"}</definedName>
    <definedName name="anzug" localSheetId="6" hidden="1">{"'Verkehr-Personen'!$A$5:$J$26"}</definedName>
    <definedName name="anzug" hidden="1">{"'Verkehr-Personen'!$A$5:$J$26"}</definedName>
    <definedName name="ardnerle" localSheetId="6" hidden="1">{"'Verkehr-Personen'!$A$5:$J$26"}</definedName>
    <definedName name="ardnerle" hidden="1">{"'Verkehr-Personen'!$A$5:$J$26"}</definedName>
    <definedName name="arsch" localSheetId="6" hidden="1">{"'Verkehr-Personen'!$A$5:$J$26"}</definedName>
    <definedName name="arsch" hidden="1">{"'Verkehr-Personen'!$A$5:$J$26"}</definedName>
    <definedName name="asang" localSheetId="6" hidden="1">{"'Verkehr-Personen'!$A$5:$J$26"}</definedName>
    <definedName name="asang" hidden="1">{"'Verkehr-Personen'!$A$5:$J$26"}</definedName>
    <definedName name="asdwae" localSheetId="6" hidden="1">{"'Verkehr-Personen'!$A$5:$J$26"}</definedName>
    <definedName name="asdwae" hidden="1">{"'Verkehr-Personen'!$A$5:$J$26"}</definedName>
    <definedName name="assd" localSheetId="6" hidden="1">{"'Verkehr-Personen'!$A$5:$J$26"}</definedName>
    <definedName name="assd" hidden="1">{"'Verkehr-Personen'!$A$5:$J$26"}</definedName>
    <definedName name="aubtob" localSheetId="6" hidden="1">{"'Verkehr-Personen'!$A$5:$J$26"}</definedName>
    <definedName name="aubtob" hidden="1">{"'Verkehr-Personen'!$A$5:$J$26"}</definedName>
    <definedName name="aues" localSheetId="6" hidden="1">{"'Verkehr-Personen'!$A$5:$J$26"}</definedName>
    <definedName name="aues" hidden="1">{"'Verkehr-Personen'!$A$5:$J$26"}</definedName>
    <definedName name="Auto" localSheetId="6" hidden="1">{"'Verkehr-Personen'!$A$5:$J$26"}</definedName>
    <definedName name="Auto" hidden="1">{"'Verkehr-Personen'!$A$5:$J$26"}</definedName>
    <definedName name="autob" localSheetId="6" hidden="1">{"'Verkehr-Personen'!$A$5:$J$26"}</definedName>
    <definedName name="autob" hidden="1">{"'Verkehr-Personen'!$A$5:$J$26"}</definedName>
    <definedName name="awer" localSheetId="6" hidden="1">{"'Verkehr-Personen'!$A$5:$J$26"}</definedName>
    <definedName name="awer" hidden="1">{"'Verkehr-Personen'!$A$5:$J$26"}</definedName>
    <definedName name="awesdf" localSheetId="6" hidden="1">{"'Verkehr-Personen'!$A$5:$J$26"}</definedName>
    <definedName name="awesdf" hidden="1">{"'Verkehr-Personen'!$A$5:$J$26"}</definedName>
    <definedName name="aylk" localSheetId="6" hidden="1">{"'Verkehr-Personen'!$A$5:$J$26"}</definedName>
    <definedName name="aylk" hidden="1">{"'Verkehr-Personen'!$A$5:$J$26"}</definedName>
    <definedName name="aysdxcb" localSheetId="6" hidden="1">{"'Verkehr-Personen'!$A$5:$J$26"}</definedName>
    <definedName name="aysdxcb" hidden="1">{"'Verkehr-Personen'!$A$5:$J$26"}</definedName>
    <definedName name="b" localSheetId="6" hidden="1">{#N/A,#N/A,FALSE,"Mecklenburg-Vorpommern"}</definedName>
    <definedName name="b" hidden="1">{#N/A,#N/A,FALSE,"Mecklenburg-Vorpommern"}</definedName>
    <definedName name="babi" localSheetId="6" hidden="1">{"'Verkehr-Personen'!$A$5:$J$26"}</definedName>
    <definedName name="babi" hidden="1">{"'Verkehr-Personen'!$A$5:$J$26"}</definedName>
    <definedName name="babiliele" localSheetId="6" hidden="1">{"'Verkehr-Personen'!$A$5:$J$26"}</definedName>
    <definedName name="babiliele" hidden="1">{"'Verkehr-Personen'!$A$5:$J$26"}</definedName>
    <definedName name="bachle" localSheetId="6" hidden="1">{"'Verkehr-Personen'!$A$5:$J$26"}</definedName>
    <definedName name="bachle" hidden="1">{"'Verkehr-Personen'!$A$5:$J$26"}</definedName>
    <definedName name="bahnkard" localSheetId="6" hidden="1">{"'Verkehr-Personen'!$A$5:$J$26"}</definedName>
    <definedName name="bahnkard" hidden="1">{"'Verkehr-Personen'!$A$5:$J$26"}</definedName>
    <definedName name="bahnkrateeeen" localSheetId="6" hidden="1">{"'Verkehr-Personen'!$A$5:$J$26"}</definedName>
    <definedName name="bahnkrateeeen" hidden="1">{"'Verkehr-Personen'!$A$5:$J$26"}</definedName>
    <definedName name="bearbeiten" localSheetId="6" hidden="1">{"'Verkehr-Personen'!$A$5:$J$26"}</definedName>
    <definedName name="bearbeiten" hidden="1">{"'Verkehr-Personen'!$A$5:$J$26"}</definedName>
    <definedName name="behalten" localSheetId="6" hidden="1">{"'Verkehr-Personen'!$A$5:$J$26"}</definedName>
    <definedName name="behalten" hidden="1">{"'Verkehr-Personen'!$A$5:$J$26"}</definedName>
    <definedName name="beierle" localSheetId="6" hidden="1">{"'Verkehr-Personen'!$A$5:$J$26"}</definedName>
    <definedName name="beierle" hidden="1">{"'Verkehr-Personen'!$A$5:$J$26"}</definedName>
    <definedName name="bekommendndnd" localSheetId="6" hidden="1">{"'Verkehr-Personen'!$A$5:$J$26"}</definedName>
    <definedName name="bekommendndnd" hidden="1">{"'Verkehr-Personen'!$A$5:$J$26"}</definedName>
    <definedName name="beleibt" localSheetId="6" hidden="1">{"'Verkehr-Personen'!$A$5:$J$26"}</definedName>
    <definedName name="beleibt" hidden="1">{"'Verkehr-Personen'!$A$5:$J$26"}</definedName>
    <definedName name="belibt" localSheetId="6" hidden="1">{"'Verkehr-Personen'!$A$5:$J$26"}</definedName>
    <definedName name="belibt" hidden="1">{"'Verkehr-Personen'!$A$5:$J$26"}</definedName>
    <definedName name="benz" localSheetId="6" hidden="1">{"'Verkehr-Personen'!$A$5:$J$26"}</definedName>
    <definedName name="benz" hidden="1">{"'Verkehr-Personen'!$A$5:$J$26"}</definedName>
    <definedName name="Bernd" localSheetId="6" hidden="1">{"'Verkehr-Personen'!$A$5:$J$26"}</definedName>
    <definedName name="Bernd" hidden="1">{"'Verkehr-Personen'!$A$5:$J$26"}</definedName>
    <definedName name="bettle" localSheetId="6" hidden="1">{"'Verkehr-Personen'!$A$5:$J$26"}</definedName>
    <definedName name="bettle" hidden="1">{"'Verkehr-Personen'!$A$5:$J$26"}</definedName>
    <definedName name="bettt" localSheetId="6" hidden="1">{"'Verkehr-Personen'!$A$5:$J$26"}</definedName>
    <definedName name="bettt" hidden="1">{"'Verkehr-Personen'!$A$5:$J$26"}</definedName>
    <definedName name="birbitkommt" localSheetId="6" hidden="1">{"'Verkehr-Personen'!$A$5:$J$26"}</definedName>
    <definedName name="birbitkommt" hidden="1">{"'Verkehr-Personen'!$A$5:$J$26"}</definedName>
    <definedName name="birger" localSheetId="6" hidden="1">{"'Verkehr-Personen'!$A$5:$J$26"}</definedName>
    <definedName name="birger" hidden="1">{"'Verkehr-Personen'!$A$5:$J$26"}</definedName>
    <definedName name="birgerle" localSheetId="6" hidden="1">{"'Verkehr-Personen'!$A$5:$J$26"}</definedName>
    <definedName name="birgerle" hidden="1">{"'Verkehr-Personen'!$A$5:$J$26"}</definedName>
    <definedName name="birgitkommt" localSheetId="6" hidden="1">{"'Verkehr-Personen'!$A$5:$J$26"}</definedName>
    <definedName name="birgitkommt" hidden="1">{"'Verkehr-Personen'!$A$5:$J$26"}</definedName>
    <definedName name="bismarck" localSheetId="6" hidden="1">{"'Verkehr-Personen'!$A$5:$J$26"}</definedName>
    <definedName name="bismarck" hidden="1">{"'Verkehr-Personen'!$A$5:$J$26"}</definedName>
    <definedName name="blaettle" localSheetId="6" hidden="1">{"'Verkehr-Personen'!$A$5:$J$26"}</definedName>
    <definedName name="blaettle" hidden="1">{"'Verkehr-Personen'!$A$5:$J$26"}</definedName>
    <definedName name="blaettlelein" localSheetId="6" hidden="1">{"'Verkehr-Personen'!$A$5:$J$26"}</definedName>
    <definedName name="blaettlelein" hidden="1">{"'Verkehr-Personen'!$A$5:$J$26"}</definedName>
    <definedName name="blattt" localSheetId="6" hidden="1">{"'Verkehr-Personen'!$A$5:$J$26"}</definedName>
    <definedName name="blattt" hidden="1">{"'Verkehr-Personen'!$A$5:$J$26"}</definedName>
    <definedName name="blattttttttt" localSheetId="6" hidden="1">{"'Verkehr-Personen'!$A$5:$J$26"}</definedName>
    <definedName name="blattttttttt" hidden="1">{"'Verkehr-Personen'!$A$5:$J$26"}</definedName>
    <definedName name="blauaeugig" localSheetId="6" hidden="1">{"'Verkehr-Personen'!$A$5:$J$26"}</definedName>
    <definedName name="blauaeugig" hidden="1">{"'Verkehr-Personen'!$A$5:$J$26"}</definedName>
    <definedName name="blaueaugen" localSheetId="6" hidden="1">{"'Verkehr-Personen'!$A$5:$J$26"}</definedName>
    <definedName name="blaueaugen" hidden="1">{"'Verkehr-Personen'!$A$5:$J$26"}</definedName>
    <definedName name="blaueswunder" localSheetId="6" hidden="1">{"'Verkehr-Personen'!$A$5:$J$26"}</definedName>
    <definedName name="blaueswunder" hidden="1">{"'Verkehr-Personen'!$A$5:$J$26"}</definedName>
    <definedName name="blederfilm" localSheetId="6" hidden="1">{"'Verkehr-Personen'!$A$5:$J$26"}</definedName>
    <definedName name="blederfilm" hidden="1">{"'Verkehr-Personen'!$A$5:$J$26"}</definedName>
    <definedName name="bloed" localSheetId="6" hidden="1">{"'Verkehr-Personen'!$A$5:$J$26"}</definedName>
    <definedName name="bloed" hidden="1">{"'Verkehr-Personen'!$A$5:$J$26"}</definedName>
    <definedName name="bloedeleut" localSheetId="6" hidden="1">{"'Verkehr-Personen'!$A$5:$J$26"}</definedName>
    <definedName name="bloedeleut" hidden="1">{"'Verkehr-Personen'!$A$5:$J$26"}</definedName>
    <definedName name="blondehaare" localSheetId="6" hidden="1">{"'Verkehr-Personen'!$A$5:$J$26"}</definedName>
    <definedName name="blondehaare" hidden="1">{"'Verkehr-Personen'!$A$5:$J$26"}</definedName>
    <definedName name="blueht" localSheetId="6" hidden="1">{"'Verkehr-Personen'!$A$5:$J$26"}</definedName>
    <definedName name="blueht" hidden="1">{"'Verkehr-Personen'!$A$5:$J$26"}</definedName>
    <definedName name="bluesele" localSheetId="6" hidden="1">{"'Verkehr-Personen'!$A$5:$J$26"}</definedName>
    <definedName name="bluesele" hidden="1">{"'Verkehr-Personen'!$A$5:$J$26"}</definedName>
    <definedName name="blume" localSheetId="6" hidden="1">{"'Verkehr-Personen'!$A$5:$J$26"}</definedName>
    <definedName name="blume" hidden="1">{"'Verkehr-Personen'!$A$5:$J$26"}</definedName>
    <definedName name="blumenkohl" localSheetId="6" hidden="1">{"'Verkehr-Personen'!$A$5:$J$26"}</definedName>
    <definedName name="blumenkohl" hidden="1">{"'Verkehr-Personen'!$A$5:$J$26"}</definedName>
    <definedName name="bluse" localSheetId="6" hidden="1">{"'Verkehr-Personen'!$A$5:$J$26"}</definedName>
    <definedName name="bluse" hidden="1">{"'Verkehr-Personen'!$A$5:$J$26"}</definedName>
    <definedName name="blutwurst" localSheetId="6" hidden="1">{"'Verkehr-Personen'!$A$5:$J$26"}</definedName>
    <definedName name="blutwurst" hidden="1">{"'Verkehr-Personen'!$A$5:$J$26"}</definedName>
    <definedName name="blutwurstleinilein" localSheetId="6" hidden="1">{"'Verkehr-Personen'!$A$5:$J$26"}</definedName>
    <definedName name="blutwurstleinilein" hidden="1">{"'Verkehr-Personen'!$A$5:$J$26"}</definedName>
    <definedName name="blutwurtst" localSheetId="6" hidden="1">{"'Verkehr-Personen'!$A$5:$J$26"}</definedName>
    <definedName name="blutwurtst" hidden="1">{"'Verkehr-Personen'!$A$5:$J$26"}</definedName>
    <definedName name="boenisch" localSheetId="6" hidden="1">{"'Verkehr-Personen'!$A$5:$J$26"}</definedName>
    <definedName name="boenisch" hidden="1">{"'Verkehr-Personen'!$A$5:$J$26"}</definedName>
    <definedName name="braun" localSheetId="6" hidden="1">{"'Verkehr-Personen'!$A$5:$J$26"}</definedName>
    <definedName name="braun" hidden="1">{"'Verkehr-Personen'!$A$5:$J$26"}</definedName>
    <definedName name="braunäugig" localSheetId="6" hidden="1">{"'Verkehr-Personen'!$A$5:$J$26"}</definedName>
    <definedName name="braunäugig" hidden="1">{"'Verkehr-Personen'!$A$5:$J$26"}</definedName>
    <definedName name="braunschwarz" localSheetId="6" hidden="1">{"'Verkehr-Personen'!$A$5:$J$26"}</definedName>
    <definedName name="braunschwarz" hidden="1">{"'Verkehr-Personen'!$A$5:$J$26"}</definedName>
    <definedName name="brot" localSheetId="6" hidden="1">{"'Verkehr-Personen'!$A$5:$J$26"}</definedName>
    <definedName name="brot" hidden="1">{"'Verkehr-Personen'!$A$5:$J$26"}</definedName>
    <definedName name="Bruno" localSheetId="6" hidden="1">{"'Verkehr-Personen'!$A$5:$J$26"}</definedName>
    <definedName name="Bruno" hidden="1">{"'Verkehr-Personen'!$A$5:$J$26"}</definedName>
    <definedName name="brunokommt" localSheetId="6" hidden="1">{"'Verkehr-Personen'!$A$5:$J$26"}</definedName>
    <definedName name="brunokommt" hidden="1">{"'Verkehr-Personen'!$A$5:$J$26"}</definedName>
    <definedName name="brunokommtbald" localSheetId="6" hidden="1">{"'Verkehr-Personen'!$A$5:$J$26"}</definedName>
    <definedName name="brunokommtbald" hidden="1">{"'Verkehr-Personen'!$A$5:$J$26"}</definedName>
    <definedName name="brunoossososoososos" localSheetId="6" hidden="1">{"'Verkehr-Personen'!$A$5:$J$26"}</definedName>
    <definedName name="brunoossososoososos" hidden="1">{"'Verkehr-Personen'!$A$5:$J$26"}</definedName>
    <definedName name="brustkrebs" localSheetId="6" hidden="1">{"'Verkehr-Personen'!$A$5:$J$26"}</definedName>
    <definedName name="brustkrebs" hidden="1">{"'Verkehr-Personen'!$A$5:$J$26"}</definedName>
    <definedName name="bsmarckle" localSheetId="6" hidden="1">{"'Verkehr-Personen'!$A$5:$J$26"}</definedName>
    <definedName name="bsmarckle" hidden="1">{"'Verkehr-Personen'!$A$5:$J$26"}</definedName>
    <definedName name="bycicle" localSheetId="6" hidden="1">{"'Verkehr-Personen'!$A$5:$J$26"}</definedName>
    <definedName name="bycicle" hidden="1">{"'Verkehr-Personen'!$A$5:$J$26"}</definedName>
    <definedName name="callas" localSheetId="6" hidden="1">{"'Verkehr-Personen'!$A$5:$J$26"}</definedName>
    <definedName name="callas" hidden="1">{"'Verkehr-Personen'!$A$5:$J$26"}</definedName>
    <definedName name="callasle" localSheetId="6" hidden="1">{"'Verkehr-Personen'!$A$5:$J$26"}</definedName>
    <definedName name="callasle" hidden="1">{"'Verkehr-Personen'!$A$5:$J$26"}</definedName>
    <definedName name="ccc" localSheetId="6" hidden="1">{"'Verkehr-Personen'!$A$5:$J$26"}</definedName>
    <definedName name="ccc" hidden="1">{"'Verkehr-Personen'!$A$5:$J$26"}</definedName>
    <definedName name="ccccccccccccc" localSheetId="6" hidden="1">{"'Verkehr-Personen'!$A$5:$J$26"}</definedName>
    <definedName name="ccccccccccccc" hidden="1">{"'Verkehr-Personen'!$A$5:$J$26"}</definedName>
    <definedName name="cccccccccccccc" localSheetId="6" hidden="1">{"'Verkehr-Personen'!$A$5:$J$26"}</definedName>
    <definedName name="cccccccccccccc" hidden="1">{"'Verkehr-Personen'!$A$5:$J$26"}</definedName>
    <definedName name="chen" localSheetId="6" hidden="1">{"'Verkehr-Personen'!$A$5:$J$26"}</definedName>
    <definedName name="chen" hidden="1">{"'Verkehr-Personen'!$A$5:$J$26"}</definedName>
    <definedName name="Chris" localSheetId="6" hidden="1">{"'Verkehr-Personen'!$A$5:$J$26"}</definedName>
    <definedName name="Chris" hidden="1">{"'Verkehr-Personen'!$A$5:$J$26"}</definedName>
    <definedName name="citroen" localSheetId="6" hidden="1">{"'Verkehr-Personen'!$A$5:$J$26"}</definedName>
    <definedName name="citroen" hidden="1">{"'Verkehr-Personen'!$A$5:$J$26"}</definedName>
    <definedName name="cola" localSheetId="6" hidden="1">{"'Verkehr-Personen'!$A$5:$J$26"}</definedName>
    <definedName name="cola" hidden="1">{"'Verkehr-Personen'!$A$5:$J$26"}</definedName>
    <definedName name="coladdd" localSheetId="6" hidden="1">{"'Verkehr-Personen'!$A$5:$J$26"}</definedName>
    <definedName name="coladdd" hidden="1">{"'Verkehr-Personen'!$A$5:$J$26"}</definedName>
    <definedName name="collalslslsls" localSheetId="6" hidden="1">{"'Verkehr-Personen'!$A$5:$J$26"}</definedName>
    <definedName name="collalslslsls" hidden="1">{"'Verkehr-Personen'!$A$5:$J$26"}</definedName>
    <definedName name="Conny" localSheetId="6" hidden="1">{"'Verkehr-Personen'!$A$5:$J$26"}</definedName>
    <definedName name="Conny" hidden="1">{"'Verkehr-Personen'!$A$5:$J$26"}</definedName>
    <definedName name="d" localSheetId="6" hidden="1">{"nach Förderung",#N/A,FALSE,"Länder Gesamt"}</definedName>
    <definedName name="d" hidden="1">{"nach Förderung",#N/A,FALSE,"Länder Gesamt"}</definedName>
    <definedName name="dani" localSheetId="6" hidden="1">{"'Verkehr-Personen'!$A$5:$J$26"}</definedName>
    <definedName name="dani" hidden="1">{"'Verkehr-Personen'!$A$5:$J$26"}</definedName>
    <definedName name="daniel" localSheetId="6" hidden="1">{"'Verkehr-Personen'!$A$5:$J$26"}</definedName>
    <definedName name="daniel" hidden="1">{"'Verkehr-Personen'!$A$5:$J$26"}</definedName>
    <definedName name="darmkrebs" localSheetId="6" hidden="1">{"'Verkehr-Personen'!$A$5:$J$26"}</definedName>
    <definedName name="darmkrebs" hidden="1">{"'Verkehr-Personen'!$A$5:$J$26"}</definedName>
    <definedName name="dasistzumauswachsen" localSheetId="6" hidden="1">{"'Verkehr-Personen'!$A$5:$J$26"}</definedName>
    <definedName name="dasistzumauswachsen" hidden="1">{"'Verkehr-Personen'!$A$5:$J$26"}</definedName>
    <definedName name="dasitpuppe" localSheetId="6" hidden="1">{"'Verkehr-Personen'!$A$5:$J$26"}</definedName>
    <definedName name="dasitpuppe" hidden="1">{"'Verkehr-Personen'!$A$5:$J$26"}</definedName>
    <definedName name="dddd" localSheetId="6" hidden="1">{"'Verkehr-Personen'!$A$5:$J$26"}</definedName>
    <definedName name="dddd" hidden="1">{"'Verkehr-Personen'!$A$5:$J$26"}</definedName>
    <definedName name="dddddddddddddddoof" localSheetId="6" hidden="1">{"'Verkehr-Personen'!$A$5:$J$26"}</definedName>
    <definedName name="dddddddddddddddoof" hidden="1">{"'Verkehr-Personen'!$A$5:$J$26"}</definedName>
    <definedName name="dddddddddddddpeope" localSheetId="6" hidden="1">{"'Verkehr-Personen'!$A$5:$J$26"}</definedName>
    <definedName name="dddddddddddddpeope" hidden="1">{"'Verkehr-Personen'!$A$5:$J$26"}</definedName>
    <definedName name="ddddrrr" localSheetId="6" hidden="1">{"'Verkehr-Personen'!$A$5:$J$26"}</definedName>
    <definedName name="ddddrrr" hidden="1">{"'Verkehr-Personen'!$A$5:$J$26"}</definedName>
    <definedName name="dddoooooooooood" localSheetId="6" hidden="1">{"'Verkehr-Personen'!$A$5:$J$26"}</definedName>
    <definedName name="dddoooooooooood" hidden="1">{"'Verkehr-Personen'!$A$5:$J$26"}</definedName>
    <definedName name="decke" localSheetId="6" hidden="1">{"'Verkehr-Personen'!$A$5:$J$26"}</definedName>
    <definedName name="decke" hidden="1">{"'Verkehr-Personen'!$A$5:$J$26"}</definedName>
    <definedName name="deinle" localSheetId="6" hidden="1">{"'Verkehr-Personen'!$A$5:$J$26"}</definedName>
    <definedName name="deinle" hidden="1">{"'Verkehr-Personen'!$A$5:$J$26"}</definedName>
    <definedName name="deristdoffff" localSheetId="6" hidden="1">{"'Verkehr-Personen'!$A$5:$J$26"}</definedName>
    <definedName name="deristdoffff" hidden="1">{"'Verkehr-Personen'!$A$5:$J$26"}</definedName>
    <definedName name="dfgd" localSheetId="6" hidden="1">{"'Verkehr-Personen'!$A$5:$J$26"}</definedName>
    <definedName name="dfgd" hidden="1">{"'Verkehr-Personen'!$A$5:$J$26"}</definedName>
    <definedName name="dfsd" localSheetId="6" hidden="1">{"'Verkehr-Personen'!$A$5:$J$26"}</definedName>
    <definedName name="dfsd" hidden="1">{"'Verkehr-Personen'!$A$5:$J$26"}</definedName>
    <definedName name="Diagramm5">[1]EB97_Zahlen_für_Grafiken!$A$11:$S$24</definedName>
    <definedName name="dick" localSheetId="6" hidden="1">{"'Verkehr-Personen'!$A$5:$J$26"}</definedName>
    <definedName name="dick" hidden="1">{"'Verkehr-Personen'!$A$5:$J$26"}</definedName>
    <definedName name="dicklich" localSheetId="6" hidden="1">{"'Verkehr-Personen'!$A$5:$J$26"}</definedName>
    <definedName name="dicklich" hidden="1">{"'Verkehr-Personen'!$A$5:$J$26"}</definedName>
    <definedName name="didididide" localSheetId="6" hidden="1">{"'Verkehr-Personen'!$A$5:$J$26"}</definedName>
    <definedName name="didididide" hidden="1">{"'Verkehr-Personen'!$A$5:$J$26"}</definedName>
    <definedName name="Dieter" localSheetId="6" hidden="1">{"'Verkehr-Personen'!$A$5:$J$26"}</definedName>
    <definedName name="Dieter" hidden="1">{"'Verkehr-Personen'!$A$5:$J$26"}</definedName>
    <definedName name="diewohnen" localSheetId="6" hidden="1">{"'Verkehr-Personen'!$A$5:$J$26"}</definedName>
    <definedName name="diewohnen" hidden="1">{"'Verkehr-Personen'!$A$5:$J$26"}</definedName>
    <definedName name="Diff" localSheetId="6" hidden="1">{"'Verkehr-Personen'!$A$5:$J$26"}</definedName>
    <definedName name="Diff" hidden="1">{"'Verkehr-Personen'!$A$5:$J$26"}</definedName>
    <definedName name="doch" localSheetId="6" hidden="1">{"'Verkehr-Personen'!$A$5:$J$26"}</definedName>
    <definedName name="doch" hidden="1">{"'Verkehr-Personen'!$A$5:$J$26"}</definedName>
    <definedName name="doddddddddddddddddddddd" localSheetId="6" hidden="1">{"'Verkehr-Personen'!$A$5:$J$26"}</definedName>
    <definedName name="doddddddddddddddddddddd" hidden="1">{"'Verkehr-Personen'!$A$5:$J$26"}</definedName>
    <definedName name="dof" localSheetId="6" hidden="1">{"'Verkehr-Personen'!$A$5:$J$26"}</definedName>
    <definedName name="dof" hidden="1">{"'Verkehr-Personen'!$A$5:$J$26"}</definedName>
    <definedName name="dofile" localSheetId="6" hidden="1">{"'Verkehr-Personen'!$A$5:$J$26"}</definedName>
    <definedName name="dofile" hidden="1">{"'Verkehr-Personen'!$A$5:$J$26"}</definedName>
    <definedName name="dofundbleod" localSheetId="6" hidden="1">{"'Verkehr-Personen'!$A$5:$J$26"}</definedName>
    <definedName name="dofundbleod" hidden="1">{"'Verkehr-Personen'!$A$5:$J$26"}</definedName>
    <definedName name="dofunddaemlich" localSheetId="6" hidden="1">{"'Verkehr-Personen'!$A$5:$J$26"}</definedName>
    <definedName name="dofunddaemlich" hidden="1">{"'Verkehr-Personen'!$A$5:$J$26"}</definedName>
    <definedName name="Dooof" localSheetId="6" hidden="1">{"'Verkehr-Personen'!$A$5:$J$26"}</definedName>
    <definedName name="Dooof" hidden="1">{"'Verkehr-Personen'!$A$5:$J$26"}</definedName>
    <definedName name="dorenhecke" localSheetId="6" hidden="1">{"'Verkehr-Personen'!$A$5:$J$26"}</definedName>
    <definedName name="dorenhecke" hidden="1">{"'Verkehr-Personen'!$A$5:$J$26"}</definedName>
    <definedName name="dpppppppppppp" localSheetId="6" hidden="1">{"'Verkehr-Personen'!$A$5:$J$26"}</definedName>
    <definedName name="dpppppppppppp" hidden="1">{"'Verkehr-Personen'!$A$5:$J$26"}</definedName>
    <definedName name="drehen" localSheetId="6" hidden="1">{"'Verkehr-Personen'!$A$5:$J$26"}</definedName>
    <definedName name="drehen" hidden="1">{"'Verkehr-Personen'!$A$5:$J$26"}</definedName>
    <definedName name="drrdrtirt" localSheetId="6" hidden="1">{"'Verkehr-Personen'!$A$5:$J$26"}</definedName>
    <definedName name="drrdrtirt" hidden="1">{"'Verkehr-Personen'!$A$5:$J$26"}</definedName>
    <definedName name="drtzfgjh" localSheetId="6" hidden="1">{"'Verkehr-Personen'!$A$5:$J$26"}</definedName>
    <definedName name="drtzfgjh" hidden="1">{"'Verkehr-Personen'!$A$5:$J$26"}</definedName>
    <definedName name="dummundbloed" localSheetId="6" hidden="1">{"'Verkehr-Personen'!$A$5:$J$26"}</definedName>
    <definedName name="dummundbloed" hidden="1">{"'Verkehr-Personen'!$A$5:$J$26"}</definedName>
    <definedName name="dunkelrot" localSheetId="6" hidden="1">{"'Verkehr-Personen'!$A$5:$J$26"}</definedName>
    <definedName name="dunkelrot" hidden="1">{"'Verkehr-Personen'!$A$5:$J$26"}</definedName>
    <definedName name="dunkelrotbraun" localSheetId="6" hidden="1">{"'Verkehr-Personen'!$A$5:$J$26"}</definedName>
    <definedName name="dunkelrotbraun" hidden="1">{"'Verkehr-Personen'!$A$5:$J$26"}</definedName>
    <definedName name="dunkelrotglelb" localSheetId="6" hidden="1">{"'Verkehr-Personen'!$A$5:$J$26"}</definedName>
    <definedName name="dunkelrotglelb" hidden="1">{"'Verkehr-Personen'!$A$5:$J$26"}</definedName>
    <definedName name="dyx" localSheetId="6" hidden="1">{"'Verkehr-Personen'!$A$5:$J$26"}</definedName>
    <definedName name="dyx" hidden="1">{"'Verkehr-Personen'!$A$5:$J$26"}</definedName>
    <definedName name="e" localSheetId="6" hidden="1">{"nach Ländern",#N/A,FALSE,"Länder Gesamt"}</definedName>
    <definedName name="e" hidden="1">{"nach Ländern",#N/A,FALSE,"Länder Gesamt"}</definedName>
    <definedName name="Edith" localSheetId="6" hidden="1">{"'Verkehr-Personen'!$A$5:$J$26"}</definedName>
    <definedName name="Edith" hidden="1">{"'Verkehr-Personen'!$A$5:$J$26"}</definedName>
    <definedName name="eeeeeeeeeee" localSheetId="6" hidden="1">{"'Verkehr-Personen'!$A$5:$J$26"}</definedName>
    <definedName name="eeeeeeeeeee" hidden="1">{"'Verkehr-Personen'!$A$5:$J$26"}</definedName>
    <definedName name="efrzfrz" localSheetId="6" hidden="1">{"'Verkehr-Personen'!$A$5:$J$26"}</definedName>
    <definedName name="efrzfrz" hidden="1">{"'Verkehr-Personen'!$A$5:$J$26"}</definedName>
    <definedName name="egdf" localSheetId="6" hidden="1">{"'Verkehr-Personen'!$A$5:$J$26"}</definedName>
    <definedName name="egdf" hidden="1">{"'Verkehr-Personen'!$A$5:$J$26"}</definedName>
    <definedName name="egfd" localSheetId="6" hidden="1">{"'Verkehr-Personen'!$A$5:$J$26"}</definedName>
    <definedName name="egfd" hidden="1">{"'Verkehr-Personen'!$A$5:$J$26"}</definedName>
    <definedName name="einkauf" localSheetId="6" hidden="1">{"'Verkehr-Personen'!$A$5:$J$26"}</definedName>
    <definedName name="einkauf" hidden="1">{"'Verkehr-Personen'!$A$5:$J$26"}</definedName>
    <definedName name="einkaufen" localSheetId="6" hidden="1">{"'Verkehr-Personen'!$A$5:$J$26"}</definedName>
    <definedName name="einkaufen" hidden="1">{"'Verkehr-Personen'!$A$5:$J$26"}</definedName>
    <definedName name="elsasser" localSheetId="6" hidden="1">{"'Verkehr-Personen'!$A$5:$J$26"}</definedName>
    <definedName name="elsasser" hidden="1">{"'Verkehr-Personen'!$A$5:$J$26"}</definedName>
    <definedName name="embolie" localSheetId="6" hidden="1">{"'Verkehr-Personen'!$A$5:$J$26"}</definedName>
    <definedName name="embolie" hidden="1">{"'Verkehr-Personen'!$A$5:$J$26"}</definedName>
    <definedName name="enelbert" localSheetId="6" hidden="1">{"'Verkehr-Personen'!$A$5:$J$26"}</definedName>
    <definedName name="enelbert" hidden="1">{"'Verkehr-Personen'!$A$5:$J$26"}</definedName>
    <definedName name="erdfb" localSheetId="6" hidden="1">{"'Verkehr-Personen'!$A$5:$J$26"}</definedName>
    <definedName name="erdfb" hidden="1">{"'Verkehr-Personen'!$A$5:$J$26"}</definedName>
    <definedName name="erdfbxc" localSheetId="6" hidden="1">{"'Verkehr-Personen'!$A$5:$J$26"}</definedName>
    <definedName name="erdfbxc" hidden="1">{"'Verkehr-Personen'!$A$5:$J$26"}</definedName>
    <definedName name="erdxc" localSheetId="6" hidden="1">{"'Verkehr-Personen'!$A$5:$J$26"}</definedName>
    <definedName name="erdxc" hidden="1">{"'Verkehr-Personen'!$A$5:$J$26"}</definedName>
    <definedName name="ERG" localSheetId="6" hidden="1">{"'Verkehr-Personen'!$A$5:$J$26"}</definedName>
    <definedName name="ERG" hidden="1">{"'Verkehr-Personen'!$A$5:$J$26"}</definedName>
    <definedName name="ernte" localSheetId="6" hidden="1">{"'Verkehr-Personen'!$A$5:$J$26"}</definedName>
    <definedName name="ernte" hidden="1">{"'Verkehr-Personen'!$A$5:$J$26"}</definedName>
    <definedName name="esdf" localSheetId="6" hidden="1">{"'Verkehr-Personen'!$A$5:$J$26"}</definedName>
    <definedName name="esdf" hidden="1">{"'Verkehr-Personen'!$A$5:$J$26"}</definedName>
    <definedName name="esele" localSheetId="6" hidden="1">{"'Verkehr-Personen'!$A$5:$J$26"}</definedName>
    <definedName name="esele" hidden="1">{"'Verkehr-Personen'!$A$5:$J$26"}</definedName>
    <definedName name="esreicht" localSheetId="6" hidden="1">{"'Verkehr-Personen'!$A$5:$J$26"}</definedName>
    <definedName name="esreicht" hidden="1">{"'Verkehr-Personen'!$A$5:$J$26"}</definedName>
    <definedName name="esreichtle" localSheetId="6" hidden="1">{"'Verkehr-Personen'!$A$5:$J$26"}</definedName>
    <definedName name="esreichtle" hidden="1">{"'Verkehr-Personen'!$A$5:$J$26"}</definedName>
    <definedName name="esreichtwirklich" localSheetId="6" hidden="1">{"'Verkehr-Personen'!$A$5:$J$26"}</definedName>
    <definedName name="esreichtwirklich" hidden="1">{"'Verkehr-Personen'!$A$5:$J$26"}</definedName>
    <definedName name="esreichtwirklichun" localSheetId="6" hidden="1">{"'Verkehr-Personen'!$A$5:$J$26"}</definedName>
    <definedName name="esreichtwirklichun" hidden="1">{"'Verkehr-Personen'!$A$5:$J$26"}</definedName>
    <definedName name="esreichtwirklllll" localSheetId="6" hidden="1">{"'Verkehr-Personen'!$A$5:$J$26"}</definedName>
    <definedName name="esreichtwirklllll" hidden="1">{"'Verkehr-Personen'!$A$5:$J$26"}</definedName>
    <definedName name="esreichwirkli" localSheetId="6" hidden="1">{"'Verkehr-Personen'!$A$5:$J$26"}</definedName>
    <definedName name="esreichwirkli" hidden="1">{"'Verkehr-Personen'!$A$5:$J$26"}</definedName>
    <definedName name="etfg" localSheetId="6" hidden="1">{"'Verkehr-Personen'!$A$5:$J$26"}</definedName>
    <definedName name="etfg" hidden="1">{"'Verkehr-Personen'!$A$5:$J$26"}</definedName>
    <definedName name="ewsd" localSheetId="6" hidden="1">{"'Verkehr-Personen'!$A$5:$J$26"}</definedName>
    <definedName name="ewsd" hidden="1">{"'Verkehr-Personen'!$A$5:$J$26"}</definedName>
    <definedName name="ewsdxc" localSheetId="6" hidden="1">{"'Verkehr-Personen'!$A$5:$J$26"}</definedName>
    <definedName name="ewsdxc" hidden="1">{"'Verkehr-Personen'!$A$5:$J$26"}</definedName>
    <definedName name="ewsgdxvc" localSheetId="6" hidden="1">{"'Verkehr-Personen'!$A$5:$J$26"}</definedName>
    <definedName name="ewsgdxvc" hidden="1">{"'Verkehr-Personen'!$A$5:$J$26"}</definedName>
    <definedName name="farttten" localSheetId="6" hidden="1">{"'Verkehr-Personen'!$A$5:$J$26"}</definedName>
    <definedName name="farttten" hidden="1">{"'Verkehr-Personen'!$A$5:$J$26"}</definedName>
    <definedName name="fcg" localSheetId="6" hidden="1">{"'Verkehr-Personen'!$A$5:$J$26"}</definedName>
    <definedName name="fcg" hidden="1">{"'Verkehr-Personen'!$A$5:$J$26"}</definedName>
    <definedName name="fehlerhaft" localSheetId="6" hidden="1">{"'Verkehr-Personen'!$A$5:$J$26"}</definedName>
    <definedName name="fehlerhaft" hidden="1">{"'Verkehr-Personen'!$A$5:$J$26"}</definedName>
    <definedName name="fenster" localSheetId="6" hidden="1">{"'Verkehr-Personen'!$A$5:$J$26"}</definedName>
    <definedName name="fenster" hidden="1">{"'Verkehr-Personen'!$A$5:$J$26"}</definedName>
    <definedName name="fensterle" localSheetId="6" hidden="1">{"'Verkehr-Personen'!$A$5:$J$26"}</definedName>
    <definedName name="fensterle" hidden="1">{"'Verkehr-Personen'!$A$5:$J$26"}</definedName>
    <definedName name="fernsehen" localSheetId="6" hidden="1">{"'Verkehr-Personen'!$A$5:$J$26"}</definedName>
    <definedName name="fernsehen" hidden="1">{"'Verkehr-Personen'!$A$5:$J$26"}</definedName>
    <definedName name="ferro" localSheetId="6" hidden="1">{"'Verkehr-Personen'!$A$5:$J$26"}</definedName>
    <definedName name="ferro" hidden="1">{"'Verkehr-Personen'!$A$5:$J$26"}</definedName>
    <definedName name="fesr" localSheetId="6" hidden="1">{"'Verkehr-Personen'!$A$5:$J$26"}</definedName>
    <definedName name="fesr" hidden="1">{"'Verkehr-Personen'!$A$5:$J$26"}</definedName>
    <definedName name="fettte" localSheetId="6" hidden="1">{"'Verkehr-Personen'!$A$5:$J$26"}</definedName>
    <definedName name="fettte" hidden="1">{"'Verkehr-Personen'!$A$5:$J$26"}</definedName>
    <definedName name="fffdf" localSheetId="6" hidden="1">{"'Verkehr-Personen'!$A$5:$J$26"}</definedName>
    <definedName name="fffdf" hidden="1">{"'Verkehr-Personen'!$A$5:$J$26"}</definedName>
    <definedName name="ffffle" localSheetId="6" hidden="1">{"'Verkehr-Personen'!$A$5:$J$26"}</definedName>
    <definedName name="ffffle" hidden="1">{"'Verkehr-Personen'!$A$5:$J$26"}</definedName>
    <definedName name="fliegerle" localSheetId="6" hidden="1">{"'Verkehr-Personen'!$A$5:$J$26"}</definedName>
    <definedName name="fliegerle" hidden="1">{"'Verkehr-Personen'!$A$5:$J$26"}</definedName>
    <definedName name="flugzeug" localSheetId="6" hidden="1">{"'Verkehr-Personen'!$A$5:$J$26"}</definedName>
    <definedName name="flugzeug" hidden="1">{"'Verkehr-Personen'!$A$5:$J$26"}</definedName>
    <definedName name="forst" localSheetId="6" hidden="1">{"'Verkehr-Personen'!$A$5:$J$26"}</definedName>
    <definedName name="forst" hidden="1">{"'Verkehr-Personen'!$A$5:$J$26"}</definedName>
    <definedName name="foto" localSheetId="6" hidden="1">{"'Verkehr-Personen'!$A$5:$J$26"}</definedName>
    <definedName name="foto" hidden="1">{"'Verkehr-Personen'!$A$5:$J$26"}</definedName>
    <definedName name="franken" localSheetId="6" hidden="1">{"'Verkehr-Personen'!$A$5:$J$26"}</definedName>
    <definedName name="franken" hidden="1">{"'Verkehr-Personen'!$A$5:$J$26"}</definedName>
    <definedName name="Franz" localSheetId="6" hidden="1">{"'Verkehr-Personen'!$A$5:$J$26"}</definedName>
    <definedName name="Franz" hidden="1">{"'Verkehr-Personen'!$A$5:$J$26"}</definedName>
    <definedName name="franzle" localSheetId="6" hidden="1">{"'Verkehr-Personen'!$A$5:$J$26"}</definedName>
    <definedName name="franzle" hidden="1">{"'Verkehr-Personen'!$A$5:$J$26"}</definedName>
    <definedName name="fraugraefin" localSheetId="6" hidden="1">{"'Verkehr-Personen'!$A$5:$J$26"}</definedName>
    <definedName name="fraugraefin" hidden="1">{"'Verkehr-Personen'!$A$5:$J$26"}</definedName>
    <definedName name="friederich" localSheetId="6" hidden="1">{"'Verkehr-Personen'!$A$5:$J$26"}</definedName>
    <definedName name="friederich" hidden="1">{"'Verkehr-Personen'!$A$5:$J$26"}</definedName>
    <definedName name="Fritz" localSheetId="6" hidden="1">{"'Verkehr-Personen'!$A$5:$J$26"}</definedName>
    <definedName name="Fritz" hidden="1">{"'Verkehr-Personen'!$A$5:$J$26"}</definedName>
    <definedName name="fruehling" localSheetId="6" hidden="1">{"'Verkehr-Personen'!$A$5:$J$26"}</definedName>
    <definedName name="fruehling" hidden="1">{"'Verkehr-Personen'!$A$5:$J$26"}</definedName>
    <definedName name="fruheherbst" localSheetId="6" hidden="1">{"'Verkehr-Personen'!$A$5:$J$26"}</definedName>
    <definedName name="fruheherbst" hidden="1">{"'Verkehr-Personen'!$A$5:$J$26"}</definedName>
    <definedName name="fuehlen" localSheetId="6" hidden="1">{"'Verkehr-Personen'!$A$5:$J$26"}</definedName>
    <definedName name="fuehlen" hidden="1">{"'Verkehr-Personen'!$A$5:$J$26"}</definedName>
    <definedName name="fuesse" localSheetId="6" hidden="1">{"'Verkehr-Personen'!$A$5:$J$26"}</definedName>
    <definedName name="fuesse" hidden="1">{"'Verkehr-Personen'!$A$5:$J$26"}</definedName>
    <definedName name="gabriele" localSheetId="6" hidden="1">{"'Verkehr-Personen'!$A$5:$J$26"}</definedName>
    <definedName name="gabriele" hidden="1">{"'Verkehr-Personen'!$A$5:$J$26"}</definedName>
    <definedName name="gabrieleferro" localSheetId="6" hidden="1">{"'Verkehr-Personen'!$A$5:$J$26"}</definedName>
    <definedName name="gabrieleferro" hidden="1">{"'Verkehr-Personen'!$A$5:$J$26"}</definedName>
    <definedName name="garbrudldldld" localSheetId="6" hidden="1">{"'Verkehr-Personen'!$A$5:$J$26"}</definedName>
    <definedName name="garbrudldldld" hidden="1">{"'Verkehr-Personen'!$A$5:$J$26"}</definedName>
    <definedName name="garbruek" localSheetId="6" hidden="1">{"'Verkehr-Personen'!$A$5:$J$26"}</definedName>
    <definedName name="garbruek" hidden="1">{"'Verkehr-Personen'!$A$5:$J$26"}</definedName>
    <definedName name="gegeloiej" localSheetId="6" hidden="1">{"'Verkehr-Personen'!$A$5:$J$26"}</definedName>
    <definedName name="gegeloiej" hidden="1">{"'Verkehr-Personen'!$A$5:$J$26"}</definedName>
    <definedName name="gelb" localSheetId="6" hidden="1">{"'Verkehr-Personen'!$A$5:$J$26"}</definedName>
    <definedName name="gelb" hidden="1">{"'Verkehr-Personen'!$A$5:$J$26"}</definedName>
    <definedName name="gelbswusurstt" localSheetId="6" hidden="1">{"'Verkehr-Personen'!$A$5:$J$26"}</definedName>
    <definedName name="gelbswusurstt" hidden="1">{"'Verkehr-Personen'!$A$5:$J$26"}</definedName>
    <definedName name="gelbwurtst" localSheetId="6" hidden="1">{"'Verkehr-Personen'!$A$5:$J$26"}</definedName>
    <definedName name="gelbwurtst" hidden="1">{"'Verkehr-Personen'!$A$5:$J$26"}</definedName>
    <definedName name="gemuetttttllelele" localSheetId="6" hidden="1">{"'Verkehr-Personen'!$A$5:$J$26"}</definedName>
    <definedName name="gemuetttttllelele" hidden="1">{"'Verkehr-Personen'!$A$5:$J$26"}</definedName>
    <definedName name="gemutleie" localSheetId="6" hidden="1">{"'Verkehr-Personen'!$A$5:$J$26"}</definedName>
    <definedName name="gemutleie" hidden="1">{"'Verkehr-Personen'!$A$5:$J$26"}</definedName>
    <definedName name="gemutlicheeeeeee" localSheetId="6" hidden="1">{"'Verkehr-Personen'!$A$5:$J$26"}</definedName>
    <definedName name="gemutlicheeeeeee" hidden="1">{"'Verkehr-Personen'!$A$5:$J$26"}</definedName>
    <definedName name="germane" localSheetId="6" hidden="1">{"'Verkehr-Personen'!$A$5:$J$26"}</definedName>
    <definedName name="germane" hidden="1">{"'Verkehr-Personen'!$A$5:$J$26"}</definedName>
    <definedName name="germanen" localSheetId="6" hidden="1">{"'Verkehr-Personen'!$A$5:$J$26"}</definedName>
    <definedName name="germanen" hidden="1">{"'Verkehr-Personen'!$A$5:$J$26"}</definedName>
    <definedName name="gescheidle" localSheetId="6" hidden="1">{"'Verkehr-Personen'!$A$5:$J$26"}</definedName>
    <definedName name="gescheidle" hidden="1">{"'Verkehr-Personen'!$A$5:$J$26"}</definedName>
    <definedName name="geschichtle" localSheetId="6" hidden="1">{"'Verkehr-Personen'!$A$5:$J$26"}</definedName>
    <definedName name="geschichtle" hidden="1">{"'Verkehr-Personen'!$A$5:$J$26"}</definedName>
    <definedName name="gestreift" localSheetId="6" hidden="1">{"'Verkehr-Personen'!$A$5:$J$26"}</definedName>
    <definedName name="gestreift" hidden="1">{"'Verkehr-Personen'!$A$5:$J$26"}</definedName>
    <definedName name="Geweiter" localSheetId="6" hidden="1">{"'Verkehr-Personen'!$A$5:$J$26"}</definedName>
    <definedName name="Geweiter" hidden="1">{"'Verkehr-Personen'!$A$5:$J$26"}</definedName>
    <definedName name="gewitter" localSheetId="6" hidden="1">{"'Verkehr-Personen'!$A$5:$J$26"}</definedName>
    <definedName name="gewitter" hidden="1">{"'Verkehr-Personen'!$A$5:$J$26"}</definedName>
    <definedName name="gges" localSheetId="6" hidden="1">{"'Verkehr-Personen'!$A$5:$J$26"}</definedName>
    <definedName name="gges" hidden="1">{"'Verkehr-Personen'!$A$5:$J$26"}</definedName>
    <definedName name="glems" localSheetId="6" hidden="1">{"'Verkehr-Personen'!$A$5:$J$26"}</definedName>
    <definedName name="glems" hidden="1">{"'Verkehr-Personen'!$A$5:$J$26"}</definedName>
    <definedName name="glemsle" localSheetId="6" hidden="1">{"'Verkehr-Personen'!$A$5:$J$26"}</definedName>
    <definedName name="glemsle" hidden="1">{"'Verkehr-Personen'!$A$5:$J$26"}</definedName>
    <definedName name="glockenblume" localSheetId="6" hidden="1">{"'Verkehr-Personen'!$A$5:$J$26"}</definedName>
    <definedName name="glockenblume" hidden="1">{"'Verkehr-Personen'!$A$5:$J$26"}</definedName>
    <definedName name="glotzen" localSheetId="6" hidden="1">{"'Verkehr-Personen'!$A$5:$J$26"}</definedName>
    <definedName name="glotzen" hidden="1">{"'Verkehr-Personen'!$A$5:$J$26"}</definedName>
    <definedName name="goethe" localSheetId="6" hidden="1">{"'Verkehr-Personen'!$A$5:$J$26"}</definedName>
    <definedName name="goethe" hidden="1">{"'Verkehr-Personen'!$A$5:$J$26"}</definedName>
    <definedName name="goethele" localSheetId="6" hidden="1">{"'Verkehr-Personen'!$A$5:$J$26"}</definedName>
    <definedName name="goethele" hidden="1">{"'Verkehr-Personen'!$A$5:$J$26"}</definedName>
    <definedName name="gotthardle" localSheetId="6" hidden="1">{"'Verkehr-Personen'!$A$5:$J$26"}</definedName>
    <definedName name="gotthardle" hidden="1">{"'Verkehr-Personen'!$A$5:$J$26"}</definedName>
    <definedName name="graf" localSheetId="6" hidden="1">{"'Verkehr-Personen'!$A$5:$J$26"}</definedName>
    <definedName name="graf" hidden="1">{"'Verkehr-Personen'!$A$5:$J$26"}</definedName>
    <definedName name="grafle" localSheetId="6" hidden="1">{"'Verkehr-Personen'!$A$5:$J$26"}</definedName>
    <definedName name="grafle" hidden="1">{"'Verkehr-Personen'!$A$5:$J$26"}</definedName>
    <definedName name="grauaugigig" localSheetId="6" hidden="1">{"'Verkehr-Personen'!$A$5:$J$26"}</definedName>
    <definedName name="grauaugigig" hidden="1">{"'Verkehr-Personen'!$A$5:$J$26"}</definedName>
    <definedName name="griechen" localSheetId="6" hidden="1">{"'Verkehr-Personen'!$A$5:$J$26"}</definedName>
    <definedName name="griechen" hidden="1">{"'Verkehr-Personen'!$A$5:$J$26"}</definedName>
    <definedName name="griecheneee" localSheetId="6" hidden="1">{"'Verkehr-Personen'!$A$5:$J$26"}</definedName>
    <definedName name="griecheneee" hidden="1">{"'Verkehr-Personen'!$A$5:$J$26"}</definedName>
    <definedName name="griechenland" localSheetId="6" hidden="1">{"'Verkehr-Personen'!$A$5:$J$26"}</definedName>
    <definedName name="griechenland" hidden="1">{"'Verkehr-Personen'!$A$5:$J$26"}</definedName>
    <definedName name="griechenlandddddddd" localSheetId="6" hidden="1">{"'Verkehr-Personen'!$A$5:$J$26"}</definedName>
    <definedName name="griechenlandddddddd" hidden="1">{"'Verkehr-Personen'!$A$5:$J$26"}</definedName>
    <definedName name="griechenlllsop" localSheetId="6" hidden="1">{"'Verkehr-Personen'!$A$5:$J$26"}</definedName>
    <definedName name="griechenlllsop" hidden="1">{"'Verkehr-Personen'!$A$5:$J$26"}</definedName>
    <definedName name="griechenrr" localSheetId="6" hidden="1">{"'Verkehr-Personen'!$A$5:$J$26"}</definedName>
    <definedName name="griechenrr" hidden="1">{"'Verkehr-Personen'!$A$5:$J$26"}</definedName>
    <definedName name="grieckk" localSheetId="6" hidden="1">{"'Verkehr-Personen'!$A$5:$J$26"}</definedName>
    <definedName name="grieckk" hidden="1">{"'Verkehr-Personen'!$A$5:$J$26"}</definedName>
    <definedName name="griessss" localSheetId="6" hidden="1">{"'Verkehr-Personen'!$A$5:$J$26"}</definedName>
    <definedName name="griessss" hidden="1">{"'Verkehr-Personen'!$A$5:$J$26"}</definedName>
    <definedName name="grocjemöamd" localSheetId="6" hidden="1">{"'Verkehr-Personen'!$A$5:$J$26"}</definedName>
    <definedName name="grocjemöamd" hidden="1">{"'Verkehr-Personen'!$A$5:$J$26"}</definedName>
    <definedName name="grotagnda" localSheetId="6" hidden="1">{"'Verkehr-Personen'!$A$5:$J$26"}</definedName>
    <definedName name="grotagnda" hidden="1">{"'Verkehr-Personen'!$A$5:$J$26"}</definedName>
    <definedName name="gruen" localSheetId="6" hidden="1">{"'Verkehr-Personen'!$A$5:$J$26"}</definedName>
    <definedName name="gruen" hidden="1">{"'Verkehr-Personen'!$A$5:$J$26"}</definedName>
    <definedName name="gruenaegui" localSheetId="6" hidden="1">{"'Verkehr-Personen'!$A$5:$J$26"}</definedName>
    <definedName name="gruenaegui" hidden="1">{"'Verkehr-Personen'!$A$5:$J$26"}</definedName>
    <definedName name="grunblau" localSheetId="6" hidden="1">{"'Verkehr-Personen'!$A$5:$J$26"}</definedName>
    <definedName name="grunblau" hidden="1">{"'Verkehr-Personen'!$A$5:$J$26"}</definedName>
    <definedName name="gruneweiss" localSheetId="6" hidden="1">{"'Verkehr-Personen'!$A$5:$J$26"}</definedName>
    <definedName name="gruneweiss" hidden="1">{"'Verkehr-Personen'!$A$5:$J$26"}</definedName>
    <definedName name="grungelb" localSheetId="6" hidden="1">{"'Verkehr-Personen'!$A$5:$J$26"}</definedName>
    <definedName name="grungelb" hidden="1">{"'Verkehr-Personen'!$A$5:$J$26"}</definedName>
    <definedName name="gtvbjk" localSheetId="6" hidden="1">{"'Verkehr-Personen'!$A$5:$J$26"}</definedName>
    <definedName name="gtvbjk" hidden="1">{"'Verkehr-Personen'!$A$5:$J$26"}</definedName>
    <definedName name="guetle" localSheetId="6" hidden="1">{"'Verkehr-Personen'!$A$5:$J$26"}</definedName>
    <definedName name="guetle" hidden="1">{"'Verkehr-Personen'!$A$5:$J$26"}</definedName>
    <definedName name="gut" localSheetId="6" hidden="1">{"'Verkehr-Personen'!$A$5:$J$26"}</definedName>
    <definedName name="gut" hidden="1">{"'Verkehr-Personen'!$A$5:$J$26"}</definedName>
    <definedName name="gutle" localSheetId="6" hidden="1">{"'Verkehr-Personen'!$A$5:$J$26"}</definedName>
    <definedName name="gutle" hidden="1">{"'Verkehr-Personen'!$A$5:$J$26"}</definedName>
    <definedName name="habs" localSheetId="6" hidden="1">{"'Verkehr-Personen'!$A$5:$J$26"}</definedName>
    <definedName name="habs" hidden="1">{"'Verkehr-Personen'!$A$5:$J$26"}</definedName>
    <definedName name="habsburg" localSheetId="6" hidden="1">{"'Verkehr-Personen'!$A$5:$J$26"}</definedName>
    <definedName name="habsburg" hidden="1">{"'Verkehr-Personen'!$A$5:$J$26"}</definedName>
    <definedName name="haeberle" localSheetId="6" hidden="1">{"'Verkehr-Personen'!$A$5:$J$26"}</definedName>
    <definedName name="haeberle" hidden="1">{"'Verkehr-Personen'!$A$5:$J$26"}</definedName>
    <definedName name="hanna" localSheetId="6" hidden="1">{"'Verkehr-Personen'!$A$5:$J$26"}</definedName>
    <definedName name="hanna" hidden="1">{"'Verkehr-Personen'!$A$5:$J$26"}</definedName>
    <definedName name="hannele" localSheetId="6" hidden="1">{"'Verkehr-Personen'!$A$5:$J$26"}</definedName>
    <definedName name="hannele" hidden="1">{"'Verkehr-Personen'!$A$5:$J$26"}</definedName>
    <definedName name="haufle" localSheetId="6" hidden="1">{"'Verkehr-Personen'!$A$5:$J$26"}</definedName>
    <definedName name="haufle" hidden="1">{"'Verkehr-Personen'!$A$5:$J$26"}</definedName>
    <definedName name="hausle" localSheetId="6" hidden="1">{"'Verkehr-Personen'!$A$5:$J$26"}</definedName>
    <definedName name="hausle" hidden="1">{"'Verkehr-Personen'!$A$5:$J$26"}</definedName>
    <definedName name="hausleleinielein" localSheetId="6" hidden="1">{"'Verkehr-Personen'!$A$5:$J$26"}</definedName>
    <definedName name="hausleleinielein" hidden="1">{"'Verkehr-Personen'!$A$5:$J$26"}</definedName>
    <definedName name="hautkrebs" localSheetId="6" hidden="1">{"'Verkehr-Personen'!$A$5:$J$26"}</definedName>
    <definedName name="hautkrebs" hidden="1">{"'Verkehr-Personen'!$A$5:$J$26"}</definedName>
    <definedName name="heckenle" localSheetId="6" hidden="1">{"'Verkehr-Personen'!$A$5:$J$26"}</definedName>
    <definedName name="heckenle" hidden="1">{"'Verkehr-Personen'!$A$5:$J$26"}</definedName>
    <definedName name="heia" localSheetId="6" hidden="1">{"'Verkehr-Personen'!$A$5:$J$26"}</definedName>
    <definedName name="heia" hidden="1">{"'Verkehr-Personen'!$A$5:$J$26"}</definedName>
    <definedName name="heinrich" localSheetId="6" hidden="1">{"'Verkehr-Personen'!$A$5:$J$26"}</definedName>
    <definedName name="heinrich" hidden="1">{"'Verkehr-Personen'!$A$5:$J$26"}</definedName>
    <definedName name="heldelfingen" localSheetId="6" hidden="1">{"'Verkehr-Personen'!$A$5:$J$26"}</definedName>
    <definedName name="heldelfingen" hidden="1">{"'Verkehr-Personen'!$A$5:$J$26"}</definedName>
    <definedName name="hemmingway" localSheetId="6" hidden="1">{"'Verkehr-Personen'!$A$5:$J$26"}</definedName>
    <definedName name="hemmingway" hidden="1">{"'Verkehr-Personen'!$A$5:$J$26"}</definedName>
    <definedName name="herbst" localSheetId="6" hidden="1">{"'Verkehr-Personen'!$A$5:$J$26"}</definedName>
    <definedName name="herbst" hidden="1">{"'Verkehr-Personen'!$A$5:$J$26"}</definedName>
    <definedName name="herzkrebs" localSheetId="6" hidden="1">{"'Verkehr-Personen'!$A$5:$J$26"}</definedName>
    <definedName name="herzkrebs" hidden="1">{"'Verkehr-Personen'!$A$5:$J$26"}</definedName>
    <definedName name="herzlogle" localSheetId="6" hidden="1">{"'Verkehr-Personen'!$A$5:$J$26"}</definedName>
    <definedName name="herzlogle" hidden="1">{"'Verkehr-Personen'!$A$5:$J$26"}</definedName>
    <definedName name="herzog" localSheetId="6" hidden="1">{"'Verkehr-Personen'!$A$5:$J$26"}</definedName>
    <definedName name="herzog" hidden="1">{"'Verkehr-Personen'!$A$5:$J$26"}</definedName>
    <definedName name="heumaden" localSheetId="6" hidden="1">{"'Verkehr-Personen'!$A$5:$J$26"}</definedName>
    <definedName name="heumaden" hidden="1">{"'Verkehr-Personen'!$A$5:$J$26"}</definedName>
    <definedName name="heunenenen" localSheetId="6" hidden="1">{"'Verkehr-Personen'!$A$5:$J$26"}</definedName>
    <definedName name="heunenenen" hidden="1">{"'Verkehr-Personen'!$A$5:$J$26"}</definedName>
    <definedName name="hg" localSheetId="6" hidden="1">{"'Verkehr-Personen'!$A$5:$J$26"}</definedName>
    <definedName name="hg" hidden="1">{"'Verkehr-Personen'!$A$5:$J$26"}</definedName>
    <definedName name="hhhhhhhhhhh" localSheetId="6" hidden="1">{"'Verkehr-Personen'!$A$5:$J$26"}</definedName>
    <definedName name="hhhhhhhhhhh" hidden="1">{"'Verkehr-Personen'!$A$5:$J$26"}</definedName>
    <definedName name="himmel" localSheetId="6" hidden="1">{"'Verkehr-Personen'!$A$5:$J$26"}</definedName>
    <definedName name="himmel" hidden="1">{"'Verkehr-Personen'!$A$5:$J$26"}</definedName>
    <definedName name="hintern" localSheetId="6" hidden="1">{"'Verkehr-Personen'!$A$5:$J$26"}</definedName>
    <definedName name="hintern" hidden="1">{"'Verkehr-Personen'!$A$5:$J$26"}</definedName>
    <definedName name="hirsche" localSheetId="6" hidden="1">{"'Verkehr-Personen'!$A$5:$J$26"}</definedName>
    <definedName name="hirsche" hidden="1">{"'Verkehr-Personen'!$A$5:$J$26"}</definedName>
    <definedName name="hl" localSheetId="6" hidden="1">{"'Verkehr-Personen'!$A$5:$J$26"}</definedName>
    <definedName name="hl" hidden="1">{"'Verkehr-Personen'!$A$5:$J$26"}</definedName>
    <definedName name="hocker" localSheetId="6" hidden="1">{"'Verkehr-Personen'!$A$5:$J$26"}</definedName>
    <definedName name="hocker" hidden="1">{"'Verkehr-Personen'!$A$5:$J$26"}</definedName>
    <definedName name="hoclkerll" localSheetId="6" hidden="1">{"'Verkehr-Personen'!$A$5:$J$26"}</definedName>
    <definedName name="hoclkerll" hidden="1">{"'Verkehr-Personen'!$A$5:$J$26"}</definedName>
    <definedName name="hoeren" localSheetId="6" hidden="1">{"'Verkehr-Personen'!$A$5:$J$26"}</definedName>
    <definedName name="hoeren" hidden="1">{"'Verkehr-Personen'!$A$5:$J$26"}</definedName>
    <definedName name="hohen" localSheetId="6" hidden="1">{"'Verkehr-Personen'!$A$5:$J$26"}</definedName>
    <definedName name="hohen" hidden="1">{"'Verkehr-Personen'!$A$5:$J$26"}</definedName>
    <definedName name="hohenzoll" localSheetId="6" hidden="1">{"'Verkehr-Personen'!$A$5:$J$26"}</definedName>
    <definedName name="hohenzoll" hidden="1">{"'Verkehr-Personen'!$A$5:$J$26"}</definedName>
    <definedName name="hohenzollern" localSheetId="6" hidden="1">{"'Verkehr-Personen'!$A$5:$J$26"}</definedName>
    <definedName name="hohenzollern" hidden="1">{"'Verkehr-Personen'!$A$5:$J$26"}</definedName>
    <definedName name="ht" localSheetId="6" hidden="1">{"'Verkehr-Personen'!$A$5:$J$26"}</definedName>
    <definedName name="ht" hidden="1">{"'Verkehr-Personen'!$A$5:$J$26"}</definedName>
    <definedName name="HTML_CodePage" hidden="1">1252</definedName>
    <definedName name="HTML_Control" localSheetId="6" hidden="1">{"'Verkehr-Personen'!$A$5:$J$26"}</definedName>
    <definedName name="HTML_Control" hidden="1">{"'Verkehr-Personen'!$A$5:$J$26"}</definedName>
    <definedName name="HTML_Description" hidden="1">""</definedName>
    <definedName name="HTML_Email" hidden="1">""</definedName>
    <definedName name="HTML_Header" hidden="1">"Verkehr-Personen"</definedName>
    <definedName name="HTML_LastUpdate" hidden="1">"08-11-00"</definedName>
    <definedName name="HTML_LineAfter" hidden="1">FALSE</definedName>
    <definedName name="HTML_LineBefore" hidden="1">FALSE</definedName>
    <definedName name="HTML_Name" hidden="1">"Uwe R. Fritsche"</definedName>
    <definedName name="HTML_OBDlg2" hidden="1">TRUE</definedName>
    <definedName name="HTML_OBDlg4" hidden="1">TRUE</definedName>
    <definedName name="HTML_OS" hidden="1">0</definedName>
    <definedName name="HTML_PathFile" hidden="1">"D:\Archiv\G4-results Verkehr-P.htm"</definedName>
    <definedName name="HTML_Title" hidden="1">"G4-ergebnisse"</definedName>
    <definedName name="hubschraubern" localSheetId="6" hidden="1">{"'Verkehr-Personen'!$A$5:$J$26"}</definedName>
    <definedName name="hubschraubern" hidden="1">{"'Verkehr-Personen'!$A$5:$J$26"}</definedName>
    <definedName name="huehnle" localSheetId="6" hidden="1">{"'Verkehr-Personen'!$A$5:$J$26"}</definedName>
    <definedName name="huehnle" hidden="1">{"'Verkehr-Personen'!$A$5:$J$26"}</definedName>
    <definedName name="huendle" localSheetId="6" hidden="1">{"'Verkehr-Personen'!$A$5:$J$26"}</definedName>
    <definedName name="huendle" hidden="1">{"'Verkehr-Personen'!$A$5:$J$26"}</definedName>
    <definedName name="humbolde" localSheetId="6" hidden="1">{"'Verkehr-Personen'!$A$5:$J$26"}</definedName>
    <definedName name="humbolde" hidden="1">{"'Verkehr-Personen'!$A$5:$J$26"}</definedName>
    <definedName name="hund" localSheetId="6" hidden="1">{"'Verkehr-Personen'!$A$5:$J$26"}</definedName>
    <definedName name="hund" hidden="1">{"'Verkehr-Personen'!$A$5:$J$26"}</definedName>
    <definedName name="hundle" localSheetId="6" hidden="1">{"'Verkehr-Personen'!$A$5:$J$26"}</definedName>
    <definedName name="hundle" hidden="1">{"'Verkehr-Personen'!$A$5:$J$26"}</definedName>
    <definedName name="hunnen" localSheetId="6" hidden="1">{"'Verkehr-Personen'!$A$5:$J$26"}</definedName>
    <definedName name="hunnen" hidden="1">{"'Verkehr-Personen'!$A$5:$J$26"}</definedName>
    <definedName name="i" localSheetId="6" hidden="1">{"'Verkehr-Personen'!$A$5:$J$26"}</definedName>
    <definedName name="i" hidden="1">{"'Verkehr-Personen'!$A$5:$J$26"}</definedName>
    <definedName name="icheerdverrueckt" localSheetId="6" hidden="1">{"'Verkehr-Personen'!$A$5:$J$26"}</definedName>
    <definedName name="icheerdverrueckt" hidden="1">{"'Verkehr-Personen'!$A$5:$J$26"}</definedName>
    <definedName name="ichhabedieschnauzevoll" localSheetId="6" hidden="1">{"'Verkehr-Personen'!$A$5:$J$26"}</definedName>
    <definedName name="ichhabedieschnauzevoll" hidden="1">{"'Verkehr-Personen'!$A$5:$J$26"}</definedName>
    <definedName name="ichwillnichtmehr" localSheetId="6" hidden="1">{"'Verkehr-Personen'!$A$5:$J$26"}</definedName>
    <definedName name="ichwillnichtmehr" hidden="1">{"'Verkehr-Personen'!$A$5:$J$26"}</definedName>
    <definedName name="igitt" localSheetId="6" hidden="1">{"'Verkehr-Personen'!$A$5:$J$26"}</definedName>
    <definedName name="igitt" hidden="1">{"'Verkehr-Personen'!$A$5:$J$26"}</definedName>
    <definedName name="ihrle" localSheetId="6" hidden="1">{"'Verkehr-Personen'!$A$5:$J$26"}</definedName>
    <definedName name="ihrle" hidden="1">{"'Verkehr-Personen'!$A$5:$J$26"}</definedName>
    <definedName name="iii" localSheetId="6" hidden="1">{"'Verkehr-Personen'!$A$5:$J$26"}</definedName>
    <definedName name="iii" hidden="1">{"'Verkehr-Personen'!$A$5:$J$26"}</definedName>
    <definedName name="iiihgz" localSheetId="6" hidden="1">{"'Verkehr-Personen'!$A$5:$J$26"}</definedName>
    <definedName name="iiihgz" hidden="1">{"'Verkehr-Personen'!$A$5:$J$26"}</definedName>
    <definedName name="iiiii" localSheetId="6" hidden="1">{"'Verkehr-Personen'!$A$5:$J$26"}</definedName>
    <definedName name="iiiii" hidden="1">{"'Verkehr-Personen'!$A$5:$J$26"}</definedName>
    <definedName name="iiiiiiiiiiiiiiiiiiii" localSheetId="6" hidden="1">{"'Verkehr-Personen'!$A$5:$J$26"}</definedName>
    <definedName name="iiiiiiiiiiiiiiiiiiii" hidden="1">{"'Verkehr-Personen'!$A$5:$J$26"}</definedName>
    <definedName name="iiiiiiiiiiiiiiiiiiiiiiiiiii" localSheetId="6" hidden="1">{"'Verkehr-Personen'!$A$5:$J$26"}</definedName>
    <definedName name="iiiiiiiiiiiiiiiiiiiiiiiiiii" hidden="1">{"'Verkehr-Personen'!$A$5:$J$26"}</definedName>
    <definedName name="ilkm" localSheetId="6" hidden="1">{"'Verkehr-Personen'!$A$5:$J$26"}</definedName>
    <definedName name="ilkm" hidden="1">{"'Verkehr-Personen'!$A$5:$J$26"}</definedName>
    <definedName name="Ilse" localSheetId="6" hidden="1">{"'Verkehr-Personen'!$A$5:$J$26"}</definedName>
    <definedName name="Ilse" hidden="1">{"'Verkehr-Personen'!$A$5:$J$26"}</definedName>
    <definedName name="ioutt" localSheetId="6" hidden="1">{"'Verkehr-Personen'!$A$5:$J$26"}</definedName>
    <definedName name="ioutt" hidden="1">{"'Verkehr-Personen'!$A$5:$J$26"}</definedName>
    <definedName name="irhle" localSheetId="6" hidden="1">{"'Verkehr-Personen'!$A$5:$J$26"}</definedName>
    <definedName name="irhle" hidden="1">{"'Verkehr-Personen'!$A$5:$J$26"}</definedName>
    <definedName name="irm" localSheetId="6" hidden="1">{"'Verkehr-Personen'!$A$5:$J$26"}</definedName>
    <definedName name="irm" hidden="1">{"'Verkehr-Personen'!$A$5:$J$26"}</definedName>
    <definedName name="italien" localSheetId="6" hidden="1">{"'Verkehr-Personen'!$A$5:$J$26"}</definedName>
    <definedName name="italien" hidden="1">{"'Verkehr-Personen'!$A$5:$J$26"}</definedName>
    <definedName name="itititi" localSheetId="6" hidden="1">{"'Verkehr-Personen'!$A$5:$J$26"}</definedName>
    <definedName name="itititi" hidden="1">{"'Verkehr-Personen'!$A$5:$J$26"}</definedName>
    <definedName name="itititititi" localSheetId="6" hidden="1">{"'Verkehr-Personen'!$A$5:$J$26"}</definedName>
    <definedName name="itititititi" hidden="1">{"'Verkehr-Personen'!$A$5:$J$26"}</definedName>
    <definedName name="iuzt" localSheetId="6" hidden="1">{"'Verkehr-Personen'!$A$5:$J$26"}</definedName>
    <definedName name="iuzt" hidden="1">{"'Verkehr-Personen'!$A$5:$J$26"}</definedName>
    <definedName name="iuztrmnbvc" localSheetId="6" hidden="1">{"'Verkehr-Personen'!$A$5:$J$26"}</definedName>
    <definedName name="iuztrmnbvc" hidden="1">{"'Verkehr-Personen'!$A$5:$J$26"}</definedName>
    <definedName name="izrew" localSheetId="6" hidden="1">{"'Verkehr-Personen'!$A$5:$J$26"}</definedName>
    <definedName name="izrew" hidden="1">{"'Verkehr-Personen'!$A$5:$J$26"}</definedName>
    <definedName name="jakobus" localSheetId="6" hidden="1">{"'Verkehr-Personen'!$A$5:$J$26"}</definedName>
    <definedName name="jakobus" hidden="1">{"'Verkehr-Personen'!$A$5:$J$26"}</definedName>
    <definedName name="Jantzer" localSheetId="6" hidden="1">{"'Verkehr-Personen'!$A$5:$J$26"}</definedName>
    <definedName name="Jantzer" hidden="1">{"'Verkehr-Personen'!$A$5:$J$26"}</definedName>
    <definedName name="jaohann" localSheetId="6" hidden="1">{"'Verkehr-Personen'!$A$5:$J$26"}</definedName>
    <definedName name="jaohann" hidden="1">{"'Verkehr-Personen'!$A$5:$J$26"}</definedName>
    <definedName name="jesusle" localSheetId="6" hidden="1">{"'Verkehr-Personen'!$A$5:$J$26"}</definedName>
    <definedName name="jesusle" hidden="1">{"'Verkehr-Personen'!$A$5:$J$26"}</definedName>
    <definedName name="jeztnicht" localSheetId="6" hidden="1">{"'Verkehr-Personen'!$A$5:$J$26"}</definedName>
    <definedName name="jeztnicht" hidden="1">{"'Verkehr-Personen'!$A$5:$J$26"}</definedName>
    <definedName name="jghgkri" localSheetId="6" hidden="1">{"'Verkehr-Personen'!$A$5:$J$26"}</definedName>
    <definedName name="jghgkri" hidden="1">{"'Verkehr-Personen'!$A$5:$J$26"}</definedName>
    <definedName name="jghz" localSheetId="6" hidden="1">{"'Verkehr-Personen'!$A$5:$J$26"}</definedName>
    <definedName name="jghz" hidden="1">{"'Verkehr-Personen'!$A$5:$J$26"}</definedName>
    <definedName name="jjsaöjas" localSheetId="6" hidden="1">{"'Verkehr-Personen'!$A$5:$J$26"}</definedName>
    <definedName name="jjsaöjas" hidden="1">{"'Verkehr-Personen'!$A$5:$J$26"}</definedName>
    <definedName name="joachim" localSheetId="6" hidden="1">{"'Verkehr-Personen'!$A$5:$J$26"}</definedName>
    <definedName name="joachim" hidden="1">{"'Verkehr-Personen'!$A$5:$J$26"}</definedName>
    <definedName name="Joha" localSheetId="6" hidden="1">{"'Verkehr-Personen'!$A$5:$J$26"}</definedName>
    <definedName name="Joha" hidden="1">{"'Verkehr-Personen'!$A$5:$J$26"}</definedName>
    <definedName name="johanna" localSheetId="6" hidden="1">{"'Verkehr-Personen'!$A$5:$J$26"}</definedName>
    <definedName name="johanna" hidden="1">{"'Verkehr-Personen'!$A$5:$J$26"}</definedName>
    <definedName name="johannabett" localSheetId="6" hidden="1">{"'Verkehr-Personen'!$A$5:$J$26"}</definedName>
    <definedName name="johannabett" hidden="1">{"'Verkehr-Personen'!$A$5:$J$26"}</definedName>
    <definedName name="johannd" localSheetId="6" hidden="1">{"'Verkehr-Personen'!$A$5:$J$26"}</definedName>
    <definedName name="johannd" hidden="1">{"'Verkehr-Personen'!$A$5:$J$26"}</definedName>
    <definedName name="johannnnnna" localSheetId="6" hidden="1">{"'Verkehr-Personen'!$A$5:$J$26"}</definedName>
    <definedName name="johannnnnna" hidden="1">{"'Verkehr-Personen'!$A$5:$J$26"}</definedName>
    <definedName name="johnannawie" localSheetId="6" hidden="1">{"'Verkehr-Personen'!$A$5:$J$26"}</definedName>
    <definedName name="johnannawie" hidden="1">{"'Verkehr-Personen'!$A$5:$J$26"}</definedName>
    <definedName name="Josef" localSheetId="6" hidden="1">{"'Verkehr-Personen'!$A$5:$J$26"}</definedName>
    <definedName name="Josef" hidden="1">{"'Verkehr-Personen'!$A$5:$J$26"}</definedName>
    <definedName name="josefle" localSheetId="6" hidden="1">{"'Verkehr-Personen'!$A$5:$J$26"}</definedName>
    <definedName name="josefle" hidden="1">{"'Verkehr-Personen'!$A$5:$J$26"}</definedName>
    <definedName name="jqes" localSheetId="6" hidden="1">{"'Verkehr-Personen'!$A$5:$J$26"}</definedName>
    <definedName name="jqes" hidden="1">{"'Verkehr-Personen'!$A$5:$J$26"}</definedName>
    <definedName name="jublen" localSheetId="6" hidden="1">{"'Verkehr-Personen'!$A$5:$J$26"}</definedName>
    <definedName name="jublen" hidden="1">{"'Verkehr-Personen'!$A$5:$J$26"}</definedName>
    <definedName name="judas" localSheetId="6" hidden="1">{"'Verkehr-Personen'!$A$5:$J$26"}</definedName>
    <definedName name="judas" hidden="1">{"'Verkehr-Personen'!$A$5:$J$26"}</definedName>
    <definedName name="Juergen" localSheetId="6" hidden="1">{"'Verkehr-Personen'!$A$5:$J$26"}</definedName>
    <definedName name="Juergen" hidden="1">{"'Verkehr-Personen'!$A$5:$J$26"}</definedName>
    <definedName name="JUpp" localSheetId="6" hidden="1">{"'Verkehr-Personen'!$A$5:$J$26"}</definedName>
    <definedName name="JUpp" hidden="1">{"'Verkehr-Personen'!$A$5:$J$26"}</definedName>
    <definedName name="kaetzle" localSheetId="6" hidden="1">{"'Verkehr-Personen'!$A$5:$J$26"}</definedName>
    <definedName name="kaetzle" hidden="1">{"'Verkehr-Personen'!$A$5:$J$26"}</definedName>
    <definedName name="kaiser" localSheetId="6" hidden="1">{"'Verkehr-Personen'!$A$5:$J$26"}</definedName>
    <definedName name="kaiser" hidden="1">{"'Verkehr-Personen'!$A$5:$J$26"}</definedName>
    <definedName name="kaiserlel" localSheetId="6" hidden="1">{"'Verkehr-Personen'!$A$5:$J$26"}</definedName>
    <definedName name="kaiserlel" hidden="1">{"'Verkehr-Personen'!$A$5:$J$26"}</definedName>
    <definedName name="kaopfab" localSheetId="6" hidden="1">{"'Verkehr-Personen'!$A$5:$J$26"}</definedName>
    <definedName name="kaopfab" hidden="1">{"'Verkehr-Personen'!$A$5:$J$26"}</definedName>
    <definedName name="kariert" localSheetId="6" hidden="1">{"'Verkehr-Personen'!$A$5:$J$26"}</definedName>
    <definedName name="kariert" hidden="1">{"'Verkehr-Personen'!$A$5:$J$26"}</definedName>
    <definedName name="karl" localSheetId="6" hidden="1">{"'Verkehr-Personen'!$A$5:$J$26"}</definedName>
    <definedName name="karl" hidden="1">{"'Verkehr-Personen'!$A$5:$J$26"}</definedName>
    <definedName name="kartoeffel" localSheetId="6" hidden="1">{"'Verkehr-Personen'!$A$5:$J$26"}</definedName>
    <definedName name="kartoeffel" hidden="1">{"'Verkehr-Personen'!$A$5:$J$26"}</definedName>
    <definedName name="kartoffel" localSheetId="6" hidden="1">{"'Verkehr-Personen'!$A$5:$J$26"}</definedName>
    <definedName name="kartoffel" hidden="1">{"'Verkehr-Personen'!$A$5:$J$26"}</definedName>
    <definedName name="kddkkdk" localSheetId="6" hidden="1">{"'Verkehr-Personen'!$A$5:$J$26"}</definedName>
    <definedName name="kddkkdk" hidden="1">{"'Verkehr-Personen'!$A$5:$J$26"}</definedName>
    <definedName name="kdues" localSheetId="6" hidden="1">{"'Verkehr-Personen'!$A$5:$J$26"}</definedName>
    <definedName name="kdues" hidden="1">{"'Verkehr-Personen'!$A$5:$J$26"}</definedName>
    <definedName name="kegeln" localSheetId="6" hidden="1">{"'Verkehr-Personen'!$A$5:$J$26"}</definedName>
    <definedName name="kegeln" hidden="1">{"'Verkehr-Personen'!$A$5:$J$26"}</definedName>
    <definedName name="keindle" localSheetId="6" hidden="1">{"'Verkehr-Personen'!$A$5:$J$26"}</definedName>
    <definedName name="keindle" hidden="1">{"'Verkehr-Personen'!$A$5:$J$26"}</definedName>
    <definedName name="kelten" localSheetId="6" hidden="1">{"'Verkehr-Personen'!$A$5:$J$26"}</definedName>
    <definedName name="kelten" hidden="1">{"'Verkehr-Personen'!$A$5:$J$26"}</definedName>
    <definedName name="Kerl" localSheetId="6" hidden="1">{"'Verkehr-Personen'!$A$5:$J$26"}</definedName>
    <definedName name="Kerl" hidden="1">{"'Verkehr-Personen'!$A$5:$J$26"}</definedName>
    <definedName name="kersch" localSheetId="6" hidden="1">{"'Verkehr-Personen'!$A$5:$J$26"}</definedName>
    <definedName name="kersch" hidden="1">{"'Verkehr-Personen'!$A$5:$J$26"}</definedName>
    <definedName name="khgkhkh" localSheetId="6" hidden="1">{"'Verkehr-Personen'!$A$5:$J$26"}</definedName>
    <definedName name="khgkhkh" hidden="1">{"'Verkehr-Personen'!$A$5:$J$26"}</definedName>
    <definedName name="kind" localSheetId="6" hidden="1">{"'Verkehr-Personen'!$A$5:$J$26"}</definedName>
    <definedName name="kind" hidden="1">{"'Verkehr-Personen'!$A$5:$J$26"}</definedName>
    <definedName name="kindeinchen" localSheetId="6" hidden="1">{"'Verkehr-Personen'!$A$5:$J$26"}</definedName>
    <definedName name="kindeinchen" hidden="1">{"'Verkehr-Personen'!$A$5:$J$26"}</definedName>
    <definedName name="kindle" localSheetId="6" hidden="1">{"'Verkehr-Personen'!$A$5:$J$26"}</definedName>
    <definedName name="kindle" hidden="1">{"'Verkehr-Personen'!$A$5:$J$26"}</definedName>
    <definedName name="kindleinchen" localSheetId="6" hidden="1">{"'Verkehr-Personen'!$A$5:$J$26"}</definedName>
    <definedName name="kindleinchen" hidden="1">{"'Verkehr-Personen'!$A$5:$J$26"}</definedName>
    <definedName name="kirstin" localSheetId="6" hidden="1">{"'Verkehr-Personen'!$A$5:$J$26"}</definedName>
    <definedName name="kirstin" hidden="1">{"'Verkehr-Personen'!$A$5:$J$26"}</definedName>
    <definedName name="kirte" localSheetId="6" hidden="1">{"'Verkehr-Personen'!$A$5:$J$26"}</definedName>
    <definedName name="kirte" hidden="1">{"'Verkehr-Personen'!$A$5:$J$26"}</definedName>
    <definedName name="kjkjkj" localSheetId="6" hidden="1">{"'Verkehr-Personen'!$A$5:$J$26"}</definedName>
    <definedName name="kjkjkj" hidden="1">{"'Verkehr-Personen'!$A$5:$J$26"}</definedName>
    <definedName name="kjkjkjkgg" localSheetId="6" hidden="1">{"'Verkehr-Personen'!$A$5:$J$26"}</definedName>
    <definedName name="kjkjkjkgg" hidden="1">{"'Verkehr-Personen'!$A$5:$J$26"}</definedName>
    <definedName name="kjkjkjkjkjjj" localSheetId="6" hidden="1">{"'Verkehr-Personen'!$A$5:$J$26"}</definedName>
    <definedName name="kjkjkjkjkjjj" hidden="1">{"'Verkehr-Personen'!$A$5:$J$26"}</definedName>
    <definedName name="kjkjuiz" localSheetId="6" hidden="1">{"'Verkehr-Personen'!$A$5:$J$26"}</definedName>
    <definedName name="kjkjuiz" hidden="1">{"'Verkehr-Personen'!$A$5:$J$26"}</definedName>
    <definedName name="kjkzoew" localSheetId="6" hidden="1">{"'Verkehr-Personen'!$A$5:$J$26"}</definedName>
    <definedName name="kjkzoew" hidden="1">{"'Verkehr-Personen'!$A$5:$J$26"}</definedName>
    <definedName name="kk" localSheetId="6" hidden="1">{"'Verkehr-Personen'!$A$5:$J$26"}</definedName>
    <definedName name="kk" hidden="1">{"'Verkehr-Personen'!$A$5:$J$26"}</definedName>
    <definedName name="kkk" localSheetId="6" hidden="1">{"'Verkehr-Personen'!$A$5:$J$26"}</definedName>
    <definedName name="kkk" hidden="1">{"'Verkehr-Personen'!$A$5:$J$26"}</definedName>
    <definedName name="kkkkk" localSheetId="6" hidden="1">{"'Verkehr-Personen'!$A$5:$J$26"}</definedName>
    <definedName name="kkkkk" hidden="1">{"'Verkehr-Personen'!$A$5:$J$26"}</definedName>
    <definedName name="kköüöü" localSheetId="6" hidden="1">{"'Verkehr-Personen'!$A$5:$J$26"}</definedName>
    <definedName name="kköüöü" hidden="1">{"'Verkehr-Personen'!$A$5:$J$26"}</definedName>
    <definedName name="klau" localSheetId="6" hidden="1">{"'Verkehr-Personen'!$A$5:$J$26"}</definedName>
    <definedName name="klau" hidden="1">{"'Verkehr-Personen'!$A$5:$J$26"}</definedName>
    <definedName name="Klaus" localSheetId="6" hidden="1">{"'Verkehr-Personen'!$A$5:$J$26"}</definedName>
    <definedName name="Klaus" hidden="1">{"'Verkehr-Personen'!$A$5:$J$26"}</definedName>
    <definedName name="Klauspeter" localSheetId="6" hidden="1">{"'Verkehr-Personen'!$A$5:$J$26"}</definedName>
    <definedName name="Klauspeter" hidden="1">{"'Verkehr-Personen'!$A$5:$J$26"}</definedName>
    <definedName name="kleid" localSheetId="6" hidden="1">{"'Verkehr-Personen'!$A$5:$J$26"}</definedName>
    <definedName name="kleid" hidden="1">{"'Verkehr-Personen'!$A$5:$J$26"}</definedName>
    <definedName name="kleinundblond" localSheetId="6" hidden="1">{"'Verkehr-Personen'!$A$5:$J$26"}</definedName>
    <definedName name="kleinundblond" hidden="1">{"'Verkehr-Personen'!$A$5:$J$26"}</definedName>
    <definedName name="klkj" localSheetId="6" hidden="1">{"'Verkehr-Personen'!$A$5:$J$26"}</definedName>
    <definedName name="klkj" hidden="1">{"'Verkehr-Personen'!$A$5:$J$26"}</definedName>
    <definedName name="koenig" localSheetId="6" hidden="1">{"'Verkehr-Personen'!$A$5:$J$26"}</definedName>
    <definedName name="koenig" hidden="1">{"'Verkehr-Personen'!$A$5:$J$26"}</definedName>
    <definedName name="koersch" localSheetId="6" hidden="1">{"'Verkehr-Personen'!$A$5:$J$26"}</definedName>
    <definedName name="koersch" hidden="1">{"'Verkehr-Personen'!$A$5:$J$26"}</definedName>
    <definedName name="komputerle" localSheetId="6" hidden="1">{"'Verkehr-Personen'!$A$5:$J$26"}</definedName>
    <definedName name="komputerle" hidden="1">{"'Verkehr-Personen'!$A$5:$J$26"}</definedName>
    <definedName name="kopf" localSheetId="6" hidden="1">{"'Verkehr-Personen'!$A$5:$J$26"}</definedName>
    <definedName name="kopf" hidden="1">{"'Verkehr-Personen'!$A$5:$J$26"}</definedName>
    <definedName name="kopfab" localSheetId="6" hidden="1">{"'Verkehr-Personen'!$A$5:$J$26"}</definedName>
    <definedName name="kopfab" hidden="1">{"'Verkehr-Personen'!$A$5:$J$26"}</definedName>
    <definedName name="kopff" localSheetId="6" hidden="1">{"'Verkehr-Personen'!$A$5:$J$26"}</definedName>
    <definedName name="kopff" hidden="1">{"'Verkehr-Personen'!$A$5:$J$26"}</definedName>
    <definedName name="kopfffab" localSheetId="6" hidden="1">{"'Verkehr-Personen'!$A$5:$J$26"}</definedName>
    <definedName name="kopfffab" hidden="1">{"'Verkehr-Personen'!$A$5:$J$26"}</definedName>
    <definedName name="krach" localSheetId="6" hidden="1">{"'Verkehr-Personen'!$A$5:$J$26"}</definedName>
    <definedName name="krach" hidden="1">{"'Verkehr-Personen'!$A$5:$J$26"}</definedName>
    <definedName name="kraut" localSheetId="6" hidden="1">{"'Verkehr-Personen'!$A$5:$J$26"}</definedName>
    <definedName name="kraut" hidden="1">{"'Verkehr-Personen'!$A$5:$J$26"}</definedName>
    <definedName name="krebse" localSheetId="6" hidden="1">{"'Verkehr-Personen'!$A$5:$J$26"}</definedName>
    <definedName name="krebse" hidden="1">{"'Verkehr-Personen'!$A$5:$J$26"}</definedName>
    <definedName name="krippenle" localSheetId="6" hidden="1">{"'Verkehr-Personen'!$A$5:$J$26"}</definedName>
    <definedName name="krippenle" hidden="1">{"'Verkehr-Personen'!$A$5:$J$26"}</definedName>
    <definedName name="ksajfö" localSheetId="6" hidden="1">{"'Verkehr-Personen'!$A$5:$J$26"}</definedName>
    <definedName name="ksajfö" hidden="1">{"'Verkehr-Personen'!$A$5:$J$26"}</definedName>
    <definedName name="Kudret" localSheetId="6" hidden="1">{"'Verkehr-Personen'!$A$5:$J$26"}</definedName>
    <definedName name="Kudret" hidden="1">{"'Verkehr-Personen'!$A$5:$J$26"}</definedName>
    <definedName name="kuhftap" localSheetId="6" hidden="1">{"'Verkehr-Personen'!$A$5:$J$26"}</definedName>
    <definedName name="kuhftap" hidden="1">{"'Verkehr-Personen'!$A$5:$J$26"}</definedName>
    <definedName name="kuhfu" localSheetId="6" hidden="1">{"'Verkehr-Personen'!$A$5:$J$26"}</definedName>
    <definedName name="kuhfu" hidden="1">{"'Verkehr-Personen'!$A$5:$J$26"}</definedName>
    <definedName name="kumpf" localSheetId="6" hidden="1">{"'Verkehr-Personen'!$A$5:$J$26"}</definedName>
    <definedName name="kumpf" hidden="1">{"'Verkehr-Personen'!$A$5:$J$26"}</definedName>
    <definedName name="kunsterle" localSheetId="6" hidden="1">{"'Verkehr-Personen'!$A$5:$J$26"}</definedName>
    <definedName name="kunsterle" hidden="1">{"'Verkehr-Personen'!$A$5:$J$26"}</definedName>
    <definedName name="kusnnsopz" localSheetId="6" hidden="1">{"'Verkehr-Personen'!$A$5:$J$26"}</definedName>
    <definedName name="kusnnsopz" hidden="1">{"'Verkehr-Personen'!$A$5:$J$26"}</definedName>
    <definedName name="laendle" localSheetId="6" hidden="1">{"'Verkehr-Personen'!$A$5:$J$26"}</definedName>
    <definedName name="laendle" hidden="1">{"'Verkehr-Personen'!$A$5:$J$26"}</definedName>
    <definedName name="laödl" localSheetId="6" hidden="1">{"'Verkehr-Personen'!$A$5:$J$26"}</definedName>
    <definedName name="laödl" hidden="1">{"'Verkehr-Personen'!$A$5:$J$26"}</definedName>
    <definedName name="laufen" localSheetId="6" hidden="1">{"'Verkehr-Personen'!$A$5:$J$26"}</definedName>
    <definedName name="laufen" hidden="1">{"'Verkehr-Personen'!$A$5:$J$26"}</definedName>
    <definedName name="leon" localSheetId="6" hidden="1">{"'Verkehr-Personen'!$A$5:$J$26"}</definedName>
    <definedName name="leon" hidden="1">{"'Verkehr-Personen'!$A$5:$J$26"}</definedName>
    <definedName name="leonie" localSheetId="6" hidden="1">{"'Verkehr-Personen'!$A$5:$J$26"}</definedName>
    <definedName name="leonie" hidden="1">{"'Verkehr-Personen'!$A$5:$J$26"}</definedName>
    <definedName name="lesen" localSheetId="6" hidden="1">{"'Verkehr-Personen'!$A$5:$J$26"}</definedName>
    <definedName name="lesen" hidden="1">{"'Verkehr-Personen'!$A$5:$J$26"}</definedName>
    <definedName name="leten" localSheetId="6" hidden="1">{"'Verkehr-Personen'!$A$5:$J$26"}</definedName>
    <definedName name="leten" hidden="1">{"'Verkehr-Personen'!$A$5:$J$26"}</definedName>
    <definedName name="liebeleute" localSheetId="6" hidden="1">{"'Verkehr-Personen'!$A$5:$J$26"}</definedName>
    <definedName name="liebeleute" hidden="1">{"'Verkehr-Personen'!$A$5:$J$26"}</definedName>
    <definedName name="liederlich" localSheetId="6" hidden="1">{"'Verkehr-Personen'!$A$5:$J$26"}</definedName>
    <definedName name="liederlich" hidden="1">{"'Verkehr-Personen'!$A$5:$J$26"}</definedName>
    <definedName name="liste" localSheetId="6" hidden="1">{"'Verkehr-Personen'!$A$5:$J$26"}</definedName>
    <definedName name="liste" hidden="1">{"'Verkehr-Personen'!$A$5:$J$26"}</definedName>
    <definedName name="listennn" localSheetId="6" hidden="1">{"'Verkehr-Personen'!$A$5:$J$26"}</definedName>
    <definedName name="listennn" hidden="1">{"'Verkehr-Personen'!$A$5:$J$26"}</definedName>
    <definedName name="llflfl" localSheetId="6" hidden="1">{"'Verkehr-Personen'!$A$5:$J$26"}</definedName>
    <definedName name="llflfl" hidden="1">{"'Verkehr-Personen'!$A$5:$J$26"}</definedName>
    <definedName name="llllll" localSheetId="6" hidden="1">{"'Verkehr-Personen'!$A$5:$J$26"}</definedName>
    <definedName name="llllll" hidden="1">{"'Verkehr-Personen'!$A$5:$J$26"}</definedName>
    <definedName name="llllllllll" localSheetId="6" hidden="1">{"'Verkehr-Personen'!$A$5:$J$26"}</definedName>
    <definedName name="llllllllll" hidden="1">{"'Verkehr-Personen'!$A$5:$J$26"}</definedName>
    <definedName name="lllllllllllllll" localSheetId="6" hidden="1">{"'Verkehr-Personen'!$A$5:$J$26"}</definedName>
    <definedName name="lllllllllllllll" hidden="1">{"'Verkehr-Personen'!$A$5:$J$26"}</definedName>
    <definedName name="loeten" localSheetId="6" hidden="1">{"'Verkehr-Personen'!$A$5:$J$26"}</definedName>
    <definedName name="loeten" hidden="1">{"'Verkehr-Personen'!$A$5:$J$26"}</definedName>
    <definedName name="louise" localSheetId="6" hidden="1">{"'Verkehr-Personen'!$A$5:$J$26"}</definedName>
    <definedName name="louise" hidden="1">{"'Verkehr-Personen'!$A$5:$J$26"}</definedName>
    <definedName name="luftroehrenkrebs" localSheetId="6" hidden="1">{"'Verkehr-Personen'!$A$5:$J$26"}</definedName>
    <definedName name="luftroehrenkrebs" hidden="1">{"'Verkehr-Personen'!$A$5:$J$26"}</definedName>
    <definedName name="lungen" localSheetId="6" hidden="1">{"'Verkehr-Personen'!$A$5:$J$26"}</definedName>
    <definedName name="lungen" hidden="1">{"'Verkehr-Personen'!$A$5:$J$26"}</definedName>
    <definedName name="lungenkrebs" localSheetId="6" hidden="1">{"'Verkehr-Personen'!$A$5:$J$26"}</definedName>
    <definedName name="lungenkrebs" hidden="1">{"'Verkehr-Personen'!$A$5:$J$26"}</definedName>
    <definedName name="lungentzuendung" localSheetId="6" hidden="1">{"'Verkehr-Personen'!$A$5:$J$26"}</definedName>
    <definedName name="lungentzuendung" hidden="1">{"'Verkehr-Personen'!$A$5:$J$26"}</definedName>
    <definedName name="ma" localSheetId="6" hidden="1">{"'Verkehr-Personen'!$A$5:$J$26"}</definedName>
    <definedName name="ma" hidden="1">{"'Verkehr-Personen'!$A$5:$J$26"}</definedName>
    <definedName name="macle" localSheetId="6" hidden="1">{"'Verkehr-Personen'!$A$5:$J$26"}</definedName>
    <definedName name="macle" hidden="1">{"'Verkehr-Personen'!$A$5:$J$26"}</definedName>
    <definedName name="magenkrebs" localSheetId="6" hidden="1">{"'Verkehr-Personen'!$A$5:$J$26"}</definedName>
    <definedName name="magenkrebs" hidden="1">{"'Verkehr-Personen'!$A$5:$J$26"}</definedName>
    <definedName name="margot" localSheetId="6" hidden="1">{"'Verkehr-Personen'!$A$5:$J$26"}</definedName>
    <definedName name="margot" hidden="1">{"'Verkehr-Personen'!$A$5:$J$26"}</definedName>
    <definedName name="maria" localSheetId="6" hidden="1">{"'Verkehr-Personen'!$A$5:$J$26"}</definedName>
    <definedName name="maria" hidden="1">{"'Verkehr-Personen'!$A$5:$J$26"}</definedName>
    <definedName name="mariacallas" localSheetId="6" hidden="1">{"'Verkehr-Personen'!$A$5:$J$26"}</definedName>
    <definedName name="mariacallas" hidden="1">{"'Verkehr-Personen'!$A$5:$J$26"}</definedName>
    <definedName name="mariale" localSheetId="6" hidden="1">{"'Verkehr-Personen'!$A$5:$J$26"}</definedName>
    <definedName name="mariale" hidden="1">{"'Verkehr-Personen'!$A$5:$J$26"}</definedName>
    <definedName name="Marie" localSheetId="6" hidden="1">{"'Verkehr-Personen'!$A$5:$J$26"}</definedName>
    <definedName name="Marie" hidden="1">{"'Verkehr-Personen'!$A$5:$J$26"}</definedName>
    <definedName name="mariechen" localSheetId="6" hidden="1">{"'Verkehr-Personen'!$A$5:$J$26"}</definedName>
    <definedName name="mariechen" hidden="1">{"'Verkehr-Personen'!$A$5:$J$26"}</definedName>
    <definedName name="marion" localSheetId="6" hidden="1">{"'Verkehr-Personen'!$A$5:$J$26"}</definedName>
    <definedName name="marion" hidden="1">{"'Verkehr-Personen'!$A$5:$J$26"}</definedName>
    <definedName name="mark" localSheetId="6" hidden="1">{"'Verkehr-Personen'!$A$5:$J$26"}</definedName>
    <definedName name="mark" hidden="1">{"'Verkehr-Personen'!$A$5:$J$26"}</definedName>
    <definedName name="markreber" localSheetId="6" hidden="1">{"'Verkehr-Personen'!$A$5:$J$26"}</definedName>
    <definedName name="markreber" hidden="1">{"'Verkehr-Personen'!$A$5:$J$26"}</definedName>
    <definedName name="mary" localSheetId="6" hidden="1">{"'Verkehr-Personen'!$A$5:$J$26"}</definedName>
    <definedName name="mary" hidden="1">{"'Verkehr-Personen'!$A$5:$J$26"}</definedName>
    <definedName name="maryreberle" localSheetId="6" hidden="1">{"'Verkehr-Personen'!$A$5:$J$26"}</definedName>
    <definedName name="maryreberle" hidden="1">{"'Verkehr-Personen'!$A$5:$J$26"}</definedName>
    <definedName name="maximilian" localSheetId="6" hidden="1">{"'Verkehr-Personen'!$A$5:$J$26"}</definedName>
    <definedName name="maximilian" hidden="1">{"'Verkehr-Personen'!$A$5:$J$26"}</definedName>
    <definedName name="maximiliane" localSheetId="6" hidden="1">{"'Verkehr-Personen'!$A$5:$J$26"}</definedName>
    <definedName name="maximiliane" hidden="1">{"'Verkehr-Personen'!$A$5:$J$26"}</definedName>
    <definedName name="mayreber" localSheetId="6" hidden="1">{"'Verkehr-Personen'!$A$5:$J$26"}</definedName>
    <definedName name="mayreber" hidden="1">{"'Verkehr-Personen'!$A$5:$J$26"}</definedName>
    <definedName name="mefisto" localSheetId="6" hidden="1">{"'Verkehr-Personen'!$A$5:$J$26"}</definedName>
    <definedName name="mefisto" hidden="1">{"'Verkehr-Personen'!$A$5:$J$26"}</definedName>
    <definedName name="mehreengele" localSheetId="6" hidden="1">{"'Verkehr-Personen'!$A$5:$J$26"}</definedName>
    <definedName name="mehreengele" hidden="1">{"'Verkehr-Personen'!$A$5:$J$26"}</definedName>
    <definedName name="mehringen" localSheetId="6" hidden="1">{"'Verkehr-Personen'!$A$5:$J$26"}</definedName>
    <definedName name="mehringen" hidden="1">{"'Verkehr-Personen'!$A$5:$J$26"}</definedName>
    <definedName name="meier" localSheetId="6" hidden="1">{"'Verkehr-Personen'!$A$5:$J$26"}</definedName>
    <definedName name="meier" hidden="1">{"'Verkehr-Personen'!$A$5:$J$26"}</definedName>
    <definedName name="meierle" localSheetId="6" hidden="1">{"'Verkehr-Personen'!$A$5:$J$26"}</definedName>
    <definedName name="meierle" hidden="1">{"'Verkehr-Personen'!$A$5:$J$26"}</definedName>
    <definedName name="meinle" localSheetId="6" hidden="1">{"'Verkehr-Personen'!$A$5:$J$26"}</definedName>
    <definedName name="meinle" hidden="1">{"'Verkehr-Personen'!$A$5:$J$26"}</definedName>
    <definedName name="mensch" localSheetId="6" hidden="1">{"'Verkehr-Personen'!$A$5:$J$26"}</definedName>
    <definedName name="mensch" hidden="1">{"'Verkehr-Personen'!$A$5:$J$26"}</definedName>
    <definedName name="ment" localSheetId="6" hidden="1">{"'Verkehr-Personen'!$A$5:$J$26"}</definedName>
    <definedName name="ment" hidden="1">{"'Verkehr-Personen'!$A$5:$J$26"}</definedName>
    <definedName name="mercedes" localSheetId="6" hidden="1">{"'Verkehr-Personen'!$A$5:$J$26"}</definedName>
    <definedName name="mercedes" hidden="1">{"'Verkehr-Personen'!$A$5:$J$26"}</definedName>
    <definedName name="mesterle" localSheetId="6" hidden="1">{"'Verkehr-Personen'!$A$5:$J$26"}</definedName>
    <definedName name="mesterle" hidden="1">{"'Verkehr-Personen'!$A$5:$J$26"}</definedName>
    <definedName name="metzgerle" localSheetId="6" hidden="1">{"'Verkehr-Personen'!$A$5:$J$26"}</definedName>
    <definedName name="metzgerle" hidden="1">{"'Verkehr-Personen'!$A$5:$J$26"}</definedName>
    <definedName name="michael" localSheetId="6" hidden="1">{"'Verkehr-Personen'!$A$5:$J$26"}</definedName>
    <definedName name="michael" hidden="1">{"'Verkehr-Personen'!$A$5:$J$26"}</definedName>
    <definedName name="michelengenll" localSheetId="6" hidden="1">{"'Verkehr-Personen'!$A$5:$J$26"}</definedName>
    <definedName name="michelengenll" hidden="1">{"'Verkehr-Personen'!$A$5:$J$26"}</definedName>
    <definedName name="Micht" localSheetId="6" hidden="1">{"'Verkehr-Personen'!$A$5:$J$26"}</definedName>
    <definedName name="Micht" hidden="1">{"'Verkehr-Personen'!$A$5:$J$26"}</definedName>
    <definedName name="Mikel" localSheetId="6" hidden="1">{"'Verkehr-Personen'!$A$5:$J$26"}</definedName>
    <definedName name="Mikel" hidden="1">{"'Verkehr-Personen'!$A$5:$J$26"}</definedName>
    <definedName name="mistle" localSheetId="6" hidden="1">{"'Verkehr-Personen'!$A$5:$J$26"}</definedName>
    <definedName name="mistle" hidden="1">{"'Verkehr-Personen'!$A$5:$J$26"}</definedName>
    <definedName name="mmyl" localSheetId="6" hidden="1">{"'Verkehr-Personen'!$A$5:$J$26"}</definedName>
    <definedName name="mmyl" hidden="1">{"'Verkehr-Personen'!$A$5:$J$26"}</definedName>
    <definedName name="mo" localSheetId="6" hidden="1">{"'Verkehr-Personen'!$A$5:$J$26"}</definedName>
    <definedName name="mo" hidden="1">{"'Verkehr-Personen'!$A$5:$J$26"}</definedName>
    <definedName name="monika" localSheetId="6" hidden="1">{"'Verkehr-Personen'!$A$5:$J$26"}</definedName>
    <definedName name="monika" hidden="1">{"'Verkehr-Personen'!$A$5:$J$26"}</definedName>
    <definedName name="Moses" localSheetId="6" hidden="1">{"'Verkehr-Personen'!$A$5:$J$26"}</definedName>
    <definedName name="Moses" hidden="1">{"'Verkehr-Personen'!$A$5:$J$26"}</definedName>
    <definedName name="motorraf" localSheetId="6" hidden="1">{"'Verkehr-Personen'!$A$5:$J$26"}</definedName>
    <definedName name="motorraf" hidden="1">{"'Verkehr-Personen'!$A$5:$J$26"}</definedName>
    <definedName name="Muell" localSheetId="6" hidden="1">{"'Verkehr-Personen'!$A$5:$J$26"}</definedName>
    <definedName name="Muell" hidden="1">{"'Verkehr-Personen'!$A$5:$J$26"}</definedName>
    <definedName name="Mueller" localSheetId="6" hidden="1">{"'Verkehr-Personen'!$A$5:$J$26"}</definedName>
    <definedName name="Mueller" hidden="1">{"'Verkehr-Personen'!$A$5:$J$26"}</definedName>
    <definedName name="muellerle" localSheetId="6" hidden="1">{"'Verkehr-Personen'!$A$5:$J$26"}</definedName>
    <definedName name="muellerle" hidden="1">{"'Verkehr-Personen'!$A$5:$J$26"}</definedName>
    <definedName name="mzhmhmh" localSheetId="6" hidden="1">{"'Verkehr-Personen'!$A$5:$J$26"}</definedName>
    <definedName name="mzhmhmh" hidden="1">{"'Verkehr-Personen'!$A$5:$J$26"}</definedName>
    <definedName name="natur" localSheetId="6" hidden="1">{"'Verkehr-Personen'!$A$5:$J$26"}</definedName>
    <definedName name="natur" hidden="1">{"'Verkehr-Personen'!$A$5:$J$26"}</definedName>
    <definedName name="nbmdrtzfgvb" localSheetId="6" hidden="1">{"'Verkehr-Personen'!$A$5:$J$26"}</definedName>
    <definedName name="nbmdrtzfgvb" hidden="1">{"'Verkehr-Personen'!$A$5:$J$26"}</definedName>
    <definedName name="neapel" localSheetId="6" hidden="1">{"'Verkehr-Personen'!$A$5:$J$26"}</definedName>
    <definedName name="neapel" hidden="1">{"'Verkehr-Personen'!$A$5:$J$26"}</definedName>
    <definedName name="nelke" localSheetId="6" hidden="1">{"'Verkehr-Personen'!$A$5:$J$26"}</definedName>
    <definedName name="nelke" hidden="1">{"'Verkehr-Personen'!$A$5:$J$26"}</definedName>
    <definedName name="nicht" localSheetId="6" hidden="1">{"'Verkehr-Personen'!$A$5:$J$26"}</definedName>
    <definedName name="nicht" hidden="1">{"'Verkehr-Personen'!$A$5:$J$26"}</definedName>
    <definedName name="niederzoll" localSheetId="6" hidden="1">{"'Verkehr-Personen'!$A$5:$J$26"}</definedName>
    <definedName name="niederzoll" hidden="1">{"'Verkehr-Personen'!$A$5:$J$26"}</definedName>
    <definedName name="nierenkrebs" localSheetId="6" hidden="1">{"'Verkehr-Personen'!$A$5:$J$26"}</definedName>
    <definedName name="nierenkrebs" hidden="1">{"'Verkehr-Personen'!$A$5:$J$26"}</definedName>
    <definedName name="njet" localSheetId="6" hidden="1">{"'Verkehr-Personen'!$A$5:$J$26"}</definedName>
    <definedName name="njet" hidden="1">{"'Verkehr-Personen'!$A$5:$J$26"}</definedName>
    <definedName name="njetnein" localSheetId="6" hidden="1">{"'Verkehr-Personen'!$A$5:$J$26"}</definedName>
    <definedName name="njetnein" hidden="1">{"'Verkehr-Personen'!$A$5:$J$26"}</definedName>
    <definedName name="njetnonyes" localSheetId="6" hidden="1">{"'Verkehr-Personen'!$A$5:$J$26"}</definedName>
    <definedName name="njetnonyes" hidden="1">{"'Verkehr-Personen'!$A$5:$J$26"}</definedName>
    <definedName name="njnieptr" localSheetId="6" hidden="1">{"'Verkehr-Personen'!$A$5:$J$26"}</definedName>
    <definedName name="njnieptr" hidden="1">{"'Verkehr-Personen'!$A$5:$J$26"}</definedName>
    <definedName name="nnnnnnn" localSheetId="6" hidden="1">{"'Verkehr-Personen'!$A$5:$J$26"}</definedName>
    <definedName name="nnnnnnn" hidden="1">{"'Verkehr-Personen'!$A$5:$J$26"}</definedName>
    <definedName name="nnnnnnnnnnniii" localSheetId="6" hidden="1">{"'Verkehr-Personen'!$A$5:$J$26"}</definedName>
    <definedName name="nnnnnnnnnnniii" hidden="1">{"'Verkehr-Personen'!$A$5:$J$26"}</definedName>
    <definedName name="nnnnnnnnnnnnnn" localSheetId="6" hidden="1">{"'Verkehr-Personen'!$A$5:$J$26"}</definedName>
    <definedName name="nnnnnnnnnnnnnn" hidden="1">{"'Verkehr-Personen'!$A$5:$J$26"}</definedName>
    <definedName name="Noah" localSheetId="6" hidden="1">{"'Verkehr-Personen'!$A$5:$J$26"}</definedName>
    <definedName name="Noah" hidden="1">{"'Verkehr-Personen'!$A$5:$J$26"}</definedName>
    <definedName name="non" localSheetId="6" hidden="1">{"'Verkehr-Personen'!$A$5:$J$26"}</definedName>
    <definedName name="non" hidden="1">{"'Verkehr-Personen'!$A$5:$J$26"}</definedName>
    <definedName name="Norbert" localSheetId="6" hidden="1">{"'Verkehr-Personen'!$A$5:$J$26"}</definedName>
    <definedName name="Norbert" hidden="1">{"'Verkehr-Personen'!$A$5:$J$26"}</definedName>
    <definedName name="not" localSheetId="6" hidden="1">{"'Verkehr-Personen'!$A$5:$J$26"}</definedName>
    <definedName name="not" hidden="1">{"'Verkehr-Personen'!$A$5:$J$26"}</definedName>
    <definedName name="notnonn" localSheetId="6" hidden="1">{"'Verkehr-Personen'!$A$5:$J$26"}</definedName>
    <definedName name="notnonn" hidden="1">{"'Verkehr-Personen'!$A$5:$J$26"}</definedName>
    <definedName name="nottele" localSheetId="6" hidden="1">{"'Verkehr-Personen'!$A$5:$J$26"}</definedName>
    <definedName name="nottele" hidden="1">{"'Verkehr-Personen'!$A$5:$J$26"}</definedName>
    <definedName name="nudel" localSheetId="6" hidden="1">{"'Verkehr-Personen'!$A$5:$J$26"}</definedName>
    <definedName name="nudel" hidden="1">{"'Verkehr-Personen'!$A$5:$J$26"}</definedName>
    <definedName name="öäöäöä" localSheetId="6" hidden="1">{"'Verkehr-Personen'!$A$5:$J$26"}</definedName>
    <definedName name="öäöäöä" hidden="1">{"'Verkehr-Personen'!$A$5:$J$26"}</definedName>
    <definedName name="oben" localSheetId="6" hidden="1">{"'Verkehr-Personen'!$A$5:$J$26"}</definedName>
    <definedName name="oben" hidden="1">{"'Verkehr-Personen'!$A$5:$J$26"}</definedName>
    <definedName name="ocujeuzl" localSheetId="6" hidden="1">{"'Verkehr-Personen'!$A$5:$J$26"}</definedName>
    <definedName name="ocujeuzl" hidden="1">{"'Verkehr-Personen'!$A$5:$J$26"}</definedName>
    <definedName name="odxododo" localSheetId="6" hidden="1">{"'Verkehr-Personen'!$A$5:$J$26"}</definedName>
    <definedName name="odxododo" hidden="1">{"'Verkehr-Personen'!$A$5:$J$26"}</definedName>
    <definedName name="oesterreich" localSheetId="6" hidden="1">{"'Verkehr-Personen'!$A$5:$J$26"}</definedName>
    <definedName name="oesterreich" hidden="1">{"'Verkehr-Personen'!$A$5:$J$26"}</definedName>
    <definedName name="ogotle" localSheetId="6" hidden="1">{"'Verkehr-Personen'!$A$5:$J$26"}</definedName>
    <definedName name="ogotle" hidden="1">{"'Verkehr-Personen'!$A$5:$J$26"}</definedName>
    <definedName name="ogott" localSheetId="6" hidden="1">{"'Verkehr-Personen'!$A$5:$J$26"}</definedName>
    <definedName name="ogott" hidden="1">{"'Verkehr-Personen'!$A$5:$J$26"}</definedName>
    <definedName name="oioi" localSheetId="6" hidden="1">{"'Verkehr-Personen'!$A$5:$J$26"}</definedName>
    <definedName name="oioi" hidden="1">{"'Verkehr-Personen'!$A$5:$J$26"}</definedName>
    <definedName name="oioip" localSheetId="6" hidden="1">{"'Verkehr-Personen'!$A$5:$J$26"}</definedName>
    <definedName name="oioip" hidden="1">{"'Verkehr-Personen'!$A$5:$J$26"}</definedName>
    <definedName name="Olaf" localSheetId="6" hidden="1">{"'Verkehr-Personen'!$A$5:$J$26"}</definedName>
    <definedName name="Olaf" hidden="1">{"'Verkehr-Personen'!$A$5:$J$26"}</definedName>
    <definedName name="ookkkffffff" localSheetId="6" hidden="1">{"'Verkehr-Personen'!$A$5:$J$26"}</definedName>
    <definedName name="ookkkffffff" hidden="1">{"'Verkehr-Personen'!$A$5:$J$26"}</definedName>
    <definedName name="ooo" localSheetId="6" hidden="1">{"'Verkehr-Personen'!$A$5:$J$26"}</definedName>
    <definedName name="ooo" hidden="1">{"'Verkehr-Personen'!$A$5:$J$26"}</definedName>
    <definedName name="oooo" localSheetId="6" hidden="1">{"'Verkehr-Personen'!$A$5:$J$26"}</definedName>
    <definedName name="oooo" hidden="1">{"'Verkehr-Personen'!$A$5:$J$26"}</definedName>
    <definedName name="ooooo" localSheetId="6" hidden="1">{"'Verkehr-Personen'!$A$5:$J$26"}</definedName>
    <definedName name="ooooo" hidden="1">{"'Verkehr-Personen'!$A$5:$J$26"}</definedName>
    <definedName name="ooooooo" localSheetId="6" hidden="1">{"'Verkehr-Personen'!$A$5:$J$26"}</definedName>
    <definedName name="ooooooo" hidden="1">{"'Verkehr-Personen'!$A$5:$J$26"}</definedName>
    <definedName name="öööööööööööööö" localSheetId="6" hidden="1">{"'Verkehr-Personen'!$A$5:$J$26"}</definedName>
    <definedName name="öööööööööööööö" hidden="1">{"'Verkehr-Personen'!$A$5:$J$26"}</definedName>
    <definedName name="ooooopzt" localSheetId="6" hidden="1">{"'Verkehr-Personen'!$A$5:$J$26"}</definedName>
    <definedName name="ooooopzt" hidden="1">{"'Verkehr-Personen'!$A$5:$J$26"}</definedName>
    <definedName name="oooppppp" localSheetId="6" hidden="1">{"'Verkehr-Personen'!$A$5:$J$26"}</definedName>
    <definedName name="oooppppp" hidden="1">{"'Verkehr-Personen'!$A$5:$J$26"}</definedName>
    <definedName name="oouzt8" localSheetId="6" hidden="1">{"'Verkehr-Personen'!$A$5:$J$26"}</definedName>
    <definedName name="oouzt8" hidden="1">{"'Verkehr-Personen'!$A$5:$J$26"}</definedName>
    <definedName name="operle" localSheetId="6" hidden="1">{"'Verkehr-Personen'!$A$5:$J$26"}</definedName>
    <definedName name="operle" hidden="1">{"'Verkehr-Personen'!$A$5:$J$26"}</definedName>
    <definedName name="ororjkfkmf" localSheetId="6" hidden="1">{"'Verkehr-Personen'!$A$5:$J$26"}</definedName>
    <definedName name="ororjkfkmf" hidden="1">{"'Verkehr-Personen'!$A$5:$J$26"}</definedName>
    <definedName name="otto" localSheetId="6" hidden="1">{"'Verkehr-Personen'!$A$5:$J$26"}</definedName>
    <definedName name="otto" hidden="1">{"'Verkehr-Personen'!$A$5:$J$26"}</definedName>
    <definedName name="oui" localSheetId="6" hidden="1">{"'Verkehr-Personen'!$A$5:$J$26"}</definedName>
    <definedName name="oui" hidden="1">{"'Verkehr-Personen'!$A$5:$J$26"}</definedName>
    <definedName name="ouiuuztr" localSheetId="6" hidden="1">{"'Verkehr-Personen'!$A$5:$J$26"}</definedName>
    <definedName name="ouiuuztr" hidden="1">{"'Verkehr-Personen'!$A$5:$J$26"}</definedName>
    <definedName name="outi" localSheetId="6" hidden="1">{"'Verkehr-Personen'!$A$5:$J$26"}</definedName>
    <definedName name="outi" hidden="1">{"'Verkehr-Personen'!$A$5:$J$26"}</definedName>
    <definedName name="parma" localSheetId="6" hidden="1">{"'Verkehr-Personen'!$A$5:$J$26"}</definedName>
    <definedName name="parma" hidden="1">{"'Verkehr-Personen'!$A$5:$J$26"}</definedName>
    <definedName name="patrick" localSheetId="6" hidden="1">{"'Verkehr-Personen'!$A$5:$J$26"}</definedName>
    <definedName name="patrick" hidden="1">{"'Verkehr-Personen'!$A$5:$J$26"}</definedName>
    <definedName name="Peter" localSheetId="6" hidden="1">{"'Verkehr-Personen'!$A$5:$J$26"}</definedName>
    <definedName name="Peter" hidden="1">{"'Verkehr-Personen'!$A$5:$J$26"}</definedName>
    <definedName name="petrus" localSheetId="6" hidden="1">{"'Verkehr-Personen'!$A$5:$J$26"}</definedName>
    <definedName name="petrus" hidden="1">{"'Verkehr-Personen'!$A$5:$J$26"}</definedName>
    <definedName name="pfarrerle" localSheetId="6" hidden="1">{"'Verkehr-Personen'!$A$5:$J$26"}</definedName>
    <definedName name="pfarrerle" hidden="1">{"'Verkehr-Personen'!$A$5:$J$26"}</definedName>
    <definedName name="Pferdle" localSheetId="6" hidden="1">{"'Verkehr-Personen'!$A$5:$J$26"}</definedName>
    <definedName name="Pferdle" hidden="1">{"'Verkehr-Personen'!$A$5:$J$26"}</definedName>
    <definedName name="Phillip" localSheetId="6" hidden="1">{"'Verkehr-Personen'!$A$5:$J$26"}</definedName>
    <definedName name="Phillip" hidden="1">{"'Verkehr-Personen'!$A$5:$J$26"}</definedName>
    <definedName name="pit" localSheetId="6" hidden="1">{"'Verkehr-Personen'!$A$5:$J$26"}</definedName>
    <definedName name="pit" hidden="1">{"'Verkehr-Personen'!$A$5:$J$26"}</definedName>
    <definedName name="pitpot" localSheetId="6" hidden="1">{"'Verkehr-Personen'!$A$5:$J$26"}</definedName>
    <definedName name="pitpot" hidden="1">{"'Verkehr-Personen'!$A$5:$J$26"}</definedName>
    <definedName name="piztrewq" localSheetId="6" hidden="1">{"'Verkehr-Personen'!$A$5:$J$26"}</definedName>
    <definedName name="piztrewq" hidden="1">{"'Verkehr-Personen'!$A$5:$J$26"}</definedName>
    <definedName name="plkjzr" localSheetId="6" hidden="1">{"'Verkehr-Personen'!$A$5:$J$26"}</definedName>
    <definedName name="plkjzr" hidden="1">{"'Verkehr-Personen'!$A$5:$J$26"}</definedName>
    <definedName name="plkplokm" localSheetId="6" hidden="1">{"'Verkehr-Personen'!$A$5:$J$26"}</definedName>
    <definedName name="plkplokm" hidden="1">{"'Verkehr-Personen'!$A$5:$J$26"}</definedName>
    <definedName name="pmjihz" localSheetId="6" hidden="1">{"'Verkehr-Personen'!$A$5:$J$26"}</definedName>
    <definedName name="pmjihz" hidden="1">{"'Verkehr-Personen'!$A$5:$J$26"}</definedName>
    <definedName name="poi" localSheetId="6" hidden="1">{"'Verkehr-Personen'!$A$5:$J$26"}</definedName>
    <definedName name="poi" hidden="1">{"'Verkehr-Personen'!$A$5:$J$26"}</definedName>
    <definedName name="pooooooooooooo" localSheetId="6" hidden="1">{"'Verkehr-Personen'!$A$5:$J$26"}</definedName>
    <definedName name="pooooooooooooo" hidden="1">{"'Verkehr-Personen'!$A$5:$J$26"}</definedName>
    <definedName name="popo" localSheetId="6" hidden="1">{"'Verkehr-Personen'!$A$5:$J$26"}</definedName>
    <definedName name="popo" hidden="1">{"'Verkehr-Personen'!$A$5:$J$26"}</definedName>
    <definedName name="popole" localSheetId="6" hidden="1">{"'Verkehr-Personen'!$A$5:$J$26"}</definedName>
    <definedName name="popole" hidden="1">{"'Verkehr-Personen'!$A$5:$J$26"}</definedName>
    <definedName name="popolein" localSheetId="6" hidden="1">{"'Verkehr-Personen'!$A$5:$J$26"}</definedName>
    <definedName name="popolein" hidden="1">{"'Verkehr-Personen'!$A$5:$J$26"}</definedName>
    <definedName name="popoleinchen" localSheetId="6" hidden="1">{"'Verkehr-Personen'!$A$5:$J$26"}</definedName>
    <definedName name="popoleinchen" hidden="1">{"'Verkehr-Personen'!$A$5:$J$26"}</definedName>
    <definedName name="porsche" localSheetId="6" hidden="1">{"'Verkehr-Personen'!$A$5:$J$26"}</definedName>
    <definedName name="porsche" hidden="1">{"'Verkehr-Personen'!$A$5:$J$26"}</definedName>
    <definedName name="ppppppoo" localSheetId="6" hidden="1">{"'Verkehr-Personen'!$A$5:$J$26"}</definedName>
    <definedName name="ppppppoo" hidden="1">{"'Verkehr-Personen'!$A$5:$J$26"}</definedName>
    <definedName name="ppppppppppppppppp" localSheetId="6" hidden="1">{"'Verkehr-Personen'!$A$5:$J$26"}</definedName>
    <definedName name="ppppppppppppppppp" hidden="1">{"'Verkehr-Personen'!$A$5:$J$26"}</definedName>
    <definedName name="pppppppppppppppppppsss" localSheetId="6" hidden="1">{"'Verkehr-Personen'!$A$5:$J$26"}</definedName>
    <definedName name="pppppppppppppppppppsss" hidden="1">{"'Verkehr-Personen'!$A$5:$J$26"}</definedName>
    <definedName name="prewei" localSheetId="6" hidden="1">{"'Verkehr-Personen'!$A$5:$J$26"}</definedName>
    <definedName name="prewei" hidden="1">{"'Verkehr-Personen'!$A$5:$J$26"}</definedName>
    <definedName name="prewi" localSheetId="6" hidden="1">{"'Verkehr-Personen'!$A$5:$J$26"}</definedName>
    <definedName name="prewi" hidden="1">{"'Verkehr-Personen'!$A$5:$J$26"}</definedName>
    <definedName name="prewo" localSheetId="6" hidden="1">{"'Verkehr-Personen'!$A$5:$J$26"}</definedName>
    <definedName name="prewo" hidden="1">{"'Verkehr-Personen'!$A$5:$J$26"}</definedName>
    <definedName name="prewu" localSheetId="6" hidden="1">{"'Verkehr-Personen'!$A$5:$J$26"}</definedName>
    <definedName name="prewu" hidden="1">{"'Verkehr-Personen'!$A$5:$J$26"}</definedName>
    <definedName name="_xlnm.Print_Area" localSheetId="6">AGEE_2020!$A$1:$G$46</definedName>
    <definedName name="_xlnm.Print_Area" localSheetId="5">'AGEE_H+C'!$A$1:$V$50</definedName>
    <definedName name="_xlnm.Print_Area" localSheetId="4">'BMWK data'!$A$1:$D$81</definedName>
    <definedName name="privwi" localSheetId="6" hidden="1">{"'Verkehr-Personen'!$A$5:$J$26"}</definedName>
    <definedName name="privwi" hidden="1">{"'Verkehr-Personen'!$A$5:$J$26"}</definedName>
    <definedName name="probialld" localSheetId="6" hidden="1">{"'Verkehr-Personen'!$A$5:$J$26"}</definedName>
    <definedName name="probialld" hidden="1">{"'Verkehr-Personen'!$A$5:$J$26"}</definedName>
    <definedName name="prostatakrebs" localSheetId="6" hidden="1">{"'Verkehr-Personen'!$A$5:$J$26"}</definedName>
    <definedName name="prostatakrebs" hidden="1">{"'Verkehr-Personen'!$A$5:$J$26"}</definedName>
    <definedName name="prttyp" localSheetId="6" hidden="1">{"'Verkehr-Personen'!$A$5:$J$26"}</definedName>
    <definedName name="prttyp" hidden="1">{"'Verkehr-Personen'!$A$5:$J$26"}</definedName>
    <definedName name="pummelig" localSheetId="6" hidden="1">{"'Verkehr-Personen'!$A$5:$J$26"}</definedName>
    <definedName name="pummelig" hidden="1">{"'Verkehr-Personen'!$A$5:$J$26"}</definedName>
    <definedName name="pummmmmmel" localSheetId="6" hidden="1">{"'Verkehr-Personen'!$A$5:$J$26"}</definedName>
    <definedName name="pummmmmmel" hidden="1">{"'Verkehr-Personen'!$A$5:$J$26"}</definedName>
    <definedName name="pundelelal" localSheetId="6" hidden="1">{"'Verkehr-Personen'!$A$5:$J$26"}</definedName>
    <definedName name="pundelelal" hidden="1">{"'Verkehr-Personen'!$A$5:$J$26"}</definedName>
    <definedName name="puppe" localSheetId="6" hidden="1">{"'Verkehr-Personen'!$A$5:$J$26"}</definedName>
    <definedName name="puppe" hidden="1">{"'Verkehr-Personen'!$A$5:$J$26"}</definedName>
    <definedName name="putzetle" localSheetId="6" hidden="1">{"'Verkehr-Personen'!$A$5:$J$26"}</definedName>
    <definedName name="putzetle" hidden="1">{"'Verkehr-Personen'!$A$5:$J$26"}</definedName>
    <definedName name="qadyvc" localSheetId="6" hidden="1">{"'Verkehr-Personen'!$A$5:$J$26"}</definedName>
    <definedName name="qadyvc" hidden="1">{"'Verkehr-Personen'!$A$5:$J$26"}</definedName>
    <definedName name="QAE" localSheetId="6" hidden="1">{"'Verkehr-Personen'!$A$5:$J$26"}</definedName>
    <definedName name="QAE" hidden="1">{"'Verkehr-Personen'!$A$5:$J$26"}</definedName>
    <definedName name="qaeydfv" localSheetId="6" hidden="1">{"'Verkehr-Personen'!$A$5:$J$26"}</definedName>
    <definedName name="qaeydfv" hidden="1">{"'Verkehr-Personen'!$A$5:$J$26"}</definedName>
    <definedName name="qesfhn" localSheetId="6" hidden="1">{"'Verkehr-Personen'!$A$5:$J$26"}</definedName>
    <definedName name="qesfhn" hidden="1">{"'Verkehr-Personen'!$A$5:$J$26"}</definedName>
    <definedName name="qkjkl" localSheetId="6" hidden="1">{"'Verkehr-Personen'!$A$5:$J$26"}</definedName>
    <definedName name="qkjkl" hidden="1">{"'Verkehr-Personen'!$A$5:$J$26"}</definedName>
    <definedName name="qqq" localSheetId="6" hidden="1">{"'Verkehr-Personen'!$A$5:$J$26"}</definedName>
    <definedName name="qqq" hidden="1">{"'Verkehr-Personen'!$A$5:$J$26"}</definedName>
    <definedName name="qr" localSheetId="6" hidden="1">{"'Verkehr-Personen'!$A$5:$J$26"}</definedName>
    <definedName name="qr" hidden="1">{"'Verkehr-Personen'!$A$5:$J$26"}</definedName>
    <definedName name="qwklwlk" localSheetId="6" hidden="1">{"'Verkehr-Personen'!$A$5:$J$26"}</definedName>
    <definedName name="qwklwlk" hidden="1">{"'Verkehr-Personen'!$A$5:$J$26"}</definedName>
    <definedName name="QWSR" localSheetId="6" hidden="1">{"'Verkehr-Personen'!$A$5:$J$26"}</definedName>
    <definedName name="QWSR" hidden="1">{"'Verkehr-Personen'!$A$5:$J$26"}</definedName>
    <definedName name="qwtsb" localSheetId="6" hidden="1">{"'Verkehr-Personen'!$A$5:$J$26"}</definedName>
    <definedName name="qwtsb" hidden="1">{"'Verkehr-Personen'!$A$5:$J$26"}</definedName>
    <definedName name="rdzjghv" localSheetId="6" hidden="1">{"'Verkehr-Personen'!$A$5:$J$26"}</definedName>
    <definedName name="rdzjghv" hidden="1">{"'Verkehr-Personen'!$A$5:$J$26"}</definedName>
    <definedName name="reber" localSheetId="6" hidden="1">{"'Verkehr-Personen'!$A$5:$J$26"}</definedName>
    <definedName name="reber" hidden="1">{"'Verkehr-Personen'!$A$5:$J$26"}</definedName>
    <definedName name="reberlllllotlt" localSheetId="6" hidden="1">{"'Verkehr-Personen'!$A$5:$J$26"}</definedName>
    <definedName name="reberlllllotlt" hidden="1">{"'Verkehr-Personen'!$A$5:$J$26"}</definedName>
    <definedName name="regen" localSheetId="6" hidden="1">{"'Verkehr-Personen'!$A$5:$J$26"}</definedName>
    <definedName name="regen" hidden="1">{"'Verkehr-Personen'!$A$5:$J$26"}</definedName>
    <definedName name="regenle" localSheetId="6" hidden="1">{"'Verkehr-Personen'!$A$5:$J$26"}</definedName>
    <definedName name="regenle" hidden="1">{"'Verkehr-Personen'!$A$5:$J$26"}</definedName>
    <definedName name="regenwetter" localSheetId="6" hidden="1">{"'Verkehr-Personen'!$A$5:$J$26"}</definedName>
    <definedName name="regenwetter" hidden="1">{"'Verkehr-Personen'!$A$5:$J$26"}</definedName>
    <definedName name="regenwurm" localSheetId="6" hidden="1">{"'Verkehr-Personen'!$A$5:$J$26"}</definedName>
    <definedName name="regenwurm" hidden="1">{"'Verkehr-Personen'!$A$5:$J$26"}</definedName>
    <definedName name="reichle" localSheetId="6" hidden="1">{"'Verkehr-Personen'!$A$5:$J$26"}</definedName>
    <definedName name="reichle" hidden="1">{"'Verkehr-Personen'!$A$5:$J$26"}</definedName>
    <definedName name="reis" localSheetId="6" hidden="1">{"'Verkehr-Personen'!$A$5:$J$26"}</definedName>
    <definedName name="reis" hidden="1">{"'Verkehr-Personen'!$A$5:$J$26"}</definedName>
    <definedName name="reisssig" localSheetId="6" hidden="1">{"'Verkehr-Personen'!$A$5:$J$26"}</definedName>
    <definedName name="reisssig" hidden="1">{"'Verkehr-Personen'!$A$5:$J$26"}</definedName>
    <definedName name="reiten" localSheetId="6" hidden="1">{"'Verkehr-Personen'!$A$5:$J$26"}</definedName>
    <definedName name="reiten" hidden="1">{"'Verkehr-Personen'!$A$5:$J$26"}</definedName>
    <definedName name="renault" localSheetId="6" hidden="1">{"'Verkehr-Personen'!$A$5:$J$26"}</definedName>
    <definedName name="renault" hidden="1">{"'Verkehr-Personen'!$A$5:$J$26"}</definedName>
    <definedName name="rennenn" localSheetId="6" hidden="1">{"'Verkehr-Personen'!$A$5:$J$26"}</definedName>
    <definedName name="rennenn" hidden="1">{"'Verkehr-Personen'!$A$5:$J$26"}</definedName>
    <definedName name="rennnnnnen" localSheetId="6" hidden="1">{"'Verkehr-Personen'!$A$5:$J$26"}</definedName>
    <definedName name="rennnnnnen" hidden="1">{"'Verkehr-Personen'!$A$5:$J$26"}</definedName>
    <definedName name="richtig" localSheetId="6" hidden="1">{"'Verkehr-Personen'!$A$5:$J$26"}</definedName>
    <definedName name="richtig" hidden="1">{"'Verkehr-Personen'!$A$5:$J$26"}</definedName>
    <definedName name="rohracker" localSheetId="6" hidden="1">{"'Verkehr-Personen'!$A$5:$J$26"}</definedName>
    <definedName name="rohracker" hidden="1">{"'Verkehr-Personen'!$A$5:$J$26"}</definedName>
    <definedName name="rom" localSheetId="6" hidden="1">{"'Verkehr-Personen'!$A$5:$J$26"}</definedName>
    <definedName name="rom" hidden="1">{"'Verkehr-Personen'!$A$5:$J$26"}</definedName>
    <definedName name="rose" localSheetId="6" hidden="1">{"'Verkehr-Personen'!$A$5:$J$26"}</definedName>
    <definedName name="rose" hidden="1">{"'Verkehr-Personen'!$A$5:$J$26"}</definedName>
    <definedName name="rosenkohl" localSheetId="6" hidden="1">{"'Verkehr-Personen'!$A$5:$J$26"}</definedName>
    <definedName name="rosenkohl" hidden="1">{"'Verkehr-Personen'!$A$5:$J$26"}</definedName>
    <definedName name="rosenkohlim" localSheetId="6" hidden="1">{"'Verkehr-Personen'!$A$5:$J$26"}</definedName>
    <definedName name="rosenkohlim" hidden="1">{"'Verkehr-Personen'!$A$5:$J$26"}</definedName>
    <definedName name="rosenrot" localSheetId="6" hidden="1">{"'Verkehr-Personen'!$A$5:$J$26"}</definedName>
    <definedName name="rosenrot" hidden="1">{"'Verkehr-Personen'!$A$5:$J$26"}</definedName>
    <definedName name="rostenrot" localSheetId="6" hidden="1">{"'Verkehr-Personen'!$A$5:$J$26"}</definedName>
    <definedName name="rostenrot" hidden="1">{"'Verkehr-Personen'!$A$5:$J$26"}</definedName>
    <definedName name="rot" localSheetId="6" hidden="1">{"'Verkehr-Personen'!$A$5:$J$26"}</definedName>
    <definedName name="rot" hidden="1">{"'Verkehr-Personen'!$A$5:$J$26"}</definedName>
    <definedName name="rotblau" localSheetId="6" hidden="1">{"'Verkehr-Personen'!$A$5:$J$26"}</definedName>
    <definedName name="rotblau" hidden="1">{"'Verkehr-Personen'!$A$5:$J$26"}</definedName>
    <definedName name="rotbraun" localSheetId="6" hidden="1">{"'Verkehr-Personen'!$A$5:$J$26"}</definedName>
    <definedName name="rotbraun" hidden="1">{"'Verkehr-Personen'!$A$5:$J$26"}</definedName>
    <definedName name="rotgelb" localSheetId="6" hidden="1">{"'Verkehr-Personen'!$A$5:$J$26"}</definedName>
    <definedName name="rotgelb" hidden="1">{"'Verkehr-Personen'!$A$5:$J$26"}</definedName>
    <definedName name="rotgruen" localSheetId="6" hidden="1">{"'Verkehr-Personen'!$A$5:$J$26"}</definedName>
    <definedName name="rotgruen" hidden="1">{"'Verkehr-Personen'!$A$5:$J$26"}</definedName>
    <definedName name="rotoel" localSheetId="6" hidden="1">{"'Verkehr-Personen'!$A$5:$J$26"}</definedName>
    <definedName name="rotoel" hidden="1">{"'Verkehr-Personen'!$A$5:$J$26"}</definedName>
    <definedName name="rotrosa" localSheetId="6" hidden="1">{"'Verkehr-Personen'!$A$5:$J$26"}</definedName>
    <definedName name="rotrosa" hidden="1">{"'Verkehr-Personen'!$A$5:$J$26"}</definedName>
    <definedName name="rotrose" localSheetId="6" hidden="1">{"'Verkehr-Personen'!$A$5:$J$26"}</definedName>
    <definedName name="rotrose" hidden="1">{"'Verkehr-Personen'!$A$5:$J$26"}</definedName>
    <definedName name="rotvilolett" localSheetId="6" hidden="1">{"'Verkehr-Personen'!$A$5:$J$26"}</definedName>
    <definedName name="rotvilolett" hidden="1">{"'Verkehr-Personen'!$A$5:$J$26"}</definedName>
    <definedName name="roüawpsdjykv" localSheetId="6" hidden="1">{"'Verkehr-Personen'!$A$5:$J$26"}</definedName>
    <definedName name="roüawpsdjykv" hidden="1">{"'Verkehr-Personen'!$A$5:$J$26"}</definedName>
    <definedName name="rrrrr" localSheetId="6" hidden="1">{"'Verkehr-Personen'!$A$5:$J$26"}</definedName>
    <definedName name="rrrrr" hidden="1">{"'Verkehr-Personen'!$A$5:$J$26"}</definedName>
    <definedName name="rrrrrrrr" localSheetId="6" hidden="1">{"'Verkehr-Personen'!$A$5:$J$26"}</definedName>
    <definedName name="rrrrrrrr" hidden="1">{"'Verkehr-Personen'!$A$5:$J$26"}</definedName>
    <definedName name="rrrrrrrrrr" localSheetId="6" hidden="1">{"'Verkehr-Personen'!$A$5:$J$26"}</definedName>
    <definedName name="rrrrrrrrrr" hidden="1">{"'Verkehr-Personen'!$A$5:$J$26"}</definedName>
    <definedName name="saarlaender" localSheetId="6" hidden="1">{"'Verkehr-Personen'!$A$5:$J$26"}</definedName>
    <definedName name="saarlaender" hidden="1">{"'Verkehr-Personen'!$A$5:$J$26"}</definedName>
    <definedName name="sabine" localSheetId="6" hidden="1">{"'Verkehr-Personen'!$A$5:$J$26"}</definedName>
    <definedName name="sabine" hidden="1">{"'Verkehr-Personen'!$A$5:$J$26"}</definedName>
    <definedName name="sabinerin" localSheetId="6" hidden="1">{"'Verkehr-Personen'!$A$5:$J$26"}</definedName>
    <definedName name="sabinerin" hidden="1">{"'Verkehr-Personen'!$A$5:$J$26"}</definedName>
    <definedName name="saenger" localSheetId="6" hidden="1">{"'Verkehr-Personen'!$A$5:$J$26"}</definedName>
    <definedName name="saenger" hidden="1">{"'Verkehr-Personen'!$A$5:$J$26"}</definedName>
    <definedName name="saengerchen" localSheetId="6" hidden="1">{"'Verkehr-Personen'!$A$5:$J$26"}</definedName>
    <definedName name="saengerchen" hidden="1">{"'Verkehr-Personen'!$A$5:$J$26"}</definedName>
    <definedName name="saengerle" localSheetId="6" hidden="1">{"'Verkehr-Personen'!$A$5:$J$26"}</definedName>
    <definedName name="saengerle" hidden="1">{"'Verkehr-Personen'!$A$5:$J$26"}</definedName>
    <definedName name="sakra" localSheetId="6" hidden="1">{"'Verkehr-Personen'!$A$5:$J$26"}</definedName>
    <definedName name="sakra" hidden="1">{"'Verkehr-Personen'!$A$5:$J$26"}</definedName>
    <definedName name="sas" localSheetId="6" hidden="1">{"'Verkehr-Personen'!$A$5:$J$26"}</definedName>
    <definedName name="sas" hidden="1">{"'Verkehr-Personen'!$A$5:$J$26"}</definedName>
    <definedName name="satan" localSheetId="6" hidden="1">{"'Verkehr-Personen'!$A$5:$J$26"}</definedName>
    <definedName name="satan" hidden="1">{"'Verkehr-Personen'!$A$5:$J$26"}</definedName>
    <definedName name="satansbrut" localSheetId="6" hidden="1">{"'Verkehr-Personen'!$A$5:$J$26"}</definedName>
    <definedName name="satansbrut" hidden="1">{"'Verkehr-Personen'!$A$5:$J$26"}</definedName>
    <definedName name="satansmensch" localSheetId="6" hidden="1">{"'Verkehr-Personen'!$A$5:$J$26"}</definedName>
    <definedName name="satansmensch" hidden="1">{"'Verkehr-Personen'!$A$5:$J$26"}</definedName>
    <definedName name="saubloed" localSheetId="6" hidden="1">{"'Verkehr-Personen'!$A$5:$J$26"}</definedName>
    <definedName name="saubloed" hidden="1">{"'Verkehr-Personen'!$A$5:$J$26"}</definedName>
    <definedName name="sauerkrat" localSheetId="6" hidden="1">{"'Verkehr-Personen'!$A$5:$J$26"}</definedName>
    <definedName name="sauerkrat" hidden="1">{"'Verkehr-Personen'!$A$5:$J$26"}</definedName>
    <definedName name="sauerkraut" localSheetId="6" hidden="1">{"'Verkehr-Personen'!$A$5:$J$26"}</definedName>
    <definedName name="sauerkraut" hidden="1">{"'Verkehr-Personen'!$A$5:$J$26"}</definedName>
    <definedName name="schickeawald" localSheetId="6" hidden="1">{"'Verkehr-Personen'!$A$5:$J$26"}</definedName>
    <definedName name="schickeawald" hidden="1">{"'Verkehr-Personen'!$A$5:$J$26"}</definedName>
    <definedName name="schiller" localSheetId="6" hidden="1">{"'Verkehr-Personen'!$A$5:$J$26"}</definedName>
    <definedName name="schiller" hidden="1">{"'Verkehr-Personen'!$A$5:$J$26"}</definedName>
    <definedName name="schlingel" localSheetId="6" hidden="1">{"'Verkehr-Personen'!$A$5:$J$26"}</definedName>
    <definedName name="schlingel" hidden="1">{"'Verkehr-Personen'!$A$5:$J$26"}</definedName>
    <definedName name="Schmidt" localSheetId="6" hidden="1">{"'Verkehr-Personen'!$A$5:$J$26"}</definedName>
    <definedName name="Schmidt" hidden="1">{"'Verkehr-Personen'!$A$5:$J$26"}</definedName>
    <definedName name="schnee" localSheetId="6" hidden="1">{"'Verkehr-Personen'!$A$5:$J$26"}</definedName>
    <definedName name="schnee" hidden="1">{"'Verkehr-Personen'!$A$5:$J$26"}</definedName>
    <definedName name="schneewittchen" localSheetId="6" hidden="1">{"'Verkehr-Personen'!$A$5:$J$26"}</definedName>
    <definedName name="schneewittchen" hidden="1">{"'Verkehr-Personen'!$A$5:$J$26"}</definedName>
    <definedName name="schnuiuztre" localSheetId="6" hidden="1">{"'Verkehr-Personen'!$A$5:$J$26"}</definedName>
    <definedName name="schnuiuztre" hidden="1">{"'Verkehr-Personen'!$A$5:$J$26"}</definedName>
    <definedName name="schnupfen" localSheetId="6" hidden="1">{"'Verkehr-Personen'!$A$5:$J$26"}</definedName>
    <definedName name="schnupfen" hidden="1">{"'Verkehr-Personen'!$A$5:$J$26"}</definedName>
    <definedName name="schnurpit" localSheetId="6" hidden="1">{"'Verkehr-Personen'!$A$5:$J$26"}</definedName>
    <definedName name="schnurpit" hidden="1">{"'Verkehr-Personen'!$A$5:$J$26"}</definedName>
    <definedName name="Schott" localSheetId="6" hidden="1">{"'Verkehr-Personen'!$A$5:$J$26"}</definedName>
    <definedName name="Schott" hidden="1">{"'Verkehr-Personen'!$A$5:$J$26"}</definedName>
    <definedName name="schraenkle" localSheetId="6" hidden="1">{"'Verkehr-Personen'!$A$5:$J$26"}</definedName>
    <definedName name="schraenkle" hidden="1">{"'Verkehr-Personen'!$A$5:$J$26"}</definedName>
    <definedName name="schrauben" localSheetId="6" hidden="1">{"'Verkehr-Personen'!$A$5:$J$26"}</definedName>
    <definedName name="schrauben" hidden="1">{"'Verkehr-Personen'!$A$5:$J$26"}</definedName>
    <definedName name="schreiberle" localSheetId="6" hidden="1">{"'Verkehr-Personen'!$A$5:$J$26"}</definedName>
    <definedName name="schreiberle" hidden="1">{"'Verkehr-Personen'!$A$5:$J$26"}</definedName>
    <definedName name="schutz" localSheetId="6" hidden="1">{"'Verkehr-Personen'!$A$5:$J$26"}</definedName>
    <definedName name="schutz" hidden="1">{"'Verkehr-Personen'!$A$5:$J$26"}</definedName>
    <definedName name="schwargle" localSheetId="6" hidden="1">{"'Verkehr-Personen'!$A$5:$J$26"}</definedName>
    <definedName name="schwargle" hidden="1">{"'Verkehr-Personen'!$A$5:$J$26"}</definedName>
    <definedName name="schwartz" localSheetId="6" hidden="1">{"'Verkehr-Personen'!$A$5:$J$26"}</definedName>
    <definedName name="schwartz" hidden="1">{"'Verkehr-Personen'!$A$5:$J$26"}</definedName>
    <definedName name="schwarz" localSheetId="6" hidden="1">{"'Verkehr-Personen'!$A$5:$J$26"}</definedName>
    <definedName name="schwarz" hidden="1">{"'Verkehr-Personen'!$A$5:$J$26"}</definedName>
    <definedName name="schwarzblau" localSheetId="6" hidden="1">{"'Verkehr-Personen'!$A$5:$J$26"}</definedName>
    <definedName name="schwarzblau" hidden="1">{"'Verkehr-Personen'!$A$5:$J$26"}</definedName>
    <definedName name="schwarzbraun" localSheetId="6" hidden="1">{"'Verkehr-Personen'!$A$5:$J$26"}</definedName>
    <definedName name="schwarzbraun" hidden="1">{"'Verkehr-Personen'!$A$5:$J$26"}</definedName>
    <definedName name="schwarzgelb" localSheetId="6" hidden="1">{"'Verkehr-Personen'!$A$5:$J$26"}</definedName>
    <definedName name="schwarzgelb" hidden="1">{"'Verkehr-Personen'!$A$5:$J$26"}</definedName>
    <definedName name="schwarzhaupt" localSheetId="6" hidden="1">{"'Verkehr-Personen'!$A$5:$J$26"}</definedName>
    <definedName name="schwarzhaupt" hidden="1">{"'Verkehr-Personen'!$A$5:$J$26"}</definedName>
    <definedName name="schwarzrot" localSheetId="6" hidden="1">{"'Verkehr-Personen'!$A$5:$J$26"}</definedName>
    <definedName name="schwarzrot" hidden="1">{"'Verkehr-Personen'!$A$5:$J$26"}</definedName>
    <definedName name="schwarzwald" localSheetId="6" hidden="1">{"'Verkehr-Personen'!$A$5:$J$26"}</definedName>
    <definedName name="schwarzwald" hidden="1">{"'Verkehr-Personen'!$A$5:$J$26"}</definedName>
    <definedName name="schwarzweiss" localSheetId="6" hidden="1">{"'Verkehr-Personen'!$A$5:$J$26"}</definedName>
    <definedName name="schwarzweiss" hidden="1">{"'Verkehr-Personen'!$A$5:$J$26"}</definedName>
    <definedName name="schweeweisschen" localSheetId="6" hidden="1">{"'Verkehr-Personen'!$A$5:$J$26"}</definedName>
    <definedName name="schweeweisschen" hidden="1">{"'Verkehr-Personen'!$A$5:$J$26"}</definedName>
    <definedName name="schweinefusse" localSheetId="6" hidden="1">{"'Verkehr-Personen'!$A$5:$J$26"}</definedName>
    <definedName name="schweinefusse" hidden="1">{"'Verkehr-Personen'!$A$5:$J$26"}</definedName>
    <definedName name="schweinfef" localSheetId="6" hidden="1">{"'Verkehr-Personen'!$A$5:$J$26"}</definedName>
    <definedName name="schweinfef" hidden="1">{"'Verkehr-Personen'!$A$5:$J$26"}</definedName>
    <definedName name="schweinfett" localSheetId="6" hidden="1">{"'Verkehr-Personen'!$A$5:$J$26"}</definedName>
    <definedName name="schweinfett" hidden="1">{"'Verkehr-Personen'!$A$5:$J$26"}</definedName>
    <definedName name="sdcsds" localSheetId="6" hidden="1">{"'Verkehr-Personen'!$A$5:$J$26"}</definedName>
    <definedName name="sdcsds" hidden="1">{"'Verkehr-Personen'!$A$5:$J$26"}</definedName>
    <definedName name="sdf" localSheetId="6" hidden="1">{"'Verkehr-Personen'!$A$5:$J$26"}</definedName>
    <definedName name="sdf" hidden="1">{"'Verkehr-Personen'!$A$5:$J$26"}</definedName>
    <definedName name="sdfdffds" localSheetId="6" hidden="1">{"'Verkehr-Personen'!$A$5:$J$26"}</definedName>
    <definedName name="sdfdffds" hidden="1">{"'Verkehr-Personen'!$A$5:$J$26"}</definedName>
    <definedName name="sdfklx" localSheetId="6" hidden="1">{"'Verkehr-Personen'!$A$5:$J$26"}</definedName>
    <definedName name="sdfklx" hidden="1">{"'Verkehr-Personen'!$A$5:$J$26"}</definedName>
    <definedName name="sdfsd" localSheetId="6" hidden="1">{"'Verkehr-Personen'!$A$5:$J$26"}</definedName>
    <definedName name="sdfsd" hidden="1">{"'Verkehr-Personen'!$A$5:$J$26"}</definedName>
    <definedName name="sdfserdfgvc" localSheetId="6" hidden="1">{"'Verkehr-Personen'!$A$5:$J$26"}</definedName>
    <definedName name="sdfserdfgvc" hidden="1">{"'Verkehr-Personen'!$A$5:$J$26"}</definedName>
    <definedName name="sdfyklaseklö" localSheetId="6" hidden="1">{"'Verkehr-Personen'!$A$5:$J$26"}</definedName>
    <definedName name="sdfyklaseklö" hidden="1">{"'Verkehr-Personen'!$A$5:$J$26"}</definedName>
    <definedName name="sdk" localSheetId="6" hidden="1">{"'Verkehr-Personen'!$A$5:$J$26"}</definedName>
    <definedName name="sdk" hidden="1">{"'Verkehr-Personen'!$A$5:$J$26"}</definedName>
    <definedName name="sdres" localSheetId="6" hidden="1">{"'Verkehr-Personen'!$A$5:$J$26"}</definedName>
    <definedName name="sdres" hidden="1">{"'Verkehr-Personen'!$A$5:$J$26"}</definedName>
    <definedName name="sds" localSheetId="6" hidden="1">{"'Verkehr-Personen'!$A$5:$J$26"}</definedName>
    <definedName name="sds" hidden="1">{"'Verkehr-Personen'!$A$5:$J$26"}</definedName>
    <definedName name="sdsddsfsdzurt" localSheetId="6" hidden="1">{"'Verkehr-Personen'!$A$5:$J$26"}</definedName>
    <definedName name="sdsddsfsdzurt" hidden="1">{"'Verkehr-Personen'!$A$5:$J$26"}</definedName>
    <definedName name="sdswes" localSheetId="6" hidden="1">{"'Verkehr-Personen'!$A$5:$J$26"}</definedName>
    <definedName name="sdswes" hidden="1">{"'Verkehr-Personen'!$A$5:$J$26"}</definedName>
    <definedName name="sed" localSheetId="6" hidden="1">{"'Verkehr-Personen'!$A$5:$J$26"}</definedName>
    <definedName name="sed" hidden="1">{"'Verkehr-Personen'!$A$5:$J$26"}</definedName>
    <definedName name="seinle" localSheetId="6" hidden="1">{"'Verkehr-Personen'!$A$5:$J$26"}</definedName>
    <definedName name="seinle" hidden="1">{"'Verkehr-Personen'!$A$5:$J$26"}</definedName>
    <definedName name="serae" localSheetId="6" hidden="1">{"'Verkehr-Personen'!$A$5:$J$26"}</definedName>
    <definedName name="serae" hidden="1">{"'Verkehr-Personen'!$A$5:$J$26"}</definedName>
    <definedName name="sfd" localSheetId="6" hidden="1">{"'Verkehr-Personen'!$A$5:$J$26"}</definedName>
    <definedName name="sfd" hidden="1">{"'Verkehr-Personen'!$A$5:$J$26"}</definedName>
    <definedName name="shckoe" localSheetId="6" hidden="1">{"'Verkehr-Personen'!$A$5:$J$26"}</definedName>
    <definedName name="shckoe" hidden="1">{"'Verkehr-Personen'!$A$5:$J$26"}</definedName>
    <definedName name="shutz" localSheetId="6" hidden="1">{"'Verkehr-Personen'!$A$5:$J$26"}</definedName>
    <definedName name="shutz" hidden="1">{"'Verkehr-Personen'!$A$5:$J$26"}</definedName>
    <definedName name="sidslls" localSheetId="6" hidden="1">{"'Verkehr-Personen'!$A$5:$J$26"}</definedName>
    <definedName name="sidslls" hidden="1">{"'Verkehr-Personen'!$A$5:$J$26"}</definedName>
    <definedName name="simsenkrebsler" localSheetId="6" hidden="1">{"'Verkehr-Personen'!$A$5:$J$26"}</definedName>
    <definedName name="simsenkrebsler" hidden="1">{"'Verkehr-Personen'!$A$5:$J$26"}</definedName>
    <definedName name="skajiiunbv" localSheetId="6" hidden="1">{"'Verkehr-Personen'!$A$5:$J$26"}</definedName>
    <definedName name="skajiiunbv" hidden="1">{"'Verkehr-Personen'!$A$5:$J$26"}</definedName>
    <definedName name="sklsiufysxcm" localSheetId="6" hidden="1">{"'Verkehr-Personen'!$A$5:$J$26"}</definedName>
    <definedName name="sklsiufysxcm" hidden="1">{"'Verkehr-Personen'!$A$5:$J$26"}</definedName>
    <definedName name="sks" localSheetId="6" hidden="1">{"'Verkehr-Personen'!$A$5:$J$26"}</definedName>
    <definedName name="sks" hidden="1">{"'Verkehr-Personen'!$A$5:$J$26"}</definedName>
    <definedName name="skurnns" localSheetId="6" hidden="1">{"'Verkehr-Personen'!$A$5:$J$26"}</definedName>
    <definedName name="skurnns" hidden="1">{"'Verkehr-Personen'!$A$5:$J$26"}</definedName>
    <definedName name="sommer" localSheetId="6" hidden="1">{"'Verkehr-Personen'!$A$5:$J$26"}</definedName>
    <definedName name="sommer" hidden="1">{"'Verkehr-Personen'!$A$5:$J$26"}</definedName>
    <definedName name="Sonnenschein" localSheetId="6" hidden="1">{"'Verkehr-Personen'!$A$5:$J$26"}</definedName>
    <definedName name="Sonnenschein" hidden="1">{"'Verkehr-Personen'!$A$5:$J$26"}</definedName>
    <definedName name="spanien" localSheetId="6" hidden="1">{"'Verkehr-Personen'!$A$5:$J$26"}</definedName>
    <definedName name="spanien" hidden="1">{"'Verkehr-Personen'!$A$5:$J$26"}</definedName>
    <definedName name="sportlern" localSheetId="6" hidden="1">{"'Verkehr-Personen'!$A$5:$J$26"}</definedName>
    <definedName name="sportlern" hidden="1">{"'Verkehr-Personen'!$A$5:$J$26"}</definedName>
    <definedName name="ss" localSheetId="6" hidden="1">{"'Verkehr-Personen'!$A$5:$J$26"}</definedName>
    <definedName name="ss" hidden="1">{"'Verkehr-Personen'!$A$5:$J$26"}</definedName>
    <definedName name="sscheißdrechk" localSheetId="6" hidden="1">{"'Verkehr-Personen'!$A$5:$J$26"}</definedName>
    <definedName name="sscheißdrechk" hidden="1">{"'Verkehr-Personen'!$A$5:$J$26"}</definedName>
    <definedName name="ssdss" localSheetId="6" hidden="1">{"'Verkehr-Personen'!$A$5:$J$26"}</definedName>
    <definedName name="ssdss" hidden="1">{"'Verkehr-Personen'!$A$5:$J$26"}</definedName>
    <definedName name="sskdas" localSheetId="6" hidden="1">{"'Verkehr-Personen'!$A$5:$J$26"}</definedName>
    <definedName name="sskdas" hidden="1">{"'Verkehr-Personen'!$A$5:$J$26"}</definedName>
    <definedName name="sss" localSheetId="6" hidden="1">{"'Verkehr-Personen'!$A$5:$J$26"}</definedName>
    <definedName name="sss" hidden="1">{"'Verkehr-Personen'!$A$5:$J$26"}</definedName>
    <definedName name="ssss" localSheetId="6" hidden="1">{"'Verkehr-Personen'!$A$5:$J$26"}</definedName>
    <definedName name="ssss" hidden="1">{"'Verkehr-Personen'!$A$5:$J$26"}</definedName>
    <definedName name="sssss" localSheetId="6" hidden="1">{"'Verkehr-Personen'!$A$5:$J$26"}</definedName>
    <definedName name="sssss" hidden="1">{"'Verkehr-Personen'!$A$5:$J$26"}</definedName>
    <definedName name="ssssssssssssss" localSheetId="6" hidden="1">{"'Verkehr-Personen'!$A$5:$J$26"}</definedName>
    <definedName name="ssssssssssssss" hidden="1">{"'Verkehr-Personen'!$A$5:$J$26"}</definedName>
    <definedName name="ssssssssssssssssssss" localSheetId="6" hidden="1">{"'Verkehr-Personen'!$A$5:$J$26"}</definedName>
    <definedName name="ssssssssssssssssssss" hidden="1">{"'Verkehr-Personen'!$A$5:$J$26"}</definedName>
    <definedName name="sssssssssssssssssssssssssssssssssss" localSheetId="6" hidden="1">{"'Verkehr-Personen'!$A$5:$J$26"}</definedName>
    <definedName name="sssssssssssssssssssssssssssssssssss" hidden="1">{"'Verkehr-Personen'!$A$5:$J$26"}</definedName>
    <definedName name="stist" localSheetId="6" hidden="1">{"'Verkehr-Personen'!$A$5:$J$26"}</definedName>
    <definedName name="stist" hidden="1">{"'Verkehr-Personen'!$A$5:$J$26"}</definedName>
    <definedName name="storbeck" localSheetId="6" hidden="1">{"'Verkehr-Personen'!$A$5:$J$26"}</definedName>
    <definedName name="storbeck" hidden="1">{"'Verkehr-Personen'!$A$5:$J$26"}</definedName>
    <definedName name="strotbeck" localSheetId="6" hidden="1">{"'Verkehr-Personen'!$A$5:$J$26"}</definedName>
    <definedName name="strotbeck" hidden="1">{"'Verkehr-Personen'!$A$5:$J$26"}</definedName>
    <definedName name="strotbekck" localSheetId="6" hidden="1">{"'Verkehr-Personen'!$A$5:$J$26"}</definedName>
    <definedName name="strotbekck" hidden="1">{"'Verkehr-Personen'!$A$5:$J$26"}</definedName>
    <definedName name="stuehle" localSheetId="6" hidden="1">{"'Verkehr-Personen'!$A$5:$J$26"}</definedName>
    <definedName name="stuehle" hidden="1">{"'Verkehr-Personen'!$A$5:$J$26"}</definedName>
    <definedName name="stufenle" localSheetId="6" hidden="1">{"'Verkehr-Personen'!$A$5:$J$26"}</definedName>
    <definedName name="stufenle" hidden="1">{"'Verkehr-Personen'!$A$5:$J$26"}</definedName>
    <definedName name="suableidis" localSheetId="6" hidden="1">{"'Verkehr-Personen'!$A$5:$J$26"}</definedName>
    <definedName name="suableidis" hidden="1">{"'Verkehr-Personen'!$A$5:$J$26"}</definedName>
    <definedName name="suerbleod" localSheetId="6" hidden="1">{"'Verkehr-Personen'!$A$5:$J$26"}</definedName>
    <definedName name="suerbleod" hidden="1">{"'Verkehr-Personen'!$A$5:$J$26"}</definedName>
    <definedName name="sx" localSheetId="6" hidden="1">{"'Verkehr-Personen'!$A$5:$J$26"}</definedName>
    <definedName name="sx" hidden="1">{"'Verkehr-Personen'!$A$5:$J$26"}</definedName>
    <definedName name="sxc" localSheetId="6" hidden="1">{"'Verkehr-Personen'!$A$5:$J$26"}</definedName>
    <definedName name="sxc" hidden="1">{"'Verkehr-Personen'!$A$5:$J$26"}</definedName>
    <definedName name="syd" localSheetId="6" hidden="1">{"'Verkehr-Personen'!$A$5:$J$26"}</definedName>
    <definedName name="syd" hidden="1">{"'Verkehr-Personen'!$A$5:$J$26"}</definedName>
    <definedName name="syxc" localSheetId="6" hidden="1">{"'Verkehr-Personen'!$A$5:$J$26"}</definedName>
    <definedName name="syxc" hidden="1">{"'Verkehr-Personen'!$A$5:$J$26"}</definedName>
    <definedName name="t" localSheetId="6" hidden="1">{"'Verkehr-Personen'!$A$5:$J$26"}</definedName>
    <definedName name="t" hidden="1">{"'Verkehr-Personen'!$A$5:$J$26"}</definedName>
    <definedName name="taet" localSheetId="6" hidden="1">{"'Verkehr-Personen'!$A$5:$J$26"}</definedName>
    <definedName name="taet" hidden="1">{"'Verkehr-Personen'!$A$5:$J$26"}</definedName>
    <definedName name="tagungle" localSheetId="6" hidden="1">{"'Verkehr-Personen'!$A$5:$J$26"}</definedName>
    <definedName name="tagungle" hidden="1">{"'Verkehr-Personen'!$A$5:$J$26"}</definedName>
    <definedName name="tastele" localSheetId="6" hidden="1">{"'Verkehr-Personen'!$A$5:$J$26"}</definedName>
    <definedName name="tastele" hidden="1">{"'Verkehr-Personen'!$A$5:$J$26"}</definedName>
    <definedName name="tat" localSheetId="6" hidden="1">{"'Verkehr-Personen'!$A$5:$J$26"}</definedName>
    <definedName name="tat" hidden="1">{"'Verkehr-Personen'!$A$5:$J$26"}</definedName>
    <definedName name="tatsachlichvoll" localSheetId="6" hidden="1">{"'Verkehr-Personen'!$A$5:$J$26"}</definedName>
    <definedName name="tatsachlichvoll" hidden="1">{"'Verkehr-Personen'!$A$5:$J$26"}</definedName>
    <definedName name="tatsachlichvollundmehr" localSheetId="6" hidden="1">{"'Verkehr-Personen'!$A$5:$J$26"}</definedName>
    <definedName name="tatsachlichvollundmehr" hidden="1">{"'Verkehr-Personen'!$A$5:$J$26"}</definedName>
    <definedName name="tatsaechlich" localSheetId="6" hidden="1">{"'Verkehr-Personen'!$A$5:$J$26"}</definedName>
    <definedName name="tatsaechlich" hidden="1">{"'Verkehr-Personen'!$A$5:$J$26"}</definedName>
    <definedName name="tausendle" localSheetId="6" hidden="1">{"'Verkehr-Personen'!$A$5:$J$26"}</definedName>
    <definedName name="tausendle" hidden="1">{"'Verkehr-Personen'!$A$5:$J$26"}</definedName>
    <definedName name="teien" localSheetId="6" hidden="1">{"'Verkehr-Personen'!$A$5:$J$26"}</definedName>
    <definedName name="teien" hidden="1">{"'Verkehr-Personen'!$A$5:$J$26"}</definedName>
    <definedName name="telefonbuch" localSheetId="6" hidden="1">{"'Verkehr-Personen'!$A$5:$J$26"}</definedName>
    <definedName name="telefonbuch" hidden="1">{"'Verkehr-Personen'!$A$5:$J$26"}</definedName>
    <definedName name="teppich" localSheetId="6" hidden="1">{"'Verkehr-Personen'!$A$5:$J$26"}</definedName>
    <definedName name="teppich" hidden="1">{"'Verkehr-Personen'!$A$5:$J$26"}</definedName>
    <definedName name="teppichle" localSheetId="6" hidden="1">{"'Verkehr-Personen'!$A$5:$J$26"}</definedName>
    <definedName name="teppichle" hidden="1">{"'Verkehr-Personen'!$A$5:$J$26"}</definedName>
    <definedName name="test" localSheetId="6" hidden="1">{"BadenWürtemberg",#N/A,FALSE,"Baden-Würtemberg"}</definedName>
    <definedName name="test" hidden="1">{"BadenWürtemberg",#N/A,FALSE,"Baden-Würtemberg"}</definedName>
    <definedName name="teufel" localSheetId="6" hidden="1">{"'Verkehr-Personen'!$A$5:$J$26"}</definedName>
    <definedName name="teufel" hidden="1">{"'Verkehr-Personen'!$A$5:$J$26"}</definedName>
    <definedName name="teufelin" localSheetId="6" hidden="1">{"'Verkehr-Personen'!$A$5:$J$26"}</definedName>
    <definedName name="teufelin" hidden="1">{"'Verkehr-Personen'!$A$5:$J$26"}</definedName>
    <definedName name="teufelinn" localSheetId="6" hidden="1">{"'Verkehr-Personen'!$A$5:$J$26"}</definedName>
    <definedName name="teufelinn" hidden="1">{"'Verkehr-Personen'!$A$5:$J$26"}</definedName>
    <definedName name="teufellllnnnne" localSheetId="6" hidden="1">{"'Verkehr-Personen'!$A$5:$J$26"}</definedName>
    <definedName name="teufellllnnnne" hidden="1">{"'Verkehr-Personen'!$A$5:$J$26"}</definedName>
    <definedName name="tfg" localSheetId="6" hidden="1">{"'Verkehr-Personen'!$A$5:$J$26"}</definedName>
    <definedName name="tfg" hidden="1">{"'Verkehr-Personen'!$A$5:$J$26"}</definedName>
    <definedName name="thamenn" localSheetId="6" hidden="1">{"'Verkehr-Personen'!$A$5:$J$26"}</definedName>
    <definedName name="thamenn" hidden="1">{"'Verkehr-Personen'!$A$5:$J$26"}</definedName>
    <definedName name="theaterle" localSheetId="6" hidden="1">{"'Verkehr-Personen'!$A$5:$J$26"}</definedName>
    <definedName name="theaterle" hidden="1">{"'Verkehr-Personen'!$A$5:$J$26"}</definedName>
    <definedName name="tischle" localSheetId="6" hidden="1">{"'Verkehr-Personen'!$A$5:$J$26"}</definedName>
    <definedName name="tischle" hidden="1">{"'Verkehr-Personen'!$A$5:$J$26"}</definedName>
    <definedName name="toni" localSheetId="6" hidden="1">{"'Verkehr-Personen'!$A$5:$J$26"}</definedName>
    <definedName name="toni" hidden="1">{"'Verkehr-Personen'!$A$5:$J$26"}</definedName>
    <definedName name="tothlll" localSheetId="6" hidden="1">{"'Verkehr-Personen'!$A$5:$J$26"}</definedName>
    <definedName name="tothlll" hidden="1">{"'Verkehr-Personen'!$A$5:$J$26"}</definedName>
    <definedName name="trepple" localSheetId="6" hidden="1">{"'Verkehr-Personen'!$A$5:$J$26"}</definedName>
    <definedName name="trepple" hidden="1">{"'Verkehr-Personen'!$A$5:$J$26"}</definedName>
    <definedName name="trgf" localSheetId="6" hidden="1">{"'Verkehr-Personen'!$A$5:$J$26"}</definedName>
    <definedName name="trgf" hidden="1">{"'Verkehr-Personen'!$A$5:$J$26"}</definedName>
    <definedName name="ttttiiip" localSheetId="6" hidden="1">{"'Verkehr-Personen'!$A$5:$J$26"}</definedName>
    <definedName name="ttttiiip" hidden="1">{"'Verkehr-Personen'!$A$5:$J$26"}</definedName>
    <definedName name="ttttttt" localSheetId="6" hidden="1">{"'Verkehr-Personen'!$A$5:$J$26"}</definedName>
    <definedName name="ttttttt" hidden="1">{"'Verkehr-Personen'!$A$5:$J$26"}</definedName>
    <definedName name="Tuerik" localSheetId="6" hidden="1">{"'Verkehr-Personen'!$A$5:$J$26"}</definedName>
    <definedName name="Tuerik" hidden="1">{"'Verkehr-Personen'!$A$5:$J$26"}</definedName>
    <definedName name="tuermle" localSheetId="6" hidden="1">{"'Verkehr-Personen'!$A$5:$J$26"}</definedName>
    <definedName name="tuermle" hidden="1">{"'Verkehr-Personen'!$A$5:$J$26"}</definedName>
    <definedName name="tuete" localSheetId="6" hidden="1">{"'Verkehr-Personen'!$A$5:$J$26"}</definedName>
    <definedName name="tuete" hidden="1">{"'Verkehr-Personen'!$A$5:$J$26"}</definedName>
    <definedName name="tuetle" localSheetId="6" hidden="1">{"'Verkehr-Personen'!$A$5:$J$26"}</definedName>
    <definedName name="tuetle" hidden="1">{"'Verkehr-Personen'!$A$5:$J$26"}</definedName>
    <definedName name="turnen" localSheetId="6" hidden="1">{"'Verkehr-Personen'!$A$5:$J$26"}</definedName>
    <definedName name="turnen" hidden="1">{"'Verkehr-Personen'!$A$5:$J$26"}</definedName>
    <definedName name="turnhalle" localSheetId="6" hidden="1">{"'Verkehr-Personen'!$A$5:$J$26"}</definedName>
    <definedName name="turnhalle" hidden="1">{"'Verkehr-Personen'!$A$5:$J$26"}</definedName>
    <definedName name="tzgfhvb" localSheetId="6" hidden="1">{"'Verkehr-Personen'!$A$5:$J$26"}</definedName>
    <definedName name="tzgfhvb" hidden="1">{"'Verkehr-Personen'!$A$5:$J$26"}</definedName>
    <definedName name="Udo" localSheetId="6" hidden="1">{"'Verkehr-Personen'!$A$5:$J$26"}</definedName>
    <definedName name="Udo" hidden="1">{"'Verkehr-Personen'!$A$5:$J$26"}</definedName>
    <definedName name="Uebel" localSheetId="6" hidden="1">{"'Verkehr-Personen'!$A$5:$J$26"}</definedName>
    <definedName name="Uebel" hidden="1">{"'Verkehr-Personen'!$A$5:$J$26"}</definedName>
    <definedName name="uehrle" localSheetId="6" hidden="1">{"'Verkehr-Personen'!$A$5:$J$26"}</definedName>
    <definedName name="uehrle" hidden="1">{"'Verkehr-Personen'!$A$5:$J$26"}</definedName>
    <definedName name="uhlbach" localSheetId="6" hidden="1">{"'Verkehr-Personen'!$A$5:$J$26"}</definedName>
    <definedName name="uhlbach" hidden="1">{"'Verkehr-Personen'!$A$5:$J$26"}</definedName>
    <definedName name="uhlbachdhddhdi" localSheetId="6" hidden="1">{"'Verkehr-Personen'!$A$5:$J$26"}</definedName>
    <definedName name="uhlbachdhddhdi" hidden="1">{"'Verkehr-Personen'!$A$5:$J$26"}</definedName>
    <definedName name="uni" localSheetId="6" hidden="1">{"'Verkehr-Personen'!$A$5:$J$26"}</definedName>
    <definedName name="uni" hidden="1">{"'Verkehr-Personen'!$A$5:$J$26"}</definedName>
    <definedName name="univer" localSheetId="6" hidden="1">{"'Verkehr-Personen'!$A$5:$J$26"}</definedName>
    <definedName name="univer" hidden="1">{"'Verkehr-Personen'!$A$5:$J$26"}</definedName>
    <definedName name="universit" localSheetId="6" hidden="1">{"'Verkehr-Personen'!$A$5:$J$26"}</definedName>
    <definedName name="universit" hidden="1">{"'Verkehr-Personen'!$A$5:$J$26"}</definedName>
    <definedName name="üoüi" localSheetId="6" hidden="1">{"'Verkehr-Personen'!$A$5:$J$26"}</definedName>
    <definedName name="üoüi" hidden="1">{"'Verkehr-Personen'!$A$5:$J$26"}</definedName>
    <definedName name="urhrel" localSheetId="6" hidden="1">{"'Verkehr-Personen'!$A$5:$J$26"}</definedName>
    <definedName name="urhrel" hidden="1">{"'Verkehr-Personen'!$A$5:$J$26"}</definedName>
    <definedName name="ute" localSheetId="6" hidden="1">{"'Verkehr-Personen'!$A$5:$J$26"}</definedName>
    <definedName name="ute" hidden="1">{"'Verkehr-Personen'!$A$5:$J$26"}</definedName>
    <definedName name="utennn" localSheetId="6" hidden="1">{"'Verkehr-Personen'!$A$5:$J$26"}</definedName>
    <definedName name="utennn" hidden="1">{"'Verkehr-Personen'!$A$5:$J$26"}</definedName>
    <definedName name="uuu" localSheetId="6" hidden="1">{"'Verkehr-Personen'!$A$5:$J$26"}</definedName>
    <definedName name="uuu" hidden="1">{"'Verkehr-Personen'!$A$5:$J$26"}</definedName>
    <definedName name="Uwe" localSheetId="6" hidden="1">{"'Verkehr-Personen'!$A$5:$J$26"}</definedName>
    <definedName name="Uwe" hidden="1">{"'Verkehr-Personen'!$A$5:$J$26"}</definedName>
    <definedName name="v" localSheetId="6" hidden="1">{"'Verkehr-Personen'!$A$5:$J$26"}</definedName>
    <definedName name="v" hidden="1">{"'Verkehr-Personen'!$A$5:$J$26"}</definedName>
    <definedName name="vaihingen" localSheetId="6" hidden="1">{"'Verkehr-Personen'!$A$5:$J$26"}</definedName>
    <definedName name="vaihingen" hidden="1">{"'Verkehr-Personen'!$A$5:$J$26"}</definedName>
    <definedName name="verbessern" localSheetId="6" hidden="1">{"'Verkehr-Personen'!$A$5:$J$26"}</definedName>
    <definedName name="verbessern" hidden="1">{"'Verkehr-Personen'!$A$5:$J$26"}</definedName>
    <definedName name="verbesserndkdkdk" localSheetId="6" hidden="1">{"'Verkehr-Personen'!$A$5:$J$26"}</definedName>
    <definedName name="verbesserndkdkdk" hidden="1">{"'Verkehr-Personen'!$A$5:$J$26"}</definedName>
    <definedName name="verflixt" localSheetId="6" hidden="1">{"'Verkehr-Personen'!$A$5:$J$26"}</definedName>
    <definedName name="verflixt" hidden="1">{"'Verkehr-Personen'!$A$5:$J$26"}</definedName>
    <definedName name="Verkehr2" localSheetId="6" hidden="1">{"'Verkehr-Personen'!$A$5:$J$26"}</definedName>
    <definedName name="Verkehr2" hidden="1">{"'Verkehr-Personen'!$A$5:$J$26"}</definedName>
    <definedName name="VerkehrPkwKlassen" localSheetId="6" hidden="1">{"'Verkehr-Personen'!$A$5:$J$26"}</definedName>
    <definedName name="VerkehrPkwKlassen" hidden="1">{"'Verkehr-Personen'!$A$5:$J$26"}</definedName>
    <definedName name="verkehrt" localSheetId="6" hidden="1">{"'Verkehr-Personen'!$A$5:$J$26"}</definedName>
    <definedName name="verkehrt" hidden="1">{"'Verkehr-Personen'!$A$5:$J$26"}</definedName>
    <definedName name="verschlechternm" localSheetId="6" hidden="1">{"'Verkehr-Personen'!$A$5:$J$26"}</definedName>
    <definedName name="verschlechternm" hidden="1">{"'Verkehr-Personen'!$A$5:$J$26"}</definedName>
    <definedName name="vertauschen" localSheetId="6" hidden="1">{"'Verkehr-Personen'!$A$5:$J$26"}</definedName>
    <definedName name="vertauschen" hidden="1">{"'Verkehr-Personen'!$A$5:$J$26"}</definedName>
    <definedName name="vertzaopssss" localSheetId="6" hidden="1">{"'Verkehr-Personen'!$A$5:$J$26"}</definedName>
    <definedName name="vertzaopssss" hidden="1">{"'Verkehr-Personen'!$A$5:$J$26"}</definedName>
    <definedName name="vg" localSheetId="6" hidden="1">{"'Verkehr-Personen'!$A$5:$J$26"}</definedName>
    <definedName name="vg" hidden="1">{"'Verkehr-Personen'!$A$5:$J$26"}</definedName>
    <definedName name="vielfach" localSheetId="6" hidden="1">{"'Verkehr-Personen'!$A$5:$J$26"}</definedName>
    <definedName name="vielfach" hidden="1">{"'Verkehr-Personen'!$A$5:$J$26"}</definedName>
    <definedName name="vielleut" localSheetId="6" hidden="1">{"'Verkehr-Personen'!$A$5:$J$26"}</definedName>
    <definedName name="vielleut" hidden="1">{"'Verkehr-Personen'!$A$5:$J$26"}</definedName>
    <definedName name="viertele" localSheetId="6" hidden="1">{"'Verkehr-Personen'!$A$5:$J$26"}</definedName>
    <definedName name="viertele" hidden="1">{"'Verkehr-Personen'!$A$5:$J$26"}</definedName>
    <definedName name="voegle" localSheetId="6" hidden="1">{"'Verkehr-Personen'!$A$5:$J$26"}</definedName>
    <definedName name="voegle" hidden="1">{"'Verkehr-Personen'!$A$5:$J$26"}</definedName>
    <definedName name="volkswagen" localSheetId="6" hidden="1">{"'Verkehr-Personen'!$A$5:$J$26"}</definedName>
    <definedName name="volkswagen" hidden="1">{"'Verkehr-Personen'!$A$5:$J$26"}</definedName>
    <definedName name="von" localSheetId="6" hidden="1">{"'Verkehr-Personen'!$A$5:$J$26"}</definedName>
    <definedName name="von" hidden="1">{"'Verkehr-Personen'!$A$5:$J$26"}</definedName>
    <definedName name="vvvvvvvvvvvvvvvvvvvvvvvvvvv" localSheetId="6" hidden="1">{"'Verkehr-Personen'!$A$5:$J$26"}</definedName>
    <definedName name="vvvvvvvvvvvvvvvvvvvvvvvvvvv" hidden="1">{"'Verkehr-Personen'!$A$5:$J$26"}</definedName>
    <definedName name="vw" localSheetId="6" hidden="1">{"'Verkehr-Personen'!$A$5:$J$26"}</definedName>
    <definedName name="vw" hidden="1">{"'Verkehr-Personen'!$A$5:$J$26"}</definedName>
    <definedName name="w2es" localSheetId="6" hidden="1">{"'Verkehr-Personen'!$A$5:$J$26"}</definedName>
    <definedName name="w2es" hidden="1">{"'Verkehr-Personen'!$A$5:$J$26"}</definedName>
    <definedName name="w3tesgf" localSheetId="6" hidden="1">{"'Verkehr-Personen'!$A$5:$J$26"}</definedName>
    <definedName name="w3tesgf" hidden="1">{"'Verkehr-Personen'!$A$5:$J$26"}</definedName>
    <definedName name="wandern" localSheetId="6" hidden="1">{"'Verkehr-Personen'!$A$5:$J$26"}</definedName>
    <definedName name="wandern" hidden="1">{"'Verkehr-Personen'!$A$5:$J$26"}</definedName>
    <definedName name="wasserhaehnle" localSheetId="6" hidden="1">{"'Verkehr-Personen'!$A$5:$J$26"}</definedName>
    <definedName name="wasserhaehnle" hidden="1">{"'Verkehr-Personen'!$A$5:$J$26"}</definedName>
    <definedName name="wasx" localSheetId="6" hidden="1">{"'Verkehr-Personen'!$A$5:$J$26"}</definedName>
    <definedName name="wasx" hidden="1">{"'Verkehr-Personen'!$A$5:$J$26"}</definedName>
    <definedName name="wau" localSheetId="6" hidden="1">{"'Verkehr-Personen'!$A$5:$J$26"}</definedName>
    <definedName name="wau" hidden="1">{"'Verkehr-Personen'!$A$5:$J$26"}</definedName>
    <definedName name="wauwau" localSheetId="6" hidden="1">{"'Verkehr-Personen'!$A$5:$J$26"}</definedName>
    <definedName name="wauwau" hidden="1">{"'Verkehr-Personen'!$A$5:$J$26"}</definedName>
    <definedName name="wauwi" localSheetId="6" hidden="1">{"'Verkehr-Personen'!$A$5:$J$26"}</definedName>
    <definedName name="wauwi" hidden="1">{"'Verkehr-Personen'!$A$5:$J$26"}</definedName>
    <definedName name="wauwilein" localSheetId="6" hidden="1">{"'Verkehr-Personen'!$A$5:$J$26"}</definedName>
    <definedName name="wauwilein" hidden="1">{"'Verkehr-Personen'!$A$5:$J$26"}</definedName>
    <definedName name="wberle" localSheetId="6" hidden="1">{"'Verkehr-Personen'!$A$5:$J$26"}</definedName>
    <definedName name="wberle" hidden="1">{"'Verkehr-Personen'!$A$5:$J$26"}</definedName>
    <definedName name="weaw" localSheetId="6" hidden="1">{"'Verkehr-Personen'!$A$5:$J$26"}</definedName>
    <definedName name="weaw" hidden="1">{"'Verkehr-Personen'!$A$5:$J$26"}</definedName>
    <definedName name="weber" localSheetId="6" hidden="1">{"'Verkehr-Personen'!$A$5:$J$26"}</definedName>
    <definedName name="weber" hidden="1">{"'Verkehr-Personen'!$A$5:$J$26"}</definedName>
    <definedName name="weberlein" localSheetId="6" hidden="1">{"'Verkehr-Personen'!$A$5:$J$26"}</definedName>
    <definedName name="weberlein" hidden="1">{"'Verkehr-Personen'!$A$5:$J$26"}</definedName>
    <definedName name="wegwerfen" localSheetId="6" hidden="1">{"'Verkehr-Personen'!$A$5:$J$26"}</definedName>
    <definedName name="wegwerfen" hidden="1">{"'Verkehr-Personen'!$A$5:$J$26"}</definedName>
    <definedName name="wegwerfenbald" localSheetId="6" hidden="1">{"'Verkehr-Personen'!$A$5:$J$26"}</definedName>
    <definedName name="wegwerfenbald" hidden="1">{"'Verkehr-Personen'!$A$5:$J$26"}</definedName>
    <definedName name="wein" localSheetId="6" hidden="1">{"'Verkehr-Personen'!$A$5:$J$26"}</definedName>
    <definedName name="wein" hidden="1">{"'Verkehr-Personen'!$A$5:$J$26"}</definedName>
    <definedName name="weingarten" localSheetId="6" hidden="1">{"'Verkehr-Personen'!$A$5:$J$26"}</definedName>
    <definedName name="weingarten" hidden="1">{"'Verkehr-Personen'!$A$5:$J$26"}</definedName>
    <definedName name="weipgelb" localSheetId="6" hidden="1">{"'Verkehr-Personen'!$A$5:$J$26"}</definedName>
    <definedName name="weipgelb" hidden="1">{"'Verkehr-Personen'!$A$5:$J$26"}</definedName>
    <definedName name="weissgelb" localSheetId="6" hidden="1">{"'Verkehr-Personen'!$A$5:$J$26"}</definedName>
    <definedName name="weissgelb" hidden="1">{"'Verkehr-Personen'!$A$5:$J$26"}</definedName>
    <definedName name="werfel" localSheetId="6" hidden="1">{"'Verkehr-Personen'!$A$5:$J$26"}</definedName>
    <definedName name="werfel" hidden="1">{"'Verkehr-Personen'!$A$5:$J$26"}</definedName>
    <definedName name="westdx" localSheetId="6" hidden="1">{"'Verkehr-Personen'!$A$5:$J$26"}</definedName>
    <definedName name="westdx" hidden="1">{"'Verkehr-Personen'!$A$5:$J$26"}</definedName>
    <definedName name="wetfdv" localSheetId="6" hidden="1">{"'Verkehr-Personen'!$A$5:$J$26"}</definedName>
    <definedName name="wetfdv" hidden="1">{"'Verkehr-Personen'!$A$5:$J$26"}</definedName>
    <definedName name="wetwetfsd" localSheetId="6" hidden="1">{"'Verkehr-Personen'!$A$5:$J$26"}</definedName>
    <definedName name="wetwetfsd" hidden="1">{"'Verkehr-Personen'!$A$5:$J$26"}</definedName>
    <definedName name="whwisns" localSheetId="6" hidden="1">{"'Verkehr-Personen'!$A$5:$J$26"}</definedName>
    <definedName name="whwisns" hidden="1">{"'Verkehr-Personen'!$A$5:$J$26"}</definedName>
    <definedName name="wiegehts" localSheetId="6" hidden="1">{"'Verkehr-Personen'!$A$5:$J$26"}</definedName>
    <definedName name="wiegehts" hidden="1">{"'Verkehr-Personen'!$A$5:$J$26"}</definedName>
    <definedName name="wiessgrune" localSheetId="6" hidden="1">{"'Verkehr-Personen'!$A$5:$J$26"}</definedName>
    <definedName name="wiessgrune" hidden="1">{"'Verkehr-Personen'!$A$5:$J$26"}</definedName>
    <definedName name="wildschwein" localSheetId="6" hidden="1">{"'Verkehr-Personen'!$A$5:$J$26"}</definedName>
    <definedName name="wildschwein" hidden="1">{"'Verkehr-Personen'!$A$5:$J$26"}</definedName>
    <definedName name="wilhelm" localSheetId="6" hidden="1">{"'Verkehr-Personen'!$A$5:$J$26"}</definedName>
    <definedName name="wilhelm" hidden="1">{"'Verkehr-Personen'!$A$5:$J$26"}</definedName>
    <definedName name="winter" localSheetId="6" hidden="1">{"'Verkehr-Personen'!$A$5:$J$26"}</definedName>
    <definedName name="winter" hidden="1">{"'Verkehr-Personen'!$A$5:$J$26"}</definedName>
    <definedName name="wirklich" localSheetId="6" hidden="1">{"'Verkehr-Personen'!$A$5:$J$26"}</definedName>
    <definedName name="wirklich" hidden="1">{"'Verkehr-Personen'!$A$5:$J$26"}</definedName>
    <definedName name="wirklichvoll" localSheetId="6" hidden="1">{"'Verkehr-Personen'!$A$5:$J$26"}</definedName>
    <definedName name="wirklichvoll" hidden="1">{"'Verkehr-Personen'!$A$5:$J$26"}</definedName>
    <definedName name="wohenenenenen" localSheetId="6" hidden="1">{"'Verkehr-Personen'!$A$5:$J$26"}</definedName>
    <definedName name="wohenenenenen" hidden="1">{"'Verkehr-Personen'!$A$5:$J$26"}</definedName>
    <definedName name="woihsjlxc" localSheetId="6" hidden="1">{"'Verkehr-Personen'!$A$5:$J$26"}</definedName>
    <definedName name="woihsjlxc" hidden="1">{"'Verkehr-Personen'!$A$5:$J$26"}</definedName>
    <definedName name="wolfgang" localSheetId="6" hidden="1">{"'Verkehr-Personen'!$A$5:$J$26"}</definedName>
    <definedName name="wolfgang" hidden="1">{"'Verkehr-Personen'!$A$5:$J$26"}</definedName>
    <definedName name="wpdl" localSheetId="6" hidden="1">{"'Verkehr-Personen'!$A$5:$J$26"}</definedName>
    <definedName name="wpdl" hidden="1">{"'Verkehr-Personen'!$A$5:$J$26"}</definedName>
    <definedName name="wrn.BadenWürtemberg." localSheetId="6" hidden="1">{"BadenWürtemberg",#N/A,FALSE,"Baden-Würtemberg"}</definedName>
    <definedName name="wrn.BadenWürtemberg." hidden="1">{"BadenWürtemberg",#N/A,FALSE,"Baden-Würtemberg"}</definedName>
    <definedName name="wrn.Bayern." localSheetId="6" hidden="1">{#N/A,#N/A,FALSE,"Bayern"}</definedName>
    <definedName name="wrn.Bayern." hidden="1">{#N/A,#N/A,FALSE,"Bayern"}</definedName>
    <definedName name="wrn.Berlin." localSheetId="6" hidden="1">{#N/A,#N/A,FALSE,"Berlin"}</definedName>
    <definedName name="wrn.Berlin." hidden="1">{#N/A,#N/A,FALSE,"Berlin"}</definedName>
    <definedName name="wrn.Brandenburg." localSheetId="6" hidden="1">{#N/A,#N/A,FALSE,"Brandenburg"}</definedName>
    <definedName name="wrn.Brandenburg." hidden="1">{#N/A,#N/A,FALSE,"Brandenburg"}</definedName>
    <definedName name="wrn.Bremen." localSheetId="6" hidden="1">{#N/A,#N/A,FALSE,"Bremen"}</definedName>
    <definedName name="wrn.Bremen." hidden="1">{#N/A,#N/A,FALSE,"Bremen"}</definedName>
    <definedName name="wrn.Hamburg." localSheetId="6" hidden="1">{#N/A,#N/A,FALSE,"Hamburg"}</definedName>
    <definedName name="wrn.Hamburg." hidden="1">{#N/A,#N/A,FALSE,"Hamburg"}</definedName>
    <definedName name="wrn.Hessen." localSheetId="6" hidden="1">{#N/A,#N/A,FALSE,"Hessen"}</definedName>
    <definedName name="wrn.Hessen." hidden="1">{#N/A,#N/A,FALSE,"Hessen"}</definedName>
    <definedName name="wrn.MecklenburgVorpommern." localSheetId="6" hidden="1">{#N/A,#N/A,FALSE,"Mecklenburg-Vorpommern"}</definedName>
    <definedName name="wrn.MecklenburgVorpommern." hidden="1">{#N/A,#N/A,FALSE,"Mecklenburg-Vorpommern"}</definedName>
    <definedName name="wrn.nach._.Förderung." localSheetId="6" hidden="1">{"nach Förderung",#N/A,FALSE,"Länder Gesamt"}</definedName>
    <definedName name="wrn.nach._.Förderung." hidden="1">{"nach Förderung",#N/A,FALSE,"Länder Gesamt"}</definedName>
    <definedName name="wrn.nach._.Ländern." localSheetId="6" hidden="1">{"nach Ländern",#N/A,FALSE,"Länder Gesamt"}</definedName>
    <definedName name="wrn.nach._.Ländern." hidden="1">{"nach Ländern",#N/A,FALSE,"Länder Gesamt"}</definedName>
    <definedName name="wrn.Niedersachsen." localSheetId="6" hidden="1">{#N/A,#N/A,FALSE,"Niedersachsen"}</definedName>
    <definedName name="wrn.Niedersachsen." hidden="1">{#N/A,#N/A,FALSE,"Niedersachsen"}</definedName>
    <definedName name="wrn.NordrheinWestfalen." localSheetId="6" hidden="1">{#N/A,#N/A,FALSE,"Nordrhein-Westfalen"}</definedName>
    <definedName name="wrn.NordrheinWestfalen." hidden="1">{#N/A,#N/A,FALSE,"Nordrhein-Westfalen"}</definedName>
    <definedName name="wrn.RheinlandPfalz." localSheetId="6" hidden="1">{#N/A,#N/A,FALSE,"Rheinland-Pfalz"}</definedName>
    <definedName name="wrn.RheinlandPfalz." hidden="1">{#N/A,#N/A,FALSE,"Rheinland-Pfalz"}</definedName>
    <definedName name="wrn.Saarland." localSheetId="6" hidden="1">{#N/A,#N/A,FALSE,"Saarland"}</definedName>
    <definedName name="wrn.Saarland." hidden="1">{#N/A,#N/A,FALSE,"Saarland"}</definedName>
    <definedName name="wrn.Sachsen." localSheetId="6" hidden="1">{#N/A,#N/A,FALSE,"Sachsen"}</definedName>
    <definedName name="wrn.Sachsen." hidden="1">{#N/A,#N/A,FALSE,"Sachsen"}</definedName>
    <definedName name="wrn.SachsenAnhalt." localSheetId="6" hidden="1">{"SachsenAnhalt",#N/A,FALSE,"Sachsen-Anhalt"}</definedName>
    <definedName name="wrn.SachsenAnhalt." hidden="1">{"SachsenAnhalt",#N/A,FALSE,"Sachsen-Anhalt"}</definedName>
    <definedName name="wrn.SchleswigHolstein." localSheetId="6" hidden="1">{"SchleswigHolstein",#N/A,FALSE,"Schleswig-Holstein"}</definedName>
    <definedName name="wrn.SchleswigHolstein." hidden="1">{"SchleswigHolstein",#N/A,FALSE,"Schleswig-Holstein"}</definedName>
    <definedName name="wrn.Thüringen." localSheetId="6" hidden="1">{"Thüringen",#N/A,FALSE,"Thüringen"}</definedName>
    <definedName name="wrn.Thüringen." hidden="1">{"Thüringen",#N/A,FALSE,"Thüringen"}</definedName>
    <definedName name="WRSHD" localSheetId="6" hidden="1">{"'Verkehr-Personen'!$A$5:$J$26"}</definedName>
    <definedName name="WRSHD" hidden="1">{"'Verkehr-Personen'!$A$5:$J$26"}</definedName>
    <definedName name="wsydg" localSheetId="6" hidden="1">{"'Verkehr-Personen'!$A$5:$J$26"}</definedName>
    <definedName name="wsydg" hidden="1">{"'Verkehr-Personen'!$A$5:$J$26"}</definedName>
    <definedName name="wuert" localSheetId="6" hidden="1">{"'Verkehr-Personen'!$A$5:$J$26"}</definedName>
    <definedName name="wuert" hidden="1">{"'Verkehr-Personen'!$A$5:$J$26"}</definedName>
    <definedName name="wuertt" localSheetId="6" hidden="1">{"'Verkehr-Personen'!$A$5:$J$26"}</definedName>
    <definedName name="wuertt" hidden="1">{"'Verkehr-Personen'!$A$5:$J$26"}</definedName>
    <definedName name="wuetericht" localSheetId="6" hidden="1">{"'Verkehr-Personen'!$A$5:$J$26"}</definedName>
    <definedName name="wuetericht" hidden="1">{"'Verkehr-Personen'!$A$5:$J$26"}</definedName>
    <definedName name="ww" localSheetId="6" hidden="1">{"'Verkehr-Personen'!$A$5:$J$26"}</definedName>
    <definedName name="ww" hidden="1">{"'Verkehr-Personen'!$A$5:$J$26"}</definedName>
    <definedName name="wwes" localSheetId="6" hidden="1">{"'Verkehr-Personen'!$A$5:$J$26"}</definedName>
    <definedName name="wwes" hidden="1">{"'Verkehr-Personen'!$A$5:$J$26"}</definedName>
    <definedName name="xxxxxxxxxxxxxxxxxxx" localSheetId="6" hidden="1">{"'Verkehr-Personen'!$A$5:$J$26"}</definedName>
    <definedName name="xxxxxxxxxxxxxxxxxxx" hidden="1">{"'Verkehr-Personen'!$A$5:$J$26"}</definedName>
    <definedName name="ysdfserdf" localSheetId="6" hidden="1">{"'Verkehr-Personen'!$A$5:$J$26"}</definedName>
    <definedName name="ysdfserdf" hidden="1">{"'Verkehr-Personen'!$A$5:$J$26"}</definedName>
    <definedName name="zeitungle" localSheetId="6" hidden="1">{"'Verkehr-Personen'!$A$5:$J$26"}</definedName>
    <definedName name="zeitungle" hidden="1">{"'Verkehr-Personen'!$A$5:$J$26"}</definedName>
    <definedName name="zentele" localSheetId="6" hidden="1">{"'Verkehr-Personen'!$A$5:$J$26"}</definedName>
    <definedName name="zentele" hidden="1">{"'Verkehr-Personen'!$A$5:$J$26"}</definedName>
    <definedName name="zggh" localSheetId="6" hidden="1">{"'Verkehr-Personen'!$A$5:$J$26"}</definedName>
    <definedName name="zggh" hidden="1">{"'Verkehr-Personen'!$A$5:$J$26"}</definedName>
    <definedName name="zghudrtdg" localSheetId="6" hidden="1">{"'Verkehr-Personen'!$A$5:$J$26"}</definedName>
    <definedName name="zghudrtdg" hidden="1">{"'Verkehr-Personen'!$A$5:$J$26"}</definedName>
    <definedName name="ztfgvc" localSheetId="6" hidden="1">{"'Verkehr-Personen'!$A$5:$J$26"}</definedName>
    <definedName name="ztfgvc" hidden="1">{"'Verkehr-Personen'!$A$5:$J$26"}</definedName>
    <definedName name="zuegle" localSheetId="6" hidden="1">{"'Verkehr-Personen'!$A$5:$J$26"}</definedName>
    <definedName name="zuegle" hidden="1">{"'Verkehr-Personen'!$A$5:$J$26"}</definedName>
    <definedName name="zug" localSheetId="6" hidden="1">{"'Verkehr-Personen'!$A$5:$J$26"}</definedName>
    <definedName name="zug" hidden="1">{"'Verkehr-Personen'!$A$5:$J$26"}</definedName>
    <definedName name="zugenaeth" localSheetId="6" hidden="1">{"'Verkehr-Personen'!$A$5:$J$26"}</definedName>
    <definedName name="zugenaeth" hidden="1">{"'Verkehr-Personen'!$A$5:$J$26"}</definedName>
    <definedName name="Zum" localSheetId="6" hidden="1">{"'Verkehr-Personen'!$A$5:$J$26"}</definedName>
    <definedName name="Zum" hidden="1">{"'Verkehr-Personen'!$A$5:$J$26"}</definedName>
    <definedName name="ZUZU" localSheetId="6" hidden="1">{"'Verkehr-Personen'!$A$5:$J$26"}</definedName>
    <definedName name="ZUZU" hidden="1">{"'Verkehr-Personen'!$A$5:$J$26"}</definedName>
    <definedName name="zuzuzu" localSheetId="6" hidden="1">{"'Verkehr-Personen'!$A$5:$J$26"}</definedName>
    <definedName name="zuzuzu" hidden="1">{"'Verkehr-Personen'!$A$5:$J$26"}</definedName>
    <definedName name="zwirn" localSheetId="6" hidden="1">{"'Verkehr-Personen'!$A$5:$J$26"}</definedName>
    <definedName name="zwirn" hidden="1">{"'Verkehr-Personen'!$A$5:$J$26"}</definedName>
    <definedName name="zzzzzzz" localSheetId="6" hidden="1">{"'Verkehr-Personen'!$A$5:$J$26"}</definedName>
    <definedName name="zzzzzzz" hidden="1">{"'Verkehr-Personen'!$A$5:$J$26"}</definedName>
    <definedName name="zzzzzzzzzzz" localSheetId="6" hidden="1">{"'Verkehr-Personen'!$A$5:$J$26"}</definedName>
    <definedName name="zzzzzzzzzzz" hidden="1">{"'Verkehr-Personen'!$A$5:$J$26"}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7" l="1"/>
  <c r="D5" i="7"/>
  <c r="C13" i="7"/>
  <c r="C12" i="7"/>
  <c r="C11" i="7"/>
  <c r="C15" i="7"/>
  <c r="C14" i="7"/>
  <c r="C10" i="7"/>
  <c r="C9" i="7"/>
  <c r="C8" i="7"/>
  <c r="C7" i="7"/>
  <c r="C6" i="7"/>
  <c r="C5" i="7"/>
  <c r="C14" i="6"/>
  <c r="C13" i="6"/>
  <c r="C9" i="6"/>
  <c r="C8" i="6"/>
  <c r="C7" i="6"/>
  <c r="C6" i="6"/>
  <c r="C5" i="6"/>
  <c r="B10" i="10"/>
  <c r="B15" i="10"/>
  <c r="B9" i="10"/>
  <c r="B12" i="10"/>
  <c r="B31" i="4"/>
  <c r="B25" i="10"/>
  <c r="C25" i="10" s="1"/>
  <c r="B20" i="10"/>
  <c r="C20" i="10" s="1"/>
  <c r="B6" i="10" s="1"/>
  <c r="B23" i="10"/>
  <c r="C23" i="10" s="1"/>
  <c r="B11" i="10" s="1"/>
  <c r="B22" i="10"/>
  <c r="C22" i="10" s="1"/>
  <c r="B8" i="10" s="1"/>
  <c r="B21" i="10"/>
  <c r="C21" i="10" s="1"/>
  <c r="B7" i="10" s="1"/>
  <c r="H25" i="11"/>
  <c r="B4" i="10"/>
  <c r="B3" i="10"/>
  <c r="B2" i="10"/>
  <c r="B29" i="4"/>
  <c r="B30" i="4"/>
  <c r="B34" i="4"/>
  <c r="B32" i="4"/>
  <c r="C16" i="7" l="1"/>
  <c r="C15" i="6"/>
  <c r="D13" i="6" s="1"/>
  <c r="B5" i="10"/>
  <c r="C22" i="7"/>
  <c r="D16" i="7" l="1"/>
  <c r="D6" i="6"/>
  <c r="D8" i="6"/>
  <c r="D14" i="6"/>
  <c r="D5" i="6"/>
  <c r="D7" i="6"/>
  <c r="D9" i="6"/>
  <c r="D12" i="7" l="1"/>
  <c r="D11" i="7"/>
  <c r="D14" i="7"/>
  <c r="D6" i="7"/>
  <c r="D10" i="7"/>
  <c r="D8" i="7"/>
  <c r="D15" i="7"/>
  <c r="D7" i="7"/>
  <c r="D13" i="7"/>
  <c r="D9" i="7"/>
  <c r="B26" i="4" l="1"/>
  <c r="B33" i="4" l="1"/>
  <c r="B25" i="4"/>
  <c r="B24" i="4"/>
  <c r="B23" i="4"/>
  <c r="B22" i="4"/>
  <c r="B21" i="4"/>
  <c r="B20" i="4"/>
  <c r="B19" i="4"/>
  <c r="B18" i="4"/>
  <c r="B17" i="4"/>
  <c r="B12" i="4"/>
  <c r="B3" i="4"/>
  <c r="B16" i="4"/>
  <c r="B15" i="4"/>
  <c r="B14" i="4"/>
  <c r="B13" i="4"/>
  <c r="B6" i="4"/>
  <c r="B7" i="4"/>
  <c r="B8" i="4"/>
  <c r="B9" i="4"/>
  <c r="B10" i="4"/>
  <c r="B11" i="4"/>
  <c r="B5" i="4"/>
  <c r="B4" i="4"/>
</calcChain>
</file>

<file path=xl/sharedStrings.xml><?xml version="1.0" encoding="utf-8"?>
<sst xmlns="http://schemas.openxmlformats.org/spreadsheetml/2006/main" count="347" uniqueCount="160">
  <si>
    <t>Year</t>
  </si>
  <si>
    <t>Fuel oil</t>
  </si>
  <si>
    <t>Scope</t>
  </si>
  <si>
    <t>Fossil gas + LPG</t>
  </si>
  <si>
    <t>Other fossil fuels</t>
  </si>
  <si>
    <t>Renewable electricity for heat</t>
  </si>
  <si>
    <t>Non-renewable electricity for heat</t>
  </si>
  <si>
    <t>Sources</t>
  </si>
  <si>
    <t>in PJ</t>
  </si>
  <si>
    <t>Anteil am Endenergieverbrauch des jeweiligen Sektors 2020</t>
  </si>
  <si>
    <t xml:space="preserve">Endenergieverbrauch nach Anwendungsbereichen im Sektor Gewerbe, Handel, Dienstleistungen </t>
  </si>
  <si>
    <t>gesamt</t>
  </si>
  <si>
    <t>Raumwärme</t>
  </si>
  <si>
    <t xml:space="preserve"> - davon Öl</t>
  </si>
  <si>
    <t xml:space="preserve"> - davon Vorräte aus Öl</t>
  </si>
  <si>
    <t xml:space="preserve"> </t>
  </si>
  <si>
    <t xml:space="preserve"> - davon Gas</t>
  </si>
  <si>
    <t xml:space="preserve"> - davon Strom</t>
  </si>
  <si>
    <t xml:space="preserve"> - davon Fernwärme</t>
  </si>
  <si>
    <t xml:space="preserve"> - davon Kohle</t>
  </si>
  <si>
    <t xml:space="preserve"> - davon Erneuerbare</t>
  </si>
  <si>
    <t xml:space="preserve"> - davon Sonstige</t>
  </si>
  <si>
    <t>Warmwasser</t>
  </si>
  <si>
    <t>sonstige Prozesswärme</t>
  </si>
  <si>
    <t>Klimakälte</t>
  </si>
  <si>
    <t>Prozesskälte</t>
  </si>
  <si>
    <t>mechanische Energie</t>
  </si>
  <si>
    <t>IKT</t>
  </si>
  <si>
    <t>Beleuchtung</t>
  </si>
  <si>
    <t>Endenergieverbrauch nach Anwendungsbereichen in den privaten Haushalten</t>
  </si>
  <si>
    <t>Sonstige Prozesskälte (Strom)</t>
  </si>
  <si>
    <t>IKT (Strom)</t>
  </si>
  <si>
    <t>Beleuchtung Strom)</t>
  </si>
  <si>
    <t>Quelle: Arbeitsgemeinschaft Energiebilanzen</t>
  </si>
  <si>
    <t>Previous years also available</t>
  </si>
  <si>
    <t>Residential and GHD combined</t>
  </si>
  <si>
    <t>PJ</t>
  </si>
  <si>
    <t>By fuel</t>
  </si>
  <si>
    <t>Gas</t>
  </si>
  <si>
    <t>Electricity</t>
  </si>
  <si>
    <t>District heat</t>
  </si>
  <si>
    <t>Coal</t>
  </si>
  <si>
    <t>Renewables</t>
  </si>
  <si>
    <t>Energy Provided and Shares</t>
  </si>
  <si>
    <t>Energy (PJ)</t>
  </si>
  <si>
    <t>Share of total</t>
  </si>
  <si>
    <t>Notes</t>
  </si>
  <si>
    <t>German renewable share of electricity</t>
  </si>
  <si>
    <t>Zeitreihen zur Entwicklung der Erneuerbare Energien in Deutschland</t>
  </si>
  <si>
    <t>https://www.bmwi.de/Redaktion/DE/Artikel/Energie/energiedaten-gesamtausgabe.html</t>
  </si>
  <si>
    <t>https://www.erneuerbare-energien.de/EE/Navigation/DE/Service/Erneuerbare_Energien_in_Zahlen/Zeitreihen/zeitreihen.html</t>
  </si>
  <si>
    <t>Total</t>
  </si>
  <si>
    <t>TOTAL</t>
  </si>
  <si>
    <t>To be updated as needed.</t>
  </si>
  <si>
    <t>This is the final, desired form of the data.</t>
  </si>
  <si>
    <t>Renewable share</t>
  </si>
  <si>
    <t>FIGURE 1. How does the country heat its buildings?</t>
  </si>
  <si>
    <t>Heat pumps</t>
  </si>
  <si>
    <t>Direct renewables</t>
  </si>
  <si>
    <t>Biomass</t>
  </si>
  <si>
    <t>Solar thermal</t>
  </si>
  <si>
    <t>Geothermal</t>
  </si>
  <si>
    <t>Other sources (mainly electricity)</t>
  </si>
  <si>
    <t>FIGURE 2. How clean is the heat?</t>
  </si>
  <si>
    <t>Other fossil fuels, including non-renewable district heat</t>
  </si>
  <si>
    <t>Renewable district heat</t>
  </si>
  <si>
    <t>Ambient heat</t>
  </si>
  <si>
    <t>https://www.bmwi-energiewende.de/EWD/Redaktion/EN/Newsletter/2021/03/Meldung/direkt-account.html#:~:text=Since%202010%2C%20the%20share%20of,more%20than%2022%20billion%20kWh).</t>
  </si>
  <si>
    <t>Share of RE in DHC estimated at 18% from source below.</t>
  </si>
  <si>
    <t>Estimated using share of RE in electricity</t>
  </si>
  <si>
    <t>From AGEE-Stat, converted from GWh</t>
  </si>
  <si>
    <t>Direct renewables for heat</t>
  </si>
  <si>
    <t>GERMANY</t>
  </si>
  <si>
    <t>Not provided in this source, to find elsewhere</t>
  </si>
  <si>
    <t>Residential and commercial buildings.
Space heating and water heating.</t>
  </si>
  <si>
    <t>Tabelle 5.2: Endenergieverbrauch erneuerbarer Energien für Wärme und Kälte nach Sektoren 2003 bis 2020</t>
  </si>
  <si>
    <t>Stand: September 2021</t>
  </si>
  <si>
    <t>zurück zum Inhaltsverzeichnis</t>
  </si>
  <si>
    <t>Summe</t>
  </si>
  <si>
    <t>Angaben in [GWh]</t>
  </si>
  <si>
    <r>
      <t xml:space="preserve">biogene Festbrennstoffe </t>
    </r>
    <r>
      <rPr>
        <vertAlign val="superscript"/>
        <sz val="10"/>
        <color theme="1"/>
        <rFont val="BundesSans Office"/>
      </rPr>
      <t>1)</t>
    </r>
  </si>
  <si>
    <r>
      <t xml:space="preserve">biogene gasförmige und flüssige Brennstoffe </t>
    </r>
    <r>
      <rPr>
        <vertAlign val="superscript"/>
        <sz val="10"/>
        <color theme="1"/>
        <rFont val="BundesSans Office"/>
      </rPr>
      <t>2)</t>
    </r>
  </si>
  <si>
    <t>Biomethan</t>
  </si>
  <si>
    <t>-</t>
  </si>
  <si>
    <r>
      <t xml:space="preserve">biogener Anteil des Abfalls </t>
    </r>
    <r>
      <rPr>
        <vertAlign val="superscript"/>
        <sz val="10"/>
        <color theme="1"/>
        <rFont val="BundesSans Office"/>
      </rPr>
      <t>3)</t>
    </r>
  </si>
  <si>
    <t>Geothermie, Umweltwärme, Solarthermie</t>
  </si>
  <si>
    <t>Gesamt</t>
  </si>
  <si>
    <t>Haushalte</t>
  </si>
  <si>
    <t>Solarthermie</t>
  </si>
  <si>
    <r>
      <t xml:space="preserve">tiefe Geothermie </t>
    </r>
    <r>
      <rPr>
        <vertAlign val="superscript"/>
        <sz val="10"/>
        <color theme="1"/>
        <rFont val="BundesSans Office"/>
      </rPr>
      <t>4)</t>
    </r>
  </si>
  <si>
    <t>GHD</t>
  </si>
  <si>
    <r>
      <t xml:space="preserve">biogene gasförmige Brennstoffe </t>
    </r>
    <r>
      <rPr>
        <vertAlign val="superscript"/>
        <sz val="10"/>
        <color theme="1"/>
        <rFont val="BundesSans Office"/>
      </rPr>
      <t>5)</t>
    </r>
  </si>
  <si>
    <t>biogene flüssige Brennstoffe, 
Biodiesel in Land- und Forstwirtschaft</t>
  </si>
  <si>
    <r>
      <t xml:space="preserve">oberflächennahe Geothermie, 
Umweltwärme </t>
    </r>
    <r>
      <rPr>
        <vertAlign val="superscript"/>
        <sz val="10"/>
        <color theme="1"/>
        <rFont val="BundesSans Office"/>
      </rPr>
      <t>6)</t>
    </r>
  </si>
  <si>
    <r>
      <t xml:space="preserve">Gesamt </t>
    </r>
    <r>
      <rPr>
        <b/>
        <vertAlign val="superscript"/>
        <sz val="10"/>
        <color theme="1"/>
        <rFont val="BundesSans Office"/>
      </rPr>
      <t>7)</t>
    </r>
  </si>
  <si>
    <t>Industrie</t>
  </si>
  <si>
    <t>1) inklusive Klärschlamm</t>
  </si>
  <si>
    <t>2) Summe gasförmiger Brennstoffe aus Biogas, Klärgas, Deponiegas und biogenem flüssigen Brennstoff; Biomethan separat ausgewiesen</t>
  </si>
  <si>
    <t>3) biogener Anteil des Abfalls in Abfallverbrennungsanlagen mit 50 % angesetzt, ab 2008 nur Siedlungsabfälle</t>
  </si>
  <si>
    <t>4) vor 2003 sind balneologische Anlagen nicht berücksichtigt</t>
  </si>
  <si>
    <t>5) Summe gasförmiger Brennstoffe aus Biogas, Klärgas und Deponiegas; Biomethan separat ausgewiesen</t>
  </si>
  <si>
    <t>6) Basierend auf GZB, durch Wärmepumpen nutzbar gemachte erneuerbare Wärme (Luft-Wasser-, Wasser-Wasser- und Sole-Wasser-Wärmepumpen sowie Brauchwasser- und Gas-Wärmepumpen)</t>
  </si>
  <si>
    <t>7) enthält vor 2012 geringe Energiemengen aus biogenen Abfällen im GHD-Sektor</t>
  </si>
  <si>
    <t>Energy used for heating</t>
  </si>
  <si>
    <t>Gas + LPG</t>
  </si>
  <si>
    <t>Other fossils</t>
  </si>
  <si>
    <t>Direct renewables &amp; waste</t>
  </si>
  <si>
    <t>…bioenergy</t>
  </si>
  <si>
    <t>…solar thermal</t>
  </si>
  <si>
    <t>…geothermal</t>
  </si>
  <si>
    <t>Heat pumps (ambient heat)</t>
  </si>
  <si>
    <t>Electricity for heat</t>
  </si>
  <si>
    <t>…heat pumps</t>
  </si>
  <si>
    <t>Share of RE electricity</t>
  </si>
  <si>
    <t>AGEE-stat</t>
  </si>
  <si>
    <t>GWh</t>
  </si>
  <si>
    <t>bio</t>
  </si>
  <si>
    <t>solar</t>
  </si>
  <si>
    <t>geo</t>
  </si>
  <si>
    <t>ambient</t>
  </si>
  <si>
    <t>Erneuerbare Energien</t>
  </si>
  <si>
    <t>im Jahr 2020</t>
  </si>
  <si>
    <t>EE 2020</t>
  </si>
  <si>
    <t xml:space="preserve">Anteil der erneuerbaren Energien </t>
  </si>
  <si>
    <t>vermiedene 
THG-Emissionen</t>
  </si>
  <si>
    <t>[GWh]</t>
  </si>
  <si>
    <t>[%]</t>
  </si>
  <si>
    <t>[1.000 t CO₂-Äq.]</t>
  </si>
  <si>
    <t>Bruttostromerzeugung</t>
  </si>
  <si>
    <t xml:space="preserve">Wasserkraft </t>
  </si>
  <si>
    <t>am Bruttostromverbrauch</t>
  </si>
  <si>
    <t>Windenergie an Land</t>
  </si>
  <si>
    <t>Windenergie auf See</t>
  </si>
  <si>
    <t>Photovoltaik</t>
  </si>
  <si>
    <t>biogene Festbrennstoffe &amp; Klärschlamm</t>
  </si>
  <si>
    <t>biogene flüssige Brennstoffe</t>
  </si>
  <si>
    <t>Biogas</t>
  </si>
  <si>
    <t>Klärgas</t>
  </si>
  <si>
    <t>Deponiegas</t>
  </si>
  <si>
    <t xml:space="preserve">biogener Anteil des Abfalls </t>
  </si>
  <si>
    <t xml:space="preserve">Geothermie </t>
  </si>
  <si>
    <t>Endenergieverbrauch für Wärme und Kälte</t>
  </si>
  <si>
    <t>biogene Festbrennstoffe &amp; Holzkohle (Haushalte)</t>
  </si>
  <si>
    <t>am Endenergieverbrauch für Wärme und Kälte</t>
  </si>
  <si>
    <t>biogene Festbrennstoffe &amp; Holzkohle (GHD)</t>
  </si>
  <si>
    <t xml:space="preserve">biogene Festbrennstoffe &amp; Klärschlamm (Industrie) </t>
  </si>
  <si>
    <t>biogene Festbrennstoffe &amp; Klärschlamm (HW/HKW)</t>
  </si>
  <si>
    <t xml:space="preserve">biogene flüssige Brennstoffe </t>
  </si>
  <si>
    <t>tiefe Geothermie</t>
  </si>
  <si>
    <t>oberflächennahe Geothermie &amp; Umweltwärme</t>
  </si>
  <si>
    <t>Endenergieverbrauch
Verkehr</t>
  </si>
  <si>
    <t xml:space="preserve">Biodiesel </t>
  </si>
  <si>
    <t>am Endenergie-
verbrauch Verkehr</t>
  </si>
  <si>
    <t>Pflanzenöl</t>
  </si>
  <si>
    <t xml:space="preserve">Bioethanol </t>
  </si>
  <si>
    <t>Stromverbrauch Verkehr</t>
  </si>
  <si>
    <t xml:space="preserve">tot </t>
  </si>
  <si>
    <t>…renewable</t>
  </si>
  <si>
    <t>https://www.bmwi-energiewende.de/EWD/Redaktion/Newsletter/2021/03/Meldung/direkt-erklaert.html</t>
  </si>
  <si>
    <t>Last update: 24 February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</si>
</sst>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\ \ \ "/>
    <numFmt numFmtId="165" formatCode="0.0%"/>
    <numFmt numFmtId="166" formatCode="yyyy"/>
    <numFmt numFmtId="167" formatCode="* #,##0;* \(#,##0\);* &quot;-&quot;"/>
    <numFmt numFmtId="168" formatCode="_(* #,##0.00_);_(* \(#,##0.00\);_(* &quot;-&quot;??_);_(@_)"/>
    <numFmt numFmtId="169" formatCode="_-* #,##0.000\ _€_-;\-* #,##0.000\ _€_-;_-* &quot;-&quot;???\ _€_-;_-@_-"/>
    <numFmt numFmtId="170" formatCode="* #,##0;* \(#,##0\);* &quot;-&quot;;"/>
    <numFmt numFmtId="171" formatCode="_(* #,##0_);_(* \(#,##0\);_(* &quot;-&quot;_);_(@_)"/>
    <numFmt numFmtId="172" formatCode="0.0"/>
    <numFmt numFmtId="173" formatCode="* #,##0.0;* \(#,##0.0\);* &quot;-&quot;"/>
    <numFmt numFmtId="174" formatCode="* #,##0.00;* \(#,##0.00\);* &quot;-&quot;"/>
    <numFmt numFmtId="175" formatCode="* #,##0.000;* \(#,##0.000\);* &quot;-&quot;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12"/>
      <name val="NewCenturySchlbk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6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BundesSans Office"/>
      <family val="2"/>
    </font>
    <font>
      <sz val="10"/>
      <name val="Arial"/>
    </font>
    <font>
      <b/>
      <sz val="14"/>
      <color theme="1"/>
      <name val="BundesSans Office"/>
    </font>
    <font>
      <b/>
      <sz val="10"/>
      <name val="BundesSans Office"/>
      <family val="2"/>
    </font>
    <font>
      <sz val="10"/>
      <color theme="0" tint="-0.249977111117893"/>
      <name val="BundesSans Office"/>
      <family val="2"/>
    </font>
    <font>
      <b/>
      <sz val="10"/>
      <color theme="1"/>
      <name val="BundesSans Office"/>
      <family val="2"/>
    </font>
    <font>
      <sz val="10"/>
      <color theme="1"/>
      <name val="BundesSans Office"/>
      <family val="2"/>
    </font>
    <font>
      <b/>
      <sz val="10"/>
      <color theme="1"/>
      <name val="BundesSans Office"/>
    </font>
    <font>
      <sz val="10"/>
      <color theme="1"/>
      <name val="BundesSans Office"/>
    </font>
    <font>
      <vertAlign val="superscript"/>
      <sz val="10"/>
      <color theme="1"/>
      <name val="BundesSans Office"/>
    </font>
    <font>
      <sz val="11"/>
      <color theme="1"/>
      <name val="BundesSans Office"/>
    </font>
    <font>
      <b/>
      <vertAlign val="superscript"/>
      <sz val="10"/>
      <color theme="1"/>
      <name val="BundesSans Office"/>
    </font>
    <font>
      <sz val="8"/>
      <color theme="1"/>
      <name val="BundesSans Office"/>
    </font>
    <font>
      <sz val="10"/>
      <color rgb="FFC00000"/>
      <name val="BundesSans Office"/>
      <family val="2"/>
    </font>
    <font>
      <sz val="10"/>
      <color theme="1"/>
      <name val="Calibri"/>
      <family val="2"/>
      <scheme val="minor"/>
    </font>
    <font>
      <b/>
      <sz val="14"/>
      <name val="BundesSans Office"/>
      <family val="2"/>
    </font>
    <font>
      <sz val="8"/>
      <name val="BundesSans Office"/>
      <family val="2"/>
    </font>
    <font>
      <b/>
      <sz val="8"/>
      <name val="BundesSans Office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F4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rgb="FFE9F4FF"/>
      </bottom>
      <diagonal/>
    </border>
    <border>
      <left/>
      <right/>
      <top style="thick">
        <color rgb="FFE9F4FF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thin">
        <color theme="0" tint="-0.24994659260841701"/>
      </top>
      <bottom/>
      <diagonal/>
    </border>
    <border>
      <left/>
      <right style="medium">
        <color theme="0"/>
      </right>
      <top style="thin">
        <color theme="0" tint="-0.24994659260841701"/>
      </top>
      <bottom/>
      <diagonal/>
    </border>
    <border>
      <left style="medium">
        <color theme="0"/>
      </left>
      <right style="medium">
        <color theme="0"/>
      </right>
      <top style="thin">
        <color theme="0" tint="-0.24994659260841701"/>
      </top>
      <bottom/>
      <diagonal/>
    </border>
    <border>
      <left style="medium">
        <color theme="0"/>
      </left>
      <right/>
      <top/>
      <bottom style="thin">
        <color theme="0" tint="-0.24994659260841701"/>
      </bottom>
      <diagonal/>
    </border>
    <border>
      <left/>
      <right style="medium">
        <color theme="0"/>
      </right>
      <top/>
      <bottom style="thin">
        <color theme="0" tint="-0.24994659260841701"/>
      </bottom>
      <diagonal/>
    </border>
    <border>
      <left style="medium">
        <color theme="0"/>
      </left>
      <right style="medium">
        <color theme="0"/>
      </right>
      <top/>
      <bottom style="thin">
        <color theme="0" tint="-0.24994659260841701"/>
      </bottom>
      <diagonal/>
    </border>
    <border>
      <left style="medium">
        <color theme="0"/>
      </left>
      <right style="medium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thin">
        <color theme="0" tint="-0.24994659260841701"/>
      </top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5" fillId="0" borderId="0"/>
    <xf numFmtId="0" fontId="10" fillId="0" borderId="0" applyNumberFormat="0" applyFill="0" applyBorder="0" applyAlignment="0" applyProtection="0"/>
    <xf numFmtId="0" fontId="2" fillId="0" borderId="0"/>
    <xf numFmtId="0" fontId="3" fillId="0" borderId="0"/>
    <xf numFmtId="0" fontId="15" fillId="0" borderId="0"/>
    <xf numFmtId="168" fontId="3" fillId="0" borderId="0" applyFont="0" applyFill="0" applyBorder="0" applyAlignment="0" applyProtection="0"/>
    <xf numFmtId="0" fontId="3" fillId="0" borderId="0"/>
  </cellStyleXfs>
  <cellXfs count="196">
    <xf numFmtId="0" fontId="0" fillId="0" borderId="0" xfId="0"/>
    <xf numFmtId="0" fontId="4" fillId="0" borderId="3" xfId="2" applyFont="1" applyBorder="1"/>
    <xf numFmtId="0" fontId="7" fillId="0" borderId="4" xfId="3" applyFont="1" applyBorder="1" applyAlignment="1">
      <alignment horizontal="centerContinuous"/>
    </xf>
    <xf numFmtId="0" fontId="7" fillId="0" borderId="5" xfId="3" applyFont="1" applyBorder="1" applyAlignment="1">
      <alignment horizontal="centerContinuous"/>
    </xf>
    <xf numFmtId="0" fontId="8" fillId="0" borderId="0" xfId="2" applyFont="1" applyAlignment="1">
      <alignment horizontal="centerContinuous"/>
    </xf>
    <xf numFmtId="0" fontId="5" fillId="0" borderId="0" xfId="3"/>
    <xf numFmtId="0" fontId="8" fillId="0" borderId="0" xfId="2" applyFont="1"/>
    <xf numFmtId="0" fontId="7" fillId="0" borderId="6" xfId="2" applyFont="1" applyBorder="1" applyAlignment="1">
      <alignment horizontal="centerContinuous"/>
    </xf>
    <xf numFmtId="0" fontId="7" fillId="0" borderId="0" xfId="3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0" xfId="3" applyFont="1" applyAlignment="1">
      <alignment horizontal="center" wrapText="1"/>
    </xf>
    <xf numFmtId="0" fontId="7" fillId="0" borderId="8" xfId="2" applyFont="1" applyBorder="1"/>
    <xf numFmtId="16" fontId="7" fillId="0" borderId="9" xfId="3" applyNumberFormat="1" applyFont="1" applyBorder="1" applyAlignment="1">
      <alignment horizontal="centerContinuous"/>
    </xf>
    <xf numFmtId="16" fontId="7" fillId="0" borderId="10" xfId="3" applyNumberFormat="1" applyFont="1" applyBorder="1" applyAlignment="1">
      <alignment horizontal="centerContinuous"/>
    </xf>
    <xf numFmtId="0" fontId="9" fillId="0" borderId="0" xfId="2" applyFont="1"/>
    <xf numFmtId="0" fontId="7" fillId="0" borderId="1" xfId="2" applyFont="1" applyBorder="1"/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7" fillId="0" borderId="0" xfId="2" applyFont="1"/>
    <xf numFmtId="0" fontId="6" fillId="5" borderId="11" xfId="2" applyFont="1" applyFill="1" applyBorder="1"/>
    <xf numFmtId="164" fontId="6" fillId="5" borderId="12" xfId="2" applyNumberFormat="1" applyFont="1" applyFill="1" applyBorder="1"/>
    <xf numFmtId="164" fontId="6" fillId="5" borderId="13" xfId="2" applyNumberFormat="1" applyFont="1" applyFill="1" applyBorder="1"/>
    <xf numFmtId="0" fontId="5" fillId="0" borderId="7" xfId="3" applyBorder="1"/>
    <xf numFmtId="164" fontId="5" fillId="0" borderId="0" xfId="3" applyNumberFormat="1"/>
    <xf numFmtId="0" fontId="6" fillId="0" borderId="0" xfId="2" applyFont="1"/>
    <xf numFmtId="0" fontId="6" fillId="0" borderId="14" xfId="2" applyFont="1" applyBorder="1"/>
    <xf numFmtId="164" fontId="6" fillId="0" borderId="15" xfId="2" applyNumberFormat="1" applyFont="1" applyBorder="1"/>
    <xf numFmtId="164" fontId="6" fillId="0" borderId="16" xfId="2" applyNumberFormat="1" applyFont="1" applyBorder="1"/>
    <xf numFmtId="0" fontId="7" fillId="0" borderId="14" xfId="2" applyFont="1" applyBorder="1"/>
    <xf numFmtId="164" fontId="7" fillId="0" borderId="15" xfId="2" applyNumberFormat="1" applyFont="1" applyBorder="1"/>
    <xf numFmtId="164" fontId="7" fillId="0" borderId="16" xfId="2" applyNumberFormat="1" applyFont="1" applyBorder="1"/>
    <xf numFmtId="0" fontId="6" fillId="6" borderId="14" xfId="2" applyFont="1" applyFill="1" applyBorder="1"/>
    <xf numFmtId="164" fontId="6" fillId="6" borderId="15" xfId="2" applyNumberFormat="1" applyFont="1" applyFill="1" applyBorder="1"/>
    <xf numFmtId="164" fontId="6" fillId="6" borderId="16" xfId="2" applyNumberFormat="1" applyFont="1" applyFill="1" applyBorder="1"/>
    <xf numFmtId="0" fontId="5" fillId="6" borderId="0" xfId="3" applyFill="1"/>
    <xf numFmtId="0" fontId="6" fillId="6" borderId="0" xfId="2" applyFont="1" applyFill="1"/>
    <xf numFmtId="0" fontId="7" fillId="6" borderId="14" xfId="2" applyFont="1" applyFill="1" applyBorder="1"/>
    <xf numFmtId="164" fontId="7" fillId="6" borderId="15" xfId="2" applyNumberFormat="1" applyFont="1" applyFill="1" applyBorder="1"/>
    <xf numFmtId="164" fontId="7" fillId="6" borderId="16" xfId="2" applyNumberFormat="1" applyFont="1" applyFill="1" applyBorder="1"/>
    <xf numFmtId="0" fontId="7" fillId="6" borderId="0" xfId="2" applyFont="1" applyFill="1"/>
    <xf numFmtId="0" fontId="6" fillId="0" borderId="17" xfId="2" applyFont="1" applyBorder="1"/>
    <xf numFmtId="164" fontId="6" fillId="0" borderId="18" xfId="2" applyNumberFormat="1" applyFont="1" applyBorder="1"/>
    <xf numFmtId="0" fontId="6" fillId="0" borderId="19" xfId="2" applyFont="1" applyBorder="1"/>
    <xf numFmtId="164" fontId="6" fillId="0" borderId="20" xfId="2" applyNumberFormat="1" applyFont="1" applyBorder="1"/>
    <xf numFmtId="164" fontId="6" fillId="0" borderId="21" xfId="2" applyNumberFormat="1" applyFont="1" applyBorder="1"/>
    <xf numFmtId="0" fontId="8" fillId="0" borderId="4" xfId="2" applyFont="1" applyBorder="1"/>
    <xf numFmtId="0" fontId="8" fillId="0" borderId="4" xfId="2" applyFont="1" applyBorder="1" applyAlignment="1">
      <alignment horizontal="center"/>
    </xf>
    <xf numFmtId="164" fontId="6" fillId="5" borderId="22" xfId="2" applyNumberFormat="1" applyFont="1" applyFill="1" applyBorder="1"/>
    <xf numFmtId="0" fontId="1" fillId="0" borderId="0" xfId="0" applyFont="1"/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24" xfId="0" applyBorder="1"/>
    <xf numFmtId="0" fontId="0" fillId="0" borderId="25" xfId="0" applyBorder="1"/>
    <xf numFmtId="165" fontId="0" fillId="0" borderId="25" xfId="1" applyNumberFormat="1" applyFont="1" applyBorder="1"/>
    <xf numFmtId="0" fontId="0" fillId="0" borderId="26" xfId="0" applyBorder="1"/>
    <xf numFmtId="0" fontId="0" fillId="0" borderId="28" xfId="0" applyBorder="1"/>
    <xf numFmtId="2" fontId="0" fillId="0" borderId="28" xfId="0" applyNumberFormat="1" applyBorder="1"/>
    <xf numFmtId="0" fontId="10" fillId="0" borderId="28" xfId="4" applyBorder="1"/>
    <xf numFmtId="0" fontId="0" fillId="0" borderId="29" xfId="0" applyBorder="1"/>
    <xf numFmtId="0" fontId="1" fillId="0" borderId="32" xfId="0" applyFont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0" borderId="23" xfId="0" applyFont="1" applyBorder="1"/>
    <xf numFmtId="0" fontId="0" fillId="0" borderId="27" xfId="0" applyBorder="1"/>
    <xf numFmtId="2" fontId="0" fillId="0" borderId="35" xfId="0" applyNumberFormat="1" applyBorder="1"/>
    <xf numFmtId="165" fontId="0" fillId="0" borderId="31" xfId="1" applyNumberFormat="1" applyFont="1" applyBorder="1"/>
    <xf numFmtId="0" fontId="12" fillId="0" borderId="0" xfId="0" applyFont="1"/>
    <xf numFmtId="0" fontId="11" fillId="9" borderId="23" xfId="0" applyFont="1" applyFill="1" applyBorder="1"/>
    <xf numFmtId="0" fontId="1" fillId="8" borderId="30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0" fillId="2" borderId="33" xfId="0" applyFill="1" applyBorder="1" applyAlignment="1">
      <alignment horizontal="right" vertical="center" wrapText="1"/>
    </xf>
    <xf numFmtId="0" fontId="1" fillId="7" borderId="36" xfId="0" applyFont="1" applyFill="1" applyBorder="1" applyAlignment="1">
      <alignment horizontal="left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0" fillId="0" borderId="27" xfId="4" applyBorder="1"/>
    <xf numFmtId="0" fontId="13" fillId="0" borderId="28" xfId="0" applyFont="1" applyBorder="1"/>
    <xf numFmtId="0" fontId="1" fillId="4" borderId="23" xfId="0" applyFont="1" applyFill="1" applyBorder="1" applyAlignment="1">
      <alignment horizontal="center" vertical="center" wrapText="1"/>
    </xf>
    <xf numFmtId="0" fontId="2" fillId="6" borderId="0" xfId="5" applyFill="1"/>
    <xf numFmtId="0" fontId="14" fillId="6" borderId="0" xfId="6" applyFont="1" applyFill="1" applyAlignment="1">
      <alignment vertical="center"/>
    </xf>
    <xf numFmtId="0" fontId="15" fillId="0" borderId="0" xfId="7"/>
    <xf numFmtId="0" fontId="17" fillId="6" borderId="0" xfId="6" applyFont="1" applyFill="1" applyAlignment="1">
      <alignment vertical="center"/>
    </xf>
    <xf numFmtId="0" fontId="14" fillId="6" borderId="37" xfId="6" applyFont="1" applyFill="1" applyBorder="1" applyAlignment="1">
      <alignment vertical="center"/>
    </xf>
    <xf numFmtId="0" fontId="14" fillId="0" borderId="37" xfId="7" applyFont="1" applyBorder="1" applyAlignment="1">
      <alignment horizontal="right" vertical="center"/>
    </xf>
    <xf numFmtId="0" fontId="18" fillId="6" borderId="38" xfId="6" applyFont="1" applyFill="1" applyBorder="1" applyAlignment="1">
      <alignment vertical="center"/>
    </xf>
    <xf numFmtId="0" fontId="14" fillId="6" borderId="0" xfId="6" applyFont="1" applyFill="1" applyAlignment="1">
      <alignment horizontal="left" vertical="center"/>
    </xf>
    <xf numFmtId="0" fontId="18" fillId="6" borderId="39" xfId="6" applyFont="1" applyFill="1" applyBorder="1" applyAlignment="1">
      <alignment vertical="center"/>
    </xf>
    <xf numFmtId="0" fontId="18" fillId="6" borderId="0" xfId="6" applyFont="1" applyFill="1" applyAlignment="1">
      <alignment vertical="center"/>
    </xf>
    <xf numFmtId="0" fontId="20" fillId="11" borderId="0" xfId="6" applyFont="1" applyFill="1" applyAlignment="1">
      <alignment vertical="center"/>
    </xf>
    <xf numFmtId="0" fontId="21" fillId="10" borderId="41" xfId="5" applyFont="1" applyFill="1" applyBorder="1" applyAlignment="1">
      <alignment vertical="center"/>
    </xf>
    <xf numFmtId="166" fontId="17" fillId="10" borderId="41" xfId="6" applyNumberFormat="1" applyFont="1" applyFill="1" applyBorder="1" applyAlignment="1">
      <alignment horizontal="right" vertical="center"/>
    </xf>
    <xf numFmtId="0" fontId="22" fillId="12" borderId="41" xfId="6" applyFont="1" applyFill="1" applyBorder="1" applyAlignment="1">
      <alignment vertical="center"/>
    </xf>
    <xf numFmtId="167" fontId="14" fillId="12" borderId="41" xfId="7" applyNumberFormat="1" applyFont="1" applyFill="1" applyBorder="1" applyAlignment="1">
      <alignment horizontal="right" vertical="center"/>
    </xf>
    <xf numFmtId="0" fontId="22" fillId="13" borderId="41" xfId="6" applyFont="1" applyFill="1" applyBorder="1" applyAlignment="1">
      <alignment vertical="center" wrapText="1"/>
    </xf>
    <xf numFmtId="167" fontId="14" fillId="13" borderId="41" xfId="8" applyNumberFormat="1" applyFont="1" applyFill="1" applyBorder="1" applyAlignment="1">
      <alignment horizontal="right" vertical="center"/>
    </xf>
    <xf numFmtId="167" fontId="14" fillId="13" borderId="41" xfId="8" applyNumberFormat="1" applyFont="1" applyFill="1" applyBorder="1" applyAlignment="1">
      <alignment horizontal="left" vertical="center" indent="1"/>
    </xf>
    <xf numFmtId="0" fontId="14" fillId="11" borderId="0" xfId="6" applyFont="1" applyFill="1" applyAlignment="1">
      <alignment vertical="center"/>
    </xf>
    <xf numFmtId="0" fontId="21" fillId="10" borderId="41" xfId="6" applyFont="1" applyFill="1" applyBorder="1" applyAlignment="1">
      <alignment vertical="center"/>
    </xf>
    <xf numFmtId="167" fontId="17" fillId="10" borderId="41" xfId="7" applyNumberFormat="1" applyFont="1" applyFill="1" applyBorder="1" applyAlignment="1">
      <alignment horizontal="right" vertical="center"/>
    </xf>
    <xf numFmtId="0" fontId="2" fillId="0" borderId="0" xfId="5"/>
    <xf numFmtId="0" fontId="19" fillId="6" borderId="0" xfId="6" applyFont="1" applyFill="1" applyAlignment="1">
      <alignment vertical="center"/>
    </xf>
    <xf numFmtId="0" fontId="21" fillId="6" borderId="0" xfId="6" applyFont="1" applyFill="1" applyAlignment="1">
      <alignment vertical="center"/>
    </xf>
    <xf numFmtId="169" fontId="14" fillId="11" borderId="0" xfId="6" applyNumberFormat="1" applyFont="1" applyFill="1" applyAlignment="1">
      <alignment vertical="center"/>
    </xf>
    <xf numFmtId="167" fontId="14" fillId="11" borderId="0" xfId="6" applyNumberFormat="1" applyFont="1" applyFill="1" applyAlignment="1">
      <alignment vertical="center"/>
    </xf>
    <xf numFmtId="0" fontId="20" fillId="11" borderId="44" xfId="6" applyFont="1" applyFill="1" applyBorder="1" applyAlignment="1">
      <alignment vertical="center"/>
    </xf>
    <xf numFmtId="167" fontId="17" fillId="10" borderId="41" xfId="6" applyNumberFormat="1" applyFont="1" applyFill="1" applyBorder="1" applyAlignment="1">
      <alignment horizontal="right" vertical="center"/>
    </xf>
    <xf numFmtId="0" fontId="24" fillId="6" borderId="0" xfId="5" applyFont="1" applyFill="1"/>
    <xf numFmtId="0" fontId="22" fillId="12" borderId="41" xfId="6" applyFont="1" applyFill="1" applyBorder="1" applyAlignment="1">
      <alignment vertical="center" wrapText="1"/>
    </xf>
    <xf numFmtId="167" fontId="14" fillId="13" borderId="41" xfId="7" applyNumberFormat="1" applyFont="1" applyFill="1" applyBorder="1" applyAlignment="1">
      <alignment horizontal="right" vertical="center"/>
    </xf>
    <xf numFmtId="0" fontId="26" fillId="6" borderId="0" xfId="6" applyFont="1" applyFill="1" applyAlignment="1">
      <alignment horizontal="center" vertical="center"/>
    </xf>
    <xf numFmtId="0" fontId="27" fillId="11" borderId="0" xfId="6" applyFont="1" applyFill="1" applyAlignment="1">
      <alignment vertical="center"/>
    </xf>
    <xf numFmtId="0" fontId="14" fillId="6" borderId="0" xfId="7" applyFont="1" applyFill="1" applyAlignment="1">
      <alignment vertical="center"/>
    </xf>
    <xf numFmtId="170" fontId="14" fillId="6" borderId="0" xfId="6" applyNumberFormat="1" applyFont="1" applyFill="1" applyAlignment="1">
      <alignment vertical="center"/>
    </xf>
    <xf numFmtId="171" fontId="3" fillId="6" borderId="0" xfId="6" applyNumberFormat="1" applyFill="1" applyAlignment="1">
      <alignment horizontal="right" vertical="center"/>
    </xf>
    <xf numFmtId="171" fontId="14" fillId="6" borderId="0" xfId="6" applyNumberFormat="1" applyFont="1" applyFill="1" applyAlignment="1">
      <alignment vertical="center"/>
    </xf>
    <xf numFmtId="167" fontId="14" fillId="6" borderId="0" xfId="6" applyNumberFormat="1" applyFont="1" applyFill="1" applyAlignment="1">
      <alignment vertical="center"/>
    </xf>
    <xf numFmtId="0" fontId="15" fillId="6" borderId="0" xfId="7" applyFill="1"/>
    <xf numFmtId="1" fontId="0" fillId="0" borderId="0" xfId="0" applyNumberFormat="1"/>
    <xf numFmtId="0" fontId="28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/>
    <xf numFmtId="0" fontId="14" fillId="11" borderId="0" xfId="9" applyFont="1" applyFill="1"/>
    <xf numFmtId="0" fontId="14" fillId="0" borderId="0" xfId="9" applyFont="1"/>
    <xf numFmtId="0" fontId="17" fillId="11" borderId="0" xfId="9" applyFont="1" applyFill="1" applyAlignment="1">
      <alignment vertical="center"/>
    </xf>
    <xf numFmtId="0" fontId="14" fillId="11" borderId="37" xfId="9" applyFont="1" applyFill="1" applyBorder="1"/>
    <xf numFmtId="0" fontId="14" fillId="11" borderId="37" xfId="9" applyFont="1" applyFill="1" applyBorder="1" applyAlignment="1">
      <alignment horizontal="right"/>
    </xf>
    <xf numFmtId="0" fontId="14" fillId="11" borderId="0" xfId="9" applyFont="1" applyFill="1" applyAlignment="1">
      <alignment vertical="center"/>
    </xf>
    <xf numFmtId="0" fontId="18" fillId="11" borderId="38" xfId="9" applyFont="1" applyFill="1" applyBorder="1" applyAlignment="1">
      <alignment vertical="center"/>
    </xf>
    <xf numFmtId="0" fontId="14" fillId="11" borderId="38" xfId="9" applyFont="1" applyFill="1" applyBorder="1" applyAlignment="1">
      <alignment vertical="center"/>
    </xf>
    <xf numFmtId="0" fontId="14" fillId="0" borderId="0" xfId="9" applyFont="1" applyAlignment="1">
      <alignment vertical="center"/>
    </xf>
    <xf numFmtId="0" fontId="30" fillId="11" borderId="45" xfId="9" applyFont="1" applyFill="1" applyBorder="1" applyAlignment="1">
      <alignment vertical="center"/>
    </xf>
    <xf numFmtId="0" fontId="17" fillId="10" borderId="46" xfId="9" applyFont="1" applyFill="1" applyBorder="1" applyAlignment="1">
      <alignment horizontal="center" vertical="center" wrapText="1"/>
    </xf>
    <xf numFmtId="0" fontId="14" fillId="10" borderId="47" xfId="9" applyFont="1" applyFill="1" applyBorder="1" applyAlignment="1">
      <alignment vertical="center"/>
    </xf>
    <xf numFmtId="0" fontId="17" fillId="10" borderId="48" xfId="9" applyFont="1" applyFill="1" applyBorder="1" applyAlignment="1">
      <alignment horizontal="center" vertical="center" wrapText="1"/>
    </xf>
    <xf numFmtId="0" fontId="30" fillId="0" borderId="0" xfId="9" applyFont="1"/>
    <xf numFmtId="0" fontId="17" fillId="10" borderId="49" xfId="9" applyFont="1" applyFill="1" applyBorder="1" applyAlignment="1">
      <alignment horizontal="center" vertical="center"/>
    </xf>
    <xf numFmtId="0" fontId="14" fillId="10" borderId="50" xfId="9" applyFont="1" applyFill="1" applyBorder="1" applyAlignment="1">
      <alignment vertical="center"/>
    </xf>
    <xf numFmtId="0" fontId="17" fillId="10" borderId="51" xfId="9" applyFont="1" applyFill="1" applyBorder="1" applyAlignment="1">
      <alignment horizontal="center" vertical="center"/>
    </xf>
    <xf numFmtId="0" fontId="30" fillId="11" borderId="0" xfId="9" applyFont="1" applyFill="1" applyAlignment="1">
      <alignment vertical="center"/>
    </xf>
    <xf numFmtId="0" fontId="17" fillId="6" borderId="41" xfId="9" applyFont="1" applyFill="1" applyBorder="1" applyAlignment="1">
      <alignment horizontal="center" vertical="center"/>
    </xf>
    <xf numFmtId="0" fontId="14" fillId="6" borderId="41" xfId="9" applyFont="1" applyFill="1" applyBorder="1" applyAlignment="1">
      <alignment vertical="center"/>
    </xf>
    <xf numFmtId="0" fontId="14" fillId="13" borderId="52" xfId="9" applyFont="1" applyFill="1" applyBorder="1" applyAlignment="1">
      <alignment horizontal="left" vertical="center" indent="1"/>
    </xf>
    <xf numFmtId="3" fontId="14" fillId="13" borderId="52" xfId="9" applyNumberFormat="1" applyFont="1" applyFill="1" applyBorder="1" applyAlignment="1">
      <alignment horizontal="right" vertical="center" indent="1"/>
    </xf>
    <xf numFmtId="172" fontId="14" fillId="13" borderId="52" xfId="9" applyNumberFormat="1" applyFont="1" applyFill="1" applyBorder="1" applyAlignment="1">
      <alignment horizontal="right" vertical="center" indent="1"/>
    </xf>
    <xf numFmtId="1" fontId="30" fillId="11" borderId="0" xfId="9" applyNumberFormat="1" applyFont="1" applyFill="1" applyAlignment="1">
      <alignment vertical="center"/>
    </xf>
    <xf numFmtId="0" fontId="14" fillId="0" borderId="52" xfId="9" applyFont="1" applyBorder="1" applyAlignment="1">
      <alignment horizontal="left" vertical="center" indent="1"/>
    </xf>
    <xf numFmtId="3" fontId="14" fillId="0" borderId="52" xfId="9" applyNumberFormat="1" applyFont="1" applyBorder="1" applyAlignment="1">
      <alignment horizontal="right" vertical="center" indent="1"/>
    </xf>
    <xf numFmtId="172" fontId="14" fillId="0" borderId="52" xfId="9" applyNumberFormat="1" applyFont="1" applyBorder="1" applyAlignment="1">
      <alignment horizontal="right" vertical="center" indent="1"/>
    </xf>
    <xf numFmtId="3" fontId="30" fillId="11" borderId="45" xfId="9" applyNumberFormat="1" applyFont="1" applyFill="1" applyBorder="1" applyAlignment="1">
      <alignment vertical="center"/>
    </xf>
    <xf numFmtId="1" fontId="31" fillId="11" borderId="0" xfId="9" applyNumberFormat="1" applyFont="1" applyFill="1" applyAlignment="1">
      <alignment vertical="center"/>
    </xf>
    <xf numFmtId="2" fontId="14" fillId="0" borderId="52" xfId="9" applyNumberFormat="1" applyFont="1" applyBorder="1" applyAlignment="1">
      <alignment horizontal="right" vertical="center" indent="1"/>
    </xf>
    <xf numFmtId="0" fontId="31" fillId="11" borderId="45" xfId="9" applyFont="1" applyFill="1" applyBorder="1" applyAlignment="1">
      <alignment vertical="center"/>
    </xf>
    <xf numFmtId="0" fontId="17" fillId="10" borderId="52" xfId="9" applyFont="1" applyFill="1" applyBorder="1" applyAlignment="1">
      <alignment horizontal="left" vertical="center" indent="1"/>
    </xf>
    <xf numFmtId="3" fontId="17" fillId="10" borderId="52" xfId="9" applyNumberFormat="1" applyFont="1" applyFill="1" applyBorder="1" applyAlignment="1">
      <alignment horizontal="right" vertical="center" indent="1"/>
    </xf>
    <xf numFmtId="172" fontId="17" fillId="10" borderId="52" xfId="9" applyNumberFormat="1" applyFont="1" applyFill="1" applyBorder="1" applyAlignment="1">
      <alignment horizontal="right" vertical="center" indent="1"/>
    </xf>
    <xf numFmtId="0" fontId="31" fillId="11" borderId="0" xfId="9" applyFont="1" applyFill="1" applyAlignment="1">
      <alignment vertical="center"/>
    </xf>
    <xf numFmtId="0" fontId="17" fillId="6" borderId="41" xfId="9" applyFont="1" applyFill="1" applyBorder="1" applyAlignment="1">
      <alignment horizontal="center" vertical="center" textRotation="90"/>
    </xf>
    <xf numFmtId="0" fontId="17" fillId="6" borderId="41" xfId="9" applyFont="1" applyFill="1" applyBorder="1" applyAlignment="1">
      <alignment horizontal="left" vertical="center" indent="1"/>
    </xf>
    <xf numFmtId="3" fontId="17" fillId="6" borderId="41" xfId="9" applyNumberFormat="1" applyFont="1" applyFill="1" applyBorder="1" applyAlignment="1">
      <alignment horizontal="right" vertical="center" indent="1"/>
    </xf>
    <xf numFmtId="172" fontId="17" fillId="6" borderId="41" xfId="9" applyNumberFormat="1" applyFont="1" applyFill="1" applyBorder="1" applyAlignment="1">
      <alignment horizontal="right" vertical="center" indent="1"/>
    </xf>
    <xf numFmtId="173" fontId="14" fillId="13" borderId="52" xfId="9" applyNumberFormat="1" applyFont="1" applyFill="1" applyBorder="1" applyAlignment="1">
      <alignment horizontal="right" vertical="center" indent="1"/>
    </xf>
    <xf numFmtId="173" fontId="14" fillId="0" borderId="52" xfId="9" applyNumberFormat="1" applyFont="1" applyBorder="1" applyAlignment="1">
      <alignment horizontal="right" vertical="center" indent="1"/>
    </xf>
    <xf numFmtId="174" fontId="14" fillId="0" borderId="52" xfId="9" applyNumberFormat="1" applyFont="1" applyBorder="1" applyAlignment="1">
      <alignment horizontal="right" vertical="center" indent="1"/>
    </xf>
    <xf numFmtId="173" fontId="17" fillId="10" borderId="52" xfId="9" applyNumberFormat="1" applyFont="1" applyFill="1" applyBorder="1" applyAlignment="1">
      <alignment horizontal="right" vertical="center" indent="1"/>
    </xf>
    <xf numFmtId="175" fontId="14" fillId="13" borderId="52" xfId="9" applyNumberFormat="1" applyFont="1" applyFill="1" applyBorder="1" applyAlignment="1">
      <alignment horizontal="right" vertical="center" indent="1"/>
    </xf>
    <xf numFmtId="0" fontId="30" fillId="6" borderId="0" xfId="9" applyFont="1" applyFill="1" applyAlignment="1">
      <alignment vertical="center"/>
    </xf>
    <xf numFmtId="0" fontId="14" fillId="6" borderId="54" xfId="9" applyFont="1" applyFill="1" applyBorder="1" applyAlignment="1">
      <alignment vertical="top" wrapText="1"/>
    </xf>
    <xf numFmtId="0" fontId="14" fillId="6" borderId="0" xfId="9" applyFont="1" applyFill="1" applyAlignment="1">
      <alignment vertical="center"/>
    </xf>
    <xf numFmtId="0" fontId="14" fillId="6" borderId="0" xfId="9" applyFont="1" applyFill="1" applyAlignment="1">
      <alignment vertical="top" wrapText="1"/>
    </xf>
    <xf numFmtId="0" fontId="14" fillId="6" borderId="0" xfId="9" applyFont="1" applyFill="1"/>
    <xf numFmtId="1" fontId="1" fillId="0" borderId="0" xfId="0" applyNumberFormat="1" applyFont="1"/>
    <xf numFmtId="10" fontId="0" fillId="0" borderId="0" xfId="0" applyNumberFormat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7" fillId="0" borderId="0" xfId="3" applyFont="1" applyAlignment="1">
      <alignment horizontal="center"/>
    </xf>
    <xf numFmtId="0" fontId="7" fillId="0" borderId="2" xfId="3" applyFont="1" applyBorder="1" applyAlignment="1">
      <alignment horizontal="center"/>
    </xf>
    <xf numFmtId="0" fontId="8" fillId="0" borderId="0" xfId="3" applyFont="1" applyAlignment="1">
      <alignment horizontal="center"/>
    </xf>
    <xf numFmtId="0" fontId="8" fillId="0" borderId="2" xfId="3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16" fillId="6" borderId="0" xfId="6" applyFont="1" applyFill="1" applyAlignment="1">
      <alignment horizontal="left" vertical="center"/>
    </xf>
    <xf numFmtId="0" fontId="19" fillId="10" borderId="40" xfId="5" applyFont="1" applyFill="1" applyBorder="1" applyAlignment="1">
      <alignment horizontal="center" vertical="center" textRotation="90"/>
    </xf>
    <xf numFmtId="0" fontId="19" fillId="10" borderId="42" xfId="5" applyFont="1" applyFill="1" applyBorder="1" applyAlignment="1">
      <alignment horizontal="center" vertical="center" textRotation="90"/>
    </xf>
    <xf numFmtId="0" fontId="19" fillId="10" borderId="43" xfId="5" applyFont="1" applyFill="1" applyBorder="1" applyAlignment="1">
      <alignment horizontal="center" vertical="center" textRotation="90"/>
    </xf>
    <xf numFmtId="0" fontId="17" fillId="10" borderId="52" xfId="9" applyFont="1" applyFill="1" applyBorder="1" applyAlignment="1">
      <alignment horizontal="center" vertical="center" textRotation="90"/>
    </xf>
    <xf numFmtId="0" fontId="17" fillId="10" borderId="52" xfId="9" applyFont="1" applyFill="1" applyBorder="1" applyAlignment="1">
      <alignment horizontal="center" vertical="center" textRotation="90" wrapText="1"/>
    </xf>
    <xf numFmtId="0" fontId="29" fillId="11" borderId="0" xfId="9" applyFont="1" applyFill="1" applyAlignment="1">
      <alignment horizontal="center" vertical="center"/>
    </xf>
    <xf numFmtId="0" fontId="17" fillId="10" borderId="48" xfId="9" applyFont="1" applyFill="1" applyBorder="1" applyAlignment="1">
      <alignment horizontal="center" vertical="center" wrapText="1"/>
    </xf>
    <xf numFmtId="0" fontId="17" fillId="10" borderId="51" xfId="9" applyFont="1" applyFill="1" applyBorder="1" applyAlignment="1">
      <alignment horizontal="center" vertical="center"/>
    </xf>
    <xf numFmtId="0" fontId="17" fillId="10" borderId="48" xfId="9" applyFont="1" applyFill="1" applyBorder="1" applyAlignment="1">
      <alignment horizontal="center" vertical="center" textRotation="90"/>
    </xf>
    <xf numFmtId="0" fontId="17" fillId="10" borderId="53" xfId="9" applyFont="1" applyFill="1" applyBorder="1" applyAlignment="1">
      <alignment horizontal="center" vertical="center" textRotation="90"/>
    </xf>
    <xf numFmtId="0" fontId="17" fillId="10" borderId="51" xfId="9" applyFont="1" applyFill="1" applyBorder="1" applyAlignment="1">
      <alignment horizontal="center" vertical="center" textRotation="90"/>
    </xf>
  </cellXfs>
  <cellStyles count="10">
    <cellStyle name="Comma 2" xfId="8" xr:uid="{074E6581-4AD6-4619-BF83-E778D4CA7F76}"/>
    <cellStyle name="Hyperlink" xfId="4" builtinId="8"/>
    <cellStyle name="Normal" xfId="0" builtinId="0"/>
    <cellStyle name="Normal 2" xfId="3" xr:uid="{DB65809B-46E5-4556-95A2-A8CF176AE6A5}"/>
    <cellStyle name="Normal 3" xfId="7" xr:uid="{46274719-D466-4517-8400-B5DB4719CAF1}"/>
    <cellStyle name="Normal 4" xfId="9" xr:uid="{5C2F92CC-CCAC-4149-AFF0-C6718D4C03D6}"/>
    <cellStyle name="Percent" xfId="1" builtinId="5"/>
    <cellStyle name="Standard 2" xfId="6" xr:uid="{786C1704-D426-4867-ADCC-17E5CF0C035C}"/>
    <cellStyle name="Standard 42" xfId="5" xr:uid="{6155D34E-90A4-4AF5-B435-76CA1F03154F}"/>
    <cellStyle name="Standard_Anwendungneu18.08.2004neu" xfId="2" xr:uid="{A960610F-A747-4DD6-BB85-73A5CB721941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16-4D66-8E5E-4AC6D5C0368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16-4D66-8E5E-4AC6D5C03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16-4D66-8E5E-4AC6D5C0368B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16-4D66-8E5E-4AC6D5C0368B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16-4D66-8E5E-4AC6D5C0368B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16-4D66-8E5E-4AC6D5C03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16-4D66-8E5E-4AC6D5C036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('Figure 1_DE'!$B$5:$B$9,'Figure 1_DE'!$B$13:$B$14)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</c:v>
                </c:pt>
                <c:pt idx="3">
                  <c:v>Heat pumps</c:v>
                </c:pt>
                <c:pt idx="4">
                  <c:v>Direct renewables</c:v>
                </c:pt>
                <c:pt idx="5">
                  <c:v>District heat</c:v>
                </c:pt>
                <c:pt idx="6">
                  <c:v>Other sources (mainly electricity)</c:v>
                </c:pt>
              </c:strCache>
            </c:strRef>
          </c:cat>
          <c:val>
            <c:numRef>
              <c:f>('Figure 1_DE'!$D$5:$D$9,'Figure 1_DE'!$D$13:$D$14)</c:f>
              <c:numCache>
                <c:formatCode>0.0%</c:formatCode>
                <c:ptCount val="7"/>
                <c:pt idx="0">
                  <c:v>0.43942889058409929</c:v>
                </c:pt>
                <c:pt idx="1">
                  <c:v>0.21720577523037976</c:v>
                </c:pt>
                <c:pt idx="2">
                  <c:v>4.6271367892836441E-3</c:v>
                </c:pt>
                <c:pt idx="3">
                  <c:v>1.9944119154051674E-2</c:v>
                </c:pt>
                <c:pt idx="4">
                  <c:v>0.14304458043259993</c:v>
                </c:pt>
                <c:pt idx="5">
                  <c:v>7.2505864845469309E-2</c:v>
                </c:pt>
                <c:pt idx="6">
                  <c:v>0.10324363296411643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16-4D66-8E5E-4AC6D5C036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86-4AA0-B092-169A51E40AB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86-4AA0-B092-169A51E40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86-4AA0-B092-169A51E40AB7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86-4AA0-B092-169A51E40AB7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86-4AA0-B092-169A51E40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86-4AA0-B092-169A51E40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086-4AA0-B092-169A51E40A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2_DE'!$B$5:$B$15</c15:sqref>
                  </c15:fullRef>
                </c:ext>
              </c:extLst>
              <c:f>('Figure 2_DE'!$B$5:$B$10,'Figure 2_DE'!$B$14)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fuels, including non-renewable district heat</c:v>
                </c:pt>
                <c:pt idx="3">
                  <c:v>Non-renewable electricity for heat</c:v>
                </c:pt>
                <c:pt idx="4">
                  <c:v>Renewable electricity for heat</c:v>
                </c:pt>
                <c:pt idx="5">
                  <c:v>Direct renewables for heat</c:v>
                </c:pt>
                <c:pt idx="6">
                  <c:v>Renewable district heat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2_DE'!$D$5:$D$15</c15:sqref>
                  </c15:fullRef>
                </c:ext>
              </c:extLst>
              <c:f>('Figure 2_DE'!$D$5:$D$10,'Figure 2_DE'!$D$14)</c:f>
              <c:numCache>
                <c:formatCode>0.0%</c:formatCode>
                <c:ptCount val="7"/>
                <c:pt idx="0">
                  <c:v>0.4483712604273139</c:v>
                </c:pt>
                <c:pt idx="1">
                  <c:v>0.22162590876236124</c:v>
                </c:pt>
                <c:pt idx="2">
                  <c:v>6.5533975100298417E-2</c:v>
                </c:pt>
                <c:pt idx="3">
                  <c:v>5.7623517531087257E-2</c:v>
                </c:pt>
                <c:pt idx="4">
                  <c:v>4.7721121465415961E-2</c:v>
                </c:pt>
                <c:pt idx="5">
                  <c:v>0.14595553501411476</c:v>
                </c:pt>
                <c:pt idx="6">
                  <c:v>1.3168681699408314E-2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 2_DE'!$D$11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2_DE'!$D$12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2_DE'!$D$13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2_DE'!$D$15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6-C086-4AA0-B092-169A51E40A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F923-29C5-4BDD-9CB6-F141371F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53D06-EE16-4382-A339-955C8938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2409825</xdr:colOff>
      <xdr:row>3</xdr:row>
      <xdr:rowOff>104775</xdr:rowOff>
    </xdr:from>
    <xdr:to>
      <xdr:col>7</xdr:col>
      <xdr:colOff>371475</xdr:colOff>
      <xdr:row>4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8EF331-9566-47A7-AB23-1C5E9E8BD904}"/>
            </a:ext>
          </a:extLst>
        </xdr:cNvPr>
        <xdr:cNvSpPr/>
      </xdr:nvSpPr>
      <xdr:spPr>
        <a:xfrm rot="19180620">
          <a:off x="9848850" y="1038225"/>
          <a:ext cx="2009775" cy="2667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Renewable share: 22.2%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535232</xdr:colOff>
      <xdr:row>0</xdr:row>
      <xdr:rowOff>57150</xdr:rowOff>
    </xdr:from>
    <xdr:to>
      <xdr:col>0</xdr:col>
      <xdr:colOff>2122714</xdr:colOff>
      <xdr:row>4</xdr:row>
      <xdr:rowOff>95008</xdr:rowOff>
    </xdr:to>
    <xdr:pic>
      <xdr:nvPicPr>
        <xdr:cNvPr id="2" name="Grafik 3">
          <a:extLst>
            <a:ext uri="{FF2B5EF4-FFF2-40B4-BE49-F238E27FC236}">
              <a16:creationId xmlns:a16="http://schemas.microsoft.com/office/drawing/2014/main" id="{4528F030-DF5E-461E-88B1-EDEB6942C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5232" y="57150"/>
          <a:ext cx="1587482" cy="980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1038895</xdr:colOff>
      <xdr:row>4</xdr:row>
      <xdr:rowOff>181849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E814056-1879-4BF5-8F98-4053631B3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4195" cy="9819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1188600</xdr:colOff>
      <xdr:row>4</xdr:row>
      <xdr:rowOff>126734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6B8E70E-AC7B-4850-A3D8-95B2DED34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0"/>
          <a:ext cx="1560075" cy="9649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0FB0C14F-C3DD-4690-B122-2066EED4EC5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114300</xdr:rowOff>
    </xdr:to>
    <xdr:sp macro="" textlink="">
      <xdr:nvSpPr>
        <xdr:cNvPr id="8194" name="AutoShape 2">
          <a:extLst>
            <a:ext uri="{FF2B5EF4-FFF2-40B4-BE49-F238E27FC236}">
              <a16:creationId xmlns:a16="http://schemas.microsoft.com/office/drawing/2014/main" id="{D59B2853-797D-45A7-83A4-D171EFD8D17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16</xdr:col>
      <xdr:colOff>457200</xdr:colOff>
      <xdr:row>35</xdr:row>
      <xdr:rowOff>143446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77B516-9CB6-4759-9D00-5B095D06C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952500"/>
          <a:ext cx="7772400" cy="58584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1-LWV\loksync$\vorherige%20Ordner%20bis%202003\Energiebilanzen\EB0506_06_03_2007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1"/>
      <sheetName val="PEV2006engl."/>
      <sheetName val="PEV2006"/>
      <sheetName val="Diagramm4"/>
      <sheetName val="EB0304"/>
      <sheetName val="CO2"/>
      <sheetName val="CO2Grafik"/>
      <sheetName val="Grafik 2001_2002"/>
      <sheetName val="CO2neu+"/>
      <sheetName val="CO2neu+Grafik"/>
      <sheetName val="CO2neu+engl."/>
      <sheetName val="Diagramm2"/>
      <sheetName val="Tabelle3"/>
      <sheetName val="Co2neu"/>
      <sheetName val="Diagramm3"/>
      <sheetName val="Tabelle1"/>
      <sheetName val="Gas-Verbrauch"/>
      <sheetName val="Gasaufkommen"/>
      <sheetName val="Stromerzeugung"/>
      <sheetName val="EB97_Zahlen_für_Grafiken"/>
      <sheetName val="PEV-Anteile-Grafik"/>
      <sheetName val="PEV-Entwicklung"/>
      <sheetName val="PEV je Kopf"/>
      <sheetName val="Preise"/>
      <sheetName val="PEV pro BIP"/>
      <sheetName val="CO2-Emissionen"/>
      <sheetName val="PEV bereinigt"/>
      <sheetName val="Regwind"/>
      <sheetName val="PEV8097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>
        <row r="11">
          <cell r="A11" t="str">
            <v>Entwicklung des PEV in Deutschland (in PJ) (EB97PEV1.DOC)</v>
          </cell>
        </row>
        <row r="12">
          <cell r="A12" t="str">
            <v>Wegen Berechnung nach Wirkungsgradmethode vgl. EBWMD.XLS</v>
          </cell>
        </row>
        <row r="13">
          <cell r="C13" t="str">
            <v>Görgen</v>
          </cell>
          <cell r="D13" t="str">
            <v>Diff</v>
          </cell>
        </row>
        <row r="14">
          <cell r="A14">
            <v>1989</v>
          </cell>
          <cell r="B14">
            <v>15.082000000000001</v>
          </cell>
          <cell r="H14">
            <v>15082</v>
          </cell>
        </row>
        <row r="15">
          <cell r="A15">
            <v>1990</v>
          </cell>
          <cell r="B15">
            <v>14.9119104</v>
          </cell>
          <cell r="C15">
            <v>14880</v>
          </cell>
          <cell r="D15">
            <v>14865.0880896</v>
          </cell>
          <cell r="H15">
            <v>14911.910400000001</v>
          </cell>
        </row>
        <row r="16">
          <cell r="A16">
            <v>1991</v>
          </cell>
          <cell r="B16">
            <v>14.610038000000001</v>
          </cell>
          <cell r="C16">
            <v>14572</v>
          </cell>
          <cell r="D16">
            <v>14557.389961999999</v>
          </cell>
          <cell r="H16">
            <v>14610.038</v>
          </cell>
        </row>
        <row r="17">
          <cell r="A17">
            <v>1992</v>
          </cell>
          <cell r="B17">
            <v>14.314027199999998</v>
          </cell>
          <cell r="C17">
            <v>14282</v>
          </cell>
          <cell r="D17">
            <v>14267.6859728</v>
          </cell>
          <cell r="H17">
            <v>14314.027199999999</v>
          </cell>
        </row>
        <row r="18">
          <cell r="A18">
            <v>1993</v>
          </cell>
          <cell r="B18">
            <v>14.305234800000001</v>
          </cell>
          <cell r="C18">
            <v>14273</v>
          </cell>
          <cell r="D18">
            <v>14258.6947652</v>
          </cell>
          <cell r="H18">
            <v>14305.2348</v>
          </cell>
        </row>
        <row r="19">
          <cell r="A19">
            <v>1994</v>
          </cell>
          <cell r="B19">
            <v>14.1528332</v>
          </cell>
          <cell r="C19">
            <v>14141</v>
          </cell>
          <cell r="D19">
            <v>14126.8471668</v>
          </cell>
          <cell r="H19">
            <v>14152.833199999999</v>
          </cell>
        </row>
        <row r="20">
          <cell r="A20" t="str">
            <v>1995*)</v>
          </cell>
          <cell r="B20">
            <v>14.2964424</v>
          </cell>
          <cell r="C20">
            <v>14228</v>
          </cell>
          <cell r="D20">
            <v>14213.7035576</v>
          </cell>
          <cell r="H20">
            <v>14296.4424</v>
          </cell>
        </row>
        <row r="21">
          <cell r="A21" t="str">
            <v>1996*)</v>
          </cell>
          <cell r="B21">
            <v>14.7683012</v>
          </cell>
          <cell r="C21">
            <v>14638</v>
          </cell>
          <cell r="D21">
            <v>14623.2316988</v>
          </cell>
          <cell r="H21">
            <v>14768.3012</v>
          </cell>
        </row>
        <row r="22">
          <cell r="A22" t="str">
            <v>1997*)</v>
          </cell>
          <cell r="B22">
            <v>14.489875199999998</v>
          </cell>
          <cell r="H22">
            <v>14489.875199999999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rneuerbare-energien.de/EE/Navigation/DE/Service/Erneuerbare_Energien_in_Zahlen/Zeitreihen/zeitreihen.html" TargetMode="External"/><Relationship Id="rId1" Type="http://schemas.openxmlformats.org/officeDocument/2006/relationships/hyperlink" Target="https://www.bmwi.de/Redaktion/DE/Artikel/Energie/energiedaten-gesamtausgabe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mwi-energiewende.de/EWD/Redaktion/EN/Newsletter/2021/03/Meldung/direkt-account.html" TargetMode="External"/><Relationship Id="rId2" Type="http://schemas.openxmlformats.org/officeDocument/2006/relationships/hyperlink" Target="https://www.erneuerbare-energien.de/EE/Navigation/DE/Service/Erneuerbare_Energien_in_Zahlen/Zeitreihen/zeitreihen.html" TargetMode="External"/><Relationship Id="rId1" Type="http://schemas.openxmlformats.org/officeDocument/2006/relationships/hyperlink" Target="https://www.bmwi.de/Redaktion/DE/Artikel/Energie/energiedaten-gesamtausgabe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E846-EF44-45C4-AB14-A79B2D040D6D}">
  <dimension ref="A1:E26"/>
  <sheetViews>
    <sheetView workbookViewId="0">
      <selection activeCell="D14" sqref="D14"/>
    </sheetView>
  </sheetViews>
  <sheetFormatPr defaultRowHeight="15"/>
  <cols>
    <col min="2" max="2" width="50.8554687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69" t="s">
        <v>56</v>
      </c>
    </row>
    <row r="2" spans="1:5" ht="19.5" thickBot="1">
      <c r="B2" s="70" t="s">
        <v>72</v>
      </c>
      <c r="C2" s="71" t="s">
        <v>44</v>
      </c>
      <c r="D2" s="72" t="s">
        <v>45</v>
      </c>
      <c r="E2" s="65" t="s">
        <v>46</v>
      </c>
    </row>
    <row r="3" spans="1:5" ht="30" customHeight="1" thickBot="1">
      <c r="B3" s="60" t="s">
        <v>2</v>
      </c>
      <c r="C3" s="173" t="s">
        <v>74</v>
      </c>
      <c r="D3" s="174"/>
      <c r="E3" s="66"/>
    </row>
    <row r="4" spans="1:5" ht="15.75" thickBot="1">
      <c r="B4" s="61" t="s">
        <v>0</v>
      </c>
      <c r="C4" s="175">
        <v>2020</v>
      </c>
      <c r="D4" s="176"/>
      <c r="E4" s="56" t="s">
        <v>34</v>
      </c>
    </row>
    <row r="5" spans="1:5" ht="15" customHeight="1">
      <c r="A5" s="177" t="s">
        <v>43</v>
      </c>
      <c r="B5" s="62" t="s">
        <v>3</v>
      </c>
      <c r="C5" s="57">
        <f>summary!B2</f>
        <v>1262.5176650141643</v>
      </c>
      <c r="D5" s="54">
        <f>C5/$C$15</f>
        <v>0.43942889058409929</v>
      </c>
      <c r="E5" s="56"/>
    </row>
    <row r="6" spans="1:5">
      <c r="A6" s="177"/>
      <c r="B6" s="62" t="s">
        <v>1</v>
      </c>
      <c r="C6" s="57">
        <f>summary!B3</f>
        <v>624.05120384083671</v>
      </c>
      <c r="D6" s="54">
        <f>C6/$C$15</f>
        <v>0.21720577523037976</v>
      </c>
      <c r="E6" s="56"/>
    </row>
    <row r="7" spans="1:5">
      <c r="A7" s="177"/>
      <c r="B7" s="62" t="s">
        <v>4</v>
      </c>
      <c r="C7" s="57">
        <f>summary!B4</f>
        <v>13.294168999999998</v>
      </c>
      <c r="D7" s="54">
        <f>C7/$C$15</f>
        <v>4.6271367892836441E-3</v>
      </c>
      <c r="E7" s="56"/>
    </row>
    <row r="8" spans="1:5">
      <c r="A8" s="177"/>
      <c r="B8" s="62" t="s">
        <v>57</v>
      </c>
      <c r="C8" s="57">
        <f>summary!B11</f>
        <v>57.301200000000001</v>
      </c>
      <c r="D8" s="54">
        <f>C8/$C$15</f>
        <v>1.9944119154051674E-2</v>
      </c>
      <c r="E8" s="77" t="s">
        <v>73</v>
      </c>
    </row>
    <row r="9" spans="1:5">
      <c r="A9" s="177"/>
      <c r="B9" s="62" t="s">
        <v>58</v>
      </c>
      <c r="C9" s="57">
        <f>summary!B5</f>
        <v>410.9796</v>
      </c>
      <c r="D9" s="54">
        <f>C9/$C$15</f>
        <v>0.14304458043259993</v>
      </c>
      <c r="E9" s="56"/>
    </row>
    <row r="10" spans="1:5">
      <c r="A10" s="177"/>
      <c r="B10" s="73" t="s">
        <v>59</v>
      </c>
      <c r="C10" s="56"/>
      <c r="D10" s="53"/>
      <c r="E10" s="56"/>
    </row>
    <row r="11" spans="1:5">
      <c r="A11" s="177"/>
      <c r="B11" s="73" t="s">
        <v>60</v>
      </c>
      <c r="C11" s="56"/>
      <c r="D11" s="53"/>
      <c r="E11" s="56"/>
    </row>
    <row r="12" spans="1:5">
      <c r="A12" s="177"/>
      <c r="B12" s="73" t="s">
        <v>61</v>
      </c>
      <c r="C12" s="56"/>
      <c r="D12" s="53"/>
      <c r="E12" s="56"/>
    </row>
    <row r="13" spans="1:5">
      <c r="A13" s="177"/>
      <c r="B13" s="62" t="s">
        <v>40</v>
      </c>
      <c r="C13" s="57">
        <f>summary!B9</f>
        <v>208.31569600000003</v>
      </c>
      <c r="D13" s="54">
        <f>C13/$C$15</f>
        <v>7.2505864845469309E-2</v>
      </c>
      <c r="E13" s="56"/>
    </row>
    <row r="14" spans="1:5">
      <c r="A14" s="177"/>
      <c r="B14" s="62" t="s">
        <v>62</v>
      </c>
      <c r="C14" s="57">
        <f>summary!B12</f>
        <v>296.62799422262719</v>
      </c>
      <c r="D14" s="54">
        <f>C14/$C$15</f>
        <v>0.10324363296411643</v>
      </c>
      <c r="E14" s="56"/>
    </row>
    <row r="15" spans="1:5" ht="15.75" thickBot="1">
      <c r="B15" s="74" t="s">
        <v>51</v>
      </c>
      <c r="C15" s="57">
        <f>SUM(C5:C9,C13,C14)</f>
        <v>2873.0875280776281</v>
      </c>
      <c r="D15" s="54"/>
      <c r="E15" s="56"/>
    </row>
    <row r="16" spans="1:5">
      <c r="B16" s="75" t="s">
        <v>7</v>
      </c>
      <c r="C16" s="76" t="s">
        <v>49</v>
      </c>
      <c r="D16" s="52"/>
      <c r="E16" s="56"/>
    </row>
    <row r="17" spans="2:5">
      <c r="B17" s="63" t="s">
        <v>7</v>
      </c>
      <c r="C17" s="58" t="s">
        <v>50</v>
      </c>
      <c r="D17" s="53"/>
      <c r="E17" s="56"/>
    </row>
    <row r="18" spans="2:5">
      <c r="B18" s="63" t="s">
        <v>7</v>
      </c>
      <c r="C18" s="56"/>
      <c r="D18" s="53"/>
      <c r="E18" s="56"/>
    </row>
    <row r="19" spans="2:5" ht="15.75" thickBot="1">
      <c r="B19" s="64" t="s">
        <v>7</v>
      </c>
      <c r="C19" s="59"/>
      <c r="D19" s="55"/>
      <c r="E19" s="59"/>
    </row>
    <row r="20" spans="2:5">
      <c r="D20" s="51"/>
    </row>
    <row r="23" spans="2:5" ht="15.75" thickBot="1"/>
    <row r="24" spans="2:5">
      <c r="B24" s="66" t="s">
        <v>54</v>
      </c>
    </row>
    <row r="25" spans="2:5">
      <c r="B25" s="56" t="s">
        <v>53</v>
      </c>
    </row>
    <row r="26" spans="2:5" ht="15.75" thickBot="1">
      <c r="B26" s="59" t="s">
        <v>159</v>
      </c>
    </row>
  </sheetData>
  <mergeCells count="3">
    <mergeCell ref="C3:D3"/>
    <mergeCell ref="C4:D4"/>
    <mergeCell ref="A5:A14"/>
  </mergeCells>
  <hyperlinks>
    <hyperlink ref="C16" r:id="rId1" xr:uid="{FEB6C13E-A4CC-4D9E-B1B2-C2BB2862FAD5}"/>
    <hyperlink ref="C17" r:id="rId2" xr:uid="{2834347B-7F11-49CD-9265-A1FED918DC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6F2-3CF9-44F5-BD06-4FDDEEC93ACD}">
  <dimension ref="A1:E29"/>
  <sheetViews>
    <sheetView topLeftCell="B1" workbookViewId="0">
      <selection activeCell="E23" sqref="E23"/>
    </sheetView>
  </sheetViews>
  <sheetFormatPr defaultRowHeight="15"/>
  <cols>
    <col min="2" max="2" width="53.2851562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69" t="s">
        <v>63</v>
      </c>
    </row>
    <row r="2" spans="1:5" ht="19.5" thickBot="1">
      <c r="B2" s="70" t="s">
        <v>72</v>
      </c>
      <c r="C2" s="71" t="s">
        <v>44</v>
      </c>
      <c r="D2" s="72" t="s">
        <v>45</v>
      </c>
      <c r="E2" s="65" t="s">
        <v>46</v>
      </c>
    </row>
    <row r="3" spans="1:5" ht="30" customHeight="1" thickBot="1">
      <c r="B3" s="60" t="s">
        <v>2</v>
      </c>
      <c r="C3" s="173" t="s">
        <v>74</v>
      </c>
      <c r="D3" s="174"/>
      <c r="E3" s="66"/>
    </row>
    <row r="4" spans="1:5" ht="15.75" thickBot="1">
      <c r="B4" s="61" t="s">
        <v>0</v>
      </c>
      <c r="C4" s="175">
        <v>2020</v>
      </c>
      <c r="D4" s="176"/>
      <c r="E4" s="56"/>
    </row>
    <row r="5" spans="1:5" ht="15" customHeight="1">
      <c r="A5" s="177" t="s">
        <v>43</v>
      </c>
      <c r="B5" s="62" t="s">
        <v>3</v>
      </c>
      <c r="C5" s="57">
        <f>summary!B2</f>
        <v>1262.5176650141643</v>
      </c>
      <c r="D5" s="54">
        <f>C5/$C$16</f>
        <v>0.4483712604273139</v>
      </c>
      <c r="E5" s="56"/>
    </row>
    <row r="6" spans="1:5">
      <c r="A6" s="177"/>
      <c r="B6" s="62" t="s">
        <v>1</v>
      </c>
      <c r="C6" s="57">
        <f>summary!B3</f>
        <v>624.05120384083671</v>
      </c>
      <c r="D6" s="54">
        <f t="shared" ref="D5:D16" si="0">C6/$C$16</f>
        <v>0.22162590876236124</v>
      </c>
      <c r="E6" s="56"/>
    </row>
    <row r="7" spans="1:5">
      <c r="A7" s="177"/>
      <c r="B7" s="62" t="s">
        <v>64</v>
      </c>
      <c r="C7" s="57">
        <f>summary!B4+summary!B9-summary!B10</f>
        <v>184.52967111200005</v>
      </c>
      <c r="D7" s="54">
        <f t="shared" si="0"/>
        <v>6.5533975100298417E-2</v>
      </c>
      <c r="E7" s="56" t="s">
        <v>68</v>
      </c>
    </row>
    <row r="8" spans="1:5">
      <c r="A8" s="177"/>
      <c r="B8" s="62" t="s">
        <v>6</v>
      </c>
      <c r="C8" s="57">
        <f>summary!B12*(1-summary!B14)</f>
        <v>162.25551283977705</v>
      </c>
      <c r="D8" s="54">
        <f t="shared" si="0"/>
        <v>5.7623517531087257E-2</v>
      </c>
      <c r="E8" s="56"/>
    </row>
    <row r="9" spans="1:5">
      <c r="A9" s="177"/>
      <c r="B9" s="62" t="s">
        <v>5</v>
      </c>
      <c r="C9" s="57">
        <f>summary!B12*summary!B14</f>
        <v>134.37248138285011</v>
      </c>
      <c r="D9" s="54">
        <f t="shared" si="0"/>
        <v>4.7721121465415961E-2</v>
      </c>
      <c r="E9" s="56" t="s">
        <v>69</v>
      </c>
    </row>
    <row r="10" spans="1:5">
      <c r="A10" s="177"/>
      <c r="B10" s="62" t="s">
        <v>71</v>
      </c>
      <c r="C10" s="57">
        <f>summary!B5</f>
        <v>410.9796</v>
      </c>
      <c r="D10" s="54">
        <f t="shared" si="0"/>
        <v>0.14595553501411476</v>
      </c>
      <c r="E10" s="56"/>
    </row>
    <row r="11" spans="1:5">
      <c r="A11" s="177"/>
      <c r="B11" s="73" t="s">
        <v>59</v>
      </c>
      <c r="C11" s="57">
        <f>summary!B6</f>
        <v>376.2396</v>
      </c>
      <c r="D11" s="54">
        <f t="shared" si="0"/>
        <v>0.1336179511379556</v>
      </c>
      <c r="E11" s="56" t="s">
        <v>70</v>
      </c>
    </row>
    <row r="12" spans="1:5">
      <c r="A12" s="177"/>
      <c r="B12" s="73" t="s">
        <v>60</v>
      </c>
      <c r="C12" s="57">
        <f>summary!B7</f>
        <v>31.3308</v>
      </c>
      <c r="D12" s="54">
        <f t="shared" si="0"/>
        <v>1.1126838598364072E-2</v>
      </c>
      <c r="E12" s="56"/>
    </row>
    <row r="13" spans="1:5">
      <c r="A13" s="177"/>
      <c r="B13" s="73" t="s">
        <v>61</v>
      </c>
      <c r="C13" s="57">
        <f>summary!B8</f>
        <v>3.4091999999999998</v>
      </c>
      <c r="D13" s="54">
        <f t="shared" si="0"/>
        <v>1.2107452777951023E-3</v>
      </c>
      <c r="E13" s="56"/>
    </row>
    <row r="14" spans="1:5">
      <c r="A14" s="177"/>
      <c r="B14" s="62" t="s">
        <v>65</v>
      </c>
      <c r="C14" s="57">
        <f>summary!B10</f>
        <v>37.080193888000004</v>
      </c>
      <c r="D14" s="54">
        <f t="shared" si="0"/>
        <v>1.3168681699408314E-2</v>
      </c>
      <c r="E14" s="56" t="s">
        <v>68</v>
      </c>
    </row>
    <row r="15" spans="1:5">
      <c r="A15" s="177"/>
      <c r="B15" s="62" t="s">
        <v>66</v>
      </c>
      <c r="C15" s="57">
        <f>summary!B11</f>
        <v>57.301200000000001</v>
      </c>
      <c r="D15" s="54">
        <f t="shared" si="0"/>
        <v>2.0349981612106278E-2</v>
      </c>
      <c r="E15" s="56"/>
    </row>
    <row r="16" spans="1:5" ht="15.75" thickBot="1">
      <c r="B16" s="74" t="s">
        <v>51</v>
      </c>
      <c r="C16" s="57">
        <f>C5+C6+C7+C9+C10+C8+C14</f>
        <v>2815.7863280776287</v>
      </c>
      <c r="D16" s="54">
        <f t="shared" si="0"/>
        <v>1</v>
      </c>
      <c r="E16" s="56"/>
    </row>
    <row r="17" spans="2:5">
      <c r="B17" s="75" t="s">
        <v>7</v>
      </c>
      <c r="C17" s="76" t="s">
        <v>49</v>
      </c>
      <c r="D17" s="52"/>
      <c r="E17" s="56"/>
    </row>
    <row r="18" spans="2:5">
      <c r="B18" s="63" t="s">
        <v>7</v>
      </c>
      <c r="C18" s="58" t="s">
        <v>50</v>
      </c>
      <c r="D18" s="53"/>
      <c r="E18" s="56"/>
    </row>
    <row r="19" spans="2:5">
      <c r="B19" s="63" t="s">
        <v>7</v>
      </c>
      <c r="C19" s="58" t="s">
        <v>67</v>
      </c>
      <c r="D19" s="53"/>
      <c r="E19" s="56"/>
    </row>
    <row r="20" spans="2:5" ht="15.75" thickBot="1">
      <c r="B20" s="64" t="s">
        <v>7</v>
      </c>
      <c r="C20" s="59"/>
      <c r="D20" s="55"/>
      <c r="E20" s="59"/>
    </row>
    <row r="21" spans="2:5" ht="15.75" thickBot="1">
      <c r="D21" s="51"/>
    </row>
    <row r="22" spans="2:5" ht="15.75" thickBot="1">
      <c r="B22" s="78" t="s">
        <v>55</v>
      </c>
      <c r="C22" s="67">
        <f>C10+C9+C14</f>
        <v>582.43227527085014</v>
      </c>
      <c r="D22" s="68">
        <f>D14+D10+D9+D15</f>
        <v>0.22719531979104532</v>
      </c>
    </row>
    <row r="26" spans="2:5" ht="15.75" thickBot="1"/>
    <row r="27" spans="2:5">
      <c r="B27" s="66" t="s">
        <v>54</v>
      </c>
    </row>
    <row r="28" spans="2:5">
      <c r="B28" s="56" t="s">
        <v>53</v>
      </c>
    </row>
    <row r="29" spans="2:5" ht="15.75" thickBot="1">
      <c r="B29" s="59" t="s">
        <v>159</v>
      </c>
    </row>
  </sheetData>
  <mergeCells count="3">
    <mergeCell ref="C3:D3"/>
    <mergeCell ref="C4:D4"/>
    <mergeCell ref="A5:A15"/>
  </mergeCells>
  <hyperlinks>
    <hyperlink ref="C17" r:id="rId1" xr:uid="{A44D81F1-43B6-4999-863B-52B419A43820}"/>
    <hyperlink ref="C18" r:id="rId2" xr:uid="{65FEB507-518E-4DAF-B1C4-5E3471C1138D}"/>
    <hyperlink ref="C19" r:id="rId3" location=":~:text=Since%202010%2C%20the%20share%20of,more%20than%2022%20billion%20kWh)." xr:uid="{FB8B869B-AC3A-44F3-87DF-0E82D696A138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21E7-C1B7-4E0C-815C-B095E8BA9DB8}">
  <dimension ref="A1:E25"/>
  <sheetViews>
    <sheetView workbookViewId="0">
      <selection activeCell="D7" sqref="D7"/>
    </sheetView>
  </sheetViews>
  <sheetFormatPr defaultRowHeight="15"/>
  <cols>
    <col min="1" max="1" width="25.7109375" customWidth="1"/>
  </cols>
  <sheetData>
    <row r="1" spans="1:4">
      <c r="A1" s="48" t="s">
        <v>103</v>
      </c>
      <c r="B1" s="48" t="s">
        <v>36</v>
      </c>
    </row>
    <row r="2" spans="1:4">
      <c r="A2" t="s">
        <v>104</v>
      </c>
      <c r="B2" s="118">
        <f>'Heating only'!B30</f>
        <v>1262.5176650141643</v>
      </c>
    </row>
    <row r="3" spans="1:4">
      <c r="A3" t="s">
        <v>1</v>
      </c>
      <c r="B3" s="118">
        <f>'Heating only'!B29</f>
        <v>624.05120384083671</v>
      </c>
    </row>
    <row r="4" spans="1:4">
      <c r="A4" t="s">
        <v>105</v>
      </c>
      <c r="B4" s="118">
        <f>'Heating only'!B33</f>
        <v>13.294168999999998</v>
      </c>
    </row>
    <row r="5" spans="1:4">
      <c r="A5" t="s">
        <v>106</v>
      </c>
      <c r="B5" s="118">
        <f>SUM(B6:B8)</f>
        <v>410.9796</v>
      </c>
    </row>
    <row r="6" spans="1:4">
      <c r="A6" s="119" t="s">
        <v>107</v>
      </c>
      <c r="B6" s="118">
        <f>C20</f>
        <v>376.2396</v>
      </c>
    </row>
    <row r="7" spans="1:4">
      <c r="A7" s="119" t="s">
        <v>108</v>
      </c>
      <c r="B7" s="118">
        <f>C21</f>
        <v>31.3308</v>
      </c>
    </row>
    <row r="8" spans="1:4">
      <c r="A8" s="119" t="s">
        <v>109</v>
      </c>
      <c r="B8" s="118">
        <f>C22</f>
        <v>3.4091999999999998</v>
      </c>
    </row>
    <row r="9" spans="1:4">
      <c r="A9" s="120" t="s">
        <v>40</v>
      </c>
      <c r="B9" s="118">
        <f>'Heating only'!B32</f>
        <v>208.31569600000003</v>
      </c>
    </row>
    <row r="10" spans="1:4">
      <c r="A10" s="119" t="s">
        <v>157</v>
      </c>
      <c r="B10" s="118">
        <f>B9*C10</f>
        <v>37.080193888000004</v>
      </c>
      <c r="C10" s="172">
        <v>0.17799999999999999</v>
      </c>
      <c r="D10" t="s">
        <v>158</v>
      </c>
    </row>
    <row r="11" spans="1:4">
      <c r="A11" s="120" t="s">
        <v>110</v>
      </c>
      <c r="B11" s="118">
        <f>C23</f>
        <v>57.301200000000001</v>
      </c>
    </row>
    <row r="12" spans="1:4">
      <c r="A12" t="s">
        <v>111</v>
      </c>
      <c r="B12" s="118">
        <f>'Heating only'!B31</f>
        <v>296.62799422262719</v>
      </c>
    </row>
    <row r="13" spans="1:4">
      <c r="A13" s="119" t="s">
        <v>112</v>
      </c>
      <c r="B13" s="118">
        <v>0</v>
      </c>
    </row>
    <row r="14" spans="1:4">
      <c r="A14" t="s">
        <v>113</v>
      </c>
      <c r="B14" s="50">
        <v>0.45300000000000001</v>
      </c>
      <c r="C14" s="121" t="s">
        <v>114</v>
      </c>
    </row>
    <row r="15" spans="1:4">
      <c r="B15" s="118">
        <f>SUM(B11:B12,B5,B9,B2:B4)</f>
        <v>2873.0875280776281</v>
      </c>
      <c r="C15" s="48" t="s">
        <v>36</v>
      </c>
    </row>
    <row r="16" spans="1:4">
      <c r="B16" s="118"/>
    </row>
    <row r="17" spans="1:5">
      <c r="B17" s="49"/>
    </row>
    <row r="18" spans="1:5">
      <c r="B18" s="49"/>
    </row>
    <row r="19" spans="1:5">
      <c r="B19" s="48" t="s">
        <v>115</v>
      </c>
      <c r="C19" s="171" t="s">
        <v>36</v>
      </c>
      <c r="D19" s="118"/>
      <c r="E19" s="118"/>
    </row>
    <row r="20" spans="1:5">
      <c r="A20" t="s">
        <v>116</v>
      </c>
      <c r="B20" s="118">
        <f>SUM('AGEE_H+C'!U26:U29,'AGEE_H+C'!U17:U19)</f>
        <v>104511</v>
      </c>
      <c r="C20" s="118">
        <f>B20*0.0036</f>
        <v>376.2396</v>
      </c>
      <c r="D20" s="118"/>
      <c r="E20" s="118"/>
    </row>
    <row r="21" spans="1:5">
      <c r="A21" t="s">
        <v>117</v>
      </c>
      <c r="B21" s="118">
        <f>'AGEE_H+C'!U20+'AGEE_H+C'!U30</f>
        <v>8703</v>
      </c>
      <c r="C21" s="118">
        <f t="shared" ref="C21:C25" si="0">B21*0.0036</f>
        <v>31.3308</v>
      </c>
      <c r="D21" s="118"/>
      <c r="E21" s="118"/>
    </row>
    <row r="22" spans="1:5">
      <c r="A22" t="s">
        <v>118</v>
      </c>
      <c r="B22">
        <f>'AGEE_H+C'!U21+'AGEE_H+C'!U31</f>
        <v>947</v>
      </c>
      <c r="C22" s="118">
        <f t="shared" si="0"/>
        <v>3.4091999999999998</v>
      </c>
    </row>
    <row r="23" spans="1:5">
      <c r="A23" t="s">
        <v>119</v>
      </c>
      <c r="B23">
        <f>'AGEE_H+C'!U22+'AGEE_H+C'!U32</f>
        <v>15917</v>
      </c>
      <c r="C23" s="118">
        <f t="shared" si="0"/>
        <v>57.301200000000001</v>
      </c>
    </row>
    <row r="25" spans="1:5">
      <c r="A25" t="s">
        <v>156</v>
      </c>
      <c r="B25">
        <f>'AGEE_H+C'!U33+'AGEE_H+C'!U23</f>
        <v>130078</v>
      </c>
      <c r="C25" s="118">
        <f t="shared" si="0"/>
        <v>468.2808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E6DC-45F0-4D16-A823-ECC3E6A4D5E0}">
  <dimension ref="A1:D36"/>
  <sheetViews>
    <sheetView topLeftCell="A19" workbookViewId="0">
      <selection activeCell="B32" sqref="B32"/>
    </sheetView>
  </sheetViews>
  <sheetFormatPr defaultRowHeight="15"/>
  <cols>
    <col min="1" max="1" width="37.85546875" customWidth="1"/>
  </cols>
  <sheetData>
    <row r="1" spans="1:2">
      <c r="B1" t="s">
        <v>35</v>
      </c>
    </row>
    <row r="2" spans="1:2">
      <c r="A2" t="s">
        <v>36</v>
      </c>
      <c r="B2" s="48">
        <v>2020</v>
      </c>
    </row>
    <row r="3" spans="1:2" ht="15.75">
      <c r="A3" s="25" t="s">
        <v>12</v>
      </c>
      <c r="B3" s="49">
        <f>'BMWK data'!B13+'BMWK data'!B51</f>
        <v>2159.5994987955578</v>
      </c>
    </row>
    <row r="4" spans="1:2" ht="15.75">
      <c r="A4" s="28" t="s">
        <v>13</v>
      </c>
      <c r="B4" s="49">
        <f>'BMWK data'!B14+'BMWK data'!B52</f>
        <v>520.99981739068221</v>
      </c>
    </row>
    <row r="5" spans="1:2" ht="15.75">
      <c r="A5" s="28" t="s">
        <v>14</v>
      </c>
      <c r="B5" s="49">
        <f>'BMWK data'!B15+'BMWK data'!B53</f>
        <v>0</v>
      </c>
    </row>
    <row r="6" spans="1:2" ht="15.75">
      <c r="A6" s="28" t="s">
        <v>16</v>
      </c>
      <c r="B6" s="49">
        <f>'BMWK data'!B16+'BMWK data'!B54</f>
        <v>1001.517313664475</v>
      </c>
    </row>
    <row r="7" spans="1:2" ht="15.75">
      <c r="A7" s="28" t="s">
        <v>17</v>
      </c>
      <c r="B7" s="49">
        <f>'BMWK data'!B17+'BMWK data'!B55</f>
        <v>51.984906089968447</v>
      </c>
    </row>
    <row r="8" spans="1:2" ht="15.75">
      <c r="A8" s="28" t="s">
        <v>18</v>
      </c>
      <c r="B8" s="49">
        <f>'BMWK data'!B18+'BMWK data'!B56</f>
        <v>180.51970698660716</v>
      </c>
    </row>
    <row r="9" spans="1:2" ht="15.75">
      <c r="A9" s="28" t="s">
        <v>19</v>
      </c>
      <c r="B9" s="49">
        <f>'BMWK data'!B19+'BMWK data'!B57</f>
        <v>13.294168999999998</v>
      </c>
    </row>
    <row r="10" spans="1:2" ht="15.75">
      <c r="A10" s="28" t="s">
        <v>20</v>
      </c>
      <c r="B10" s="49">
        <f>'BMWK data'!B20+'BMWK data'!B58</f>
        <v>391.28358566382514</v>
      </c>
    </row>
    <row r="11" spans="1:2" ht="15.75">
      <c r="A11" s="28" t="s">
        <v>21</v>
      </c>
      <c r="B11" s="49">
        <f>'BMWK data'!B21+'BMWK data'!B59</f>
        <v>0</v>
      </c>
    </row>
    <row r="12" spans="1:2" ht="15.75">
      <c r="A12" s="25" t="s">
        <v>22</v>
      </c>
      <c r="B12" s="49">
        <f>'BMWK data'!B22+'BMWK data'!B60</f>
        <v>457.20619917752168</v>
      </c>
    </row>
    <row r="13" spans="1:2" ht="15.75">
      <c r="A13" s="28" t="s">
        <v>13</v>
      </c>
      <c r="B13" s="49">
        <f>'BMWK data'!B23+'BMWK data'!B61</f>
        <v>90.255713856721158</v>
      </c>
    </row>
    <row r="14" spans="1:2" ht="15.75">
      <c r="A14" s="28" t="s">
        <v>16</v>
      </c>
      <c r="B14" s="49">
        <f>'BMWK data'!B24+'BMWK data'!B62</f>
        <v>214.057144517442</v>
      </c>
    </row>
    <row r="15" spans="1:2" ht="15.75">
      <c r="A15" s="28" t="s">
        <v>17</v>
      </c>
      <c r="B15" s="49">
        <f>'BMWK data'!B25+'BMWK data'!B63</f>
        <v>76.380523737242655</v>
      </c>
    </row>
    <row r="16" spans="1:2" ht="15.75">
      <c r="A16" s="28" t="s">
        <v>18</v>
      </c>
      <c r="B16" s="49">
        <f>'BMWK data'!B26+'BMWK data'!B64</f>
        <v>20.600967982142855</v>
      </c>
    </row>
    <row r="17" spans="1:2" ht="15.75">
      <c r="A17" s="28" t="s">
        <v>20</v>
      </c>
      <c r="B17" s="49">
        <f>'BMWK data'!B27+'BMWK data'!B66</f>
        <v>55.911849083973053</v>
      </c>
    </row>
    <row r="18" spans="1:2" ht="15.75">
      <c r="A18" s="25" t="s">
        <v>23</v>
      </c>
      <c r="B18" s="49">
        <f>'BMWK data'!B28+'BMWK data'!B68</f>
        <v>252.99903010454855</v>
      </c>
    </row>
    <row r="19" spans="1:2" ht="15.75">
      <c r="A19" s="28" t="s">
        <v>13</v>
      </c>
      <c r="B19" s="49">
        <f>'BMWK data'!B29</f>
        <v>12.795672593433322</v>
      </c>
    </row>
    <row r="20" spans="1:2" ht="15.75">
      <c r="A20" s="28" t="s">
        <v>16</v>
      </c>
      <c r="B20" s="49">
        <f>'BMWK data'!B30+'BMWK data'!B69</f>
        <v>46.94320683224737</v>
      </c>
    </row>
    <row r="21" spans="1:2" ht="15.75">
      <c r="A21" s="28" t="s">
        <v>17</v>
      </c>
      <c r="B21" s="49">
        <f>'BMWK data'!B31+'BMWK data'!B70</f>
        <v>168.26256439541612</v>
      </c>
    </row>
    <row r="22" spans="1:2" ht="15.75">
      <c r="A22" s="28" t="s">
        <v>18</v>
      </c>
      <c r="B22" s="49">
        <f>'BMWK data'!B32</f>
        <v>7.1950210312500005</v>
      </c>
    </row>
    <row r="23" spans="1:2" ht="15.75">
      <c r="A23" s="28" t="s">
        <v>19</v>
      </c>
      <c r="B23" s="49">
        <f>'BMWK data'!B33</f>
        <v>0</v>
      </c>
    </row>
    <row r="24" spans="1:2" ht="15.75">
      <c r="A24" s="28" t="s">
        <v>20</v>
      </c>
      <c r="B24" s="49">
        <f>'BMWK data'!B34</f>
        <v>17.802565252201767</v>
      </c>
    </row>
    <row r="25" spans="1:2" ht="15.75">
      <c r="A25" s="28" t="s">
        <v>21</v>
      </c>
      <c r="B25" s="49">
        <f>'BMWK data'!B35</f>
        <v>0</v>
      </c>
    </row>
    <row r="26" spans="1:2">
      <c r="A26" s="48" t="s">
        <v>52</v>
      </c>
      <c r="B26">
        <f>'BMWK data'!B50+'BMWK data'!B12-'BMWK data'!B42-'BMWK data'!B46-'BMWK data'!B47-'BMWK data'!B74-'BMWK data'!B77-'BMWK data'!B78</f>
        <v>3046.8576043533649</v>
      </c>
    </row>
    <row r="28" spans="1:2">
      <c r="A28" s="48" t="s">
        <v>37</v>
      </c>
    </row>
    <row r="29" spans="1:2">
      <c r="A29" t="s">
        <v>1</v>
      </c>
      <c r="B29" s="49">
        <f>B4+B13+B19</f>
        <v>624.05120384083671</v>
      </c>
    </row>
    <row r="30" spans="1:2">
      <c r="A30" t="s">
        <v>38</v>
      </c>
      <c r="B30" s="49">
        <f>B6+B14+B20</f>
        <v>1262.5176650141643</v>
      </c>
    </row>
    <row r="31" spans="1:2">
      <c r="A31" t="s">
        <v>39</v>
      </c>
      <c r="B31" s="49">
        <f>B7+B15+B21</f>
        <v>296.62799422262719</v>
      </c>
    </row>
    <row r="32" spans="1:2">
      <c r="A32" t="s">
        <v>40</v>
      </c>
      <c r="B32" s="49">
        <f>B8+B16+B22</f>
        <v>208.31569600000003</v>
      </c>
    </row>
    <row r="33" spans="1:4">
      <c r="A33" t="s">
        <v>41</v>
      </c>
      <c r="B33" s="49">
        <f>B9+B23</f>
        <v>13.294168999999998</v>
      </c>
    </row>
    <row r="34" spans="1:4">
      <c r="A34" t="s">
        <v>42</v>
      </c>
      <c r="B34" s="49">
        <f>B10+B17+B24</f>
        <v>464.99799999999993</v>
      </c>
    </row>
    <row r="36" spans="1:4">
      <c r="A36" t="s">
        <v>47</v>
      </c>
      <c r="B36" s="50">
        <v>0.45300000000000001</v>
      </c>
      <c r="D36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D5AF-273C-49EB-82CB-C8BC7481188C}">
  <sheetPr>
    <tabColor indexed="42"/>
    <pageSetUpPr fitToPage="1"/>
  </sheetPr>
  <dimension ref="A1:XEP81"/>
  <sheetViews>
    <sheetView showGridLines="0" zoomScaleNormal="100" workbookViewId="0">
      <pane ySplit="1" topLeftCell="A2" activePane="bottomLeft" state="frozen"/>
      <selection pane="bottomLeft" activeCell="F73" sqref="F73"/>
    </sheetView>
  </sheetViews>
  <sheetFormatPr defaultColWidth="12.5703125" defaultRowHeight="15.75"/>
  <cols>
    <col min="1" max="1" width="43.28515625" style="6" customWidth="1"/>
    <col min="2" max="2" width="23.42578125" style="5" customWidth="1"/>
    <col min="3" max="3" width="15.7109375" style="5" customWidth="1"/>
    <col min="4" max="5" width="13.140625" style="5" customWidth="1"/>
    <col min="6" max="16384" width="12.5703125" style="6"/>
  </cols>
  <sheetData>
    <row r="1" spans="1:16370" ht="13.15" customHeight="1">
      <c r="A1" s="1"/>
      <c r="B1" s="2"/>
      <c r="C1" s="3"/>
      <c r="D1" s="4"/>
      <c r="F1" s="5"/>
      <c r="G1" s="5"/>
      <c r="H1" s="5"/>
    </row>
    <row r="2" spans="1:16370" ht="18" customHeight="1">
      <c r="A2" s="7"/>
      <c r="B2" s="178"/>
      <c r="C2" s="179"/>
      <c r="D2" s="8"/>
      <c r="F2" s="5"/>
      <c r="G2" s="5"/>
      <c r="H2" s="5"/>
    </row>
    <row r="3" spans="1:16370" ht="18" customHeight="1">
      <c r="A3" s="7"/>
      <c r="B3" s="178"/>
      <c r="C3" s="179"/>
      <c r="D3" s="8"/>
      <c r="F3" s="5"/>
      <c r="G3" s="5"/>
      <c r="H3" s="5"/>
    </row>
    <row r="4" spans="1:16370" ht="25.5" customHeight="1">
      <c r="A4" s="9"/>
      <c r="B4" s="180"/>
      <c r="C4" s="181"/>
      <c r="D4" s="10"/>
      <c r="F4" s="5"/>
      <c r="G4" s="5"/>
      <c r="H4" s="5"/>
    </row>
    <row r="5" spans="1:16370" ht="13.15" customHeight="1">
      <c r="A5" s="11"/>
      <c r="B5" s="12"/>
      <c r="C5" s="13"/>
      <c r="D5" s="4"/>
      <c r="F5" s="5"/>
      <c r="G5" s="5"/>
      <c r="H5" s="5"/>
    </row>
    <row r="6" spans="1:16370" s="14" customFormat="1" ht="10.15" customHeight="1">
      <c r="B6" s="5"/>
      <c r="C6" s="5"/>
      <c r="D6" s="5"/>
      <c r="E6" s="5"/>
      <c r="F6" s="5"/>
    </row>
    <row r="7" spans="1:16370" ht="13.7" customHeight="1">
      <c r="A7" s="182" t="s">
        <v>8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2"/>
      <c r="CA7" s="182"/>
      <c r="CB7" s="182"/>
      <c r="CC7" s="182"/>
      <c r="CD7" s="182"/>
      <c r="CE7" s="182"/>
      <c r="CF7" s="182"/>
      <c r="CG7" s="182"/>
      <c r="CH7" s="182"/>
      <c r="CI7" s="182"/>
      <c r="CJ7" s="182"/>
      <c r="CK7" s="182"/>
      <c r="CL7" s="182"/>
      <c r="CM7" s="182"/>
      <c r="CN7" s="182"/>
      <c r="CO7" s="182"/>
      <c r="CP7" s="182"/>
      <c r="CQ7" s="182"/>
      <c r="CR7" s="182"/>
      <c r="CS7" s="182"/>
      <c r="CT7" s="182"/>
      <c r="CU7" s="182"/>
      <c r="CV7" s="182"/>
      <c r="CW7" s="182"/>
      <c r="CX7" s="182"/>
      <c r="CY7" s="182"/>
      <c r="CZ7" s="182"/>
      <c r="DA7" s="182"/>
      <c r="DB7" s="182"/>
      <c r="DC7" s="182"/>
      <c r="DD7" s="182"/>
      <c r="DE7" s="182"/>
      <c r="DF7" s="182"/>
      <c r="DG7" s="182"/>
      <c r="DH7" s="182"/>
      <c r="DI7" s="182"/>
      <c r="DJ7" s="182"/>
      <c r="DK7" s="182"/>
      <c r="DL7" s="182"/>
      <c r="DM7" s="182"/>
      <c r="DN7" s="182"/>
      <c r="DO7" s="182"/>
      <c r="DP7" s="182"/>
      <c r="DQ7" s="182"/>
      <c r="DR7" s="182"/>
      <c r="DS7" s="182"/>
      <c r="DT7" s="182"/>
      <c r="DU7" s="182"/>
      <c r="DV7" s="182"/>
      <c r="DW7" s="182"/>
      <c r="DX7" s="182"/>
      <c r="DY7" s="182"/>
      <c r="DZ7" s="182"/>
      <c r="EA7" s="182"/>
      <c r="EB7" s="182"/>
      <c r="EC7" s="182"/>
      <c r="ED7" s="182"/>
      <c r="EE7" s="182"/>
      <c r="EF7" s="182"/>
      <c r="EG7" s="182"/>
      <c r="EH7" s="182"/>
      <c r="EI7" s="182"/>
      <c r="EJ7" s="182"/>
      <c r="EK7" s="182"/>
      <c r="EL7" s="182"/>
      <c r="EM7" s="182"/>
      <c r="EN7" s="182"/>
      <c r="EO7" s="182"/>
      <c r="EP7" s="182"/>
      <c r="EQ7" s="182"/>
      <c r="ER7" s="182"/>
      <c r="ES7" s="182"/>
      <c r="ET7" s="182"/>
      <c r="EU7" s="182"/>
      <c r="EV7" s="182"/>
      <c r="EW7" s="182"/>
      <c r="EX7" s="182"/>
      <c r="EY7" s="182"/>
      <c r="EZ7" s="182"/>
      <c r="FA7" s="182"/>
      <c r="FB7" s="182"/>
      <c r="FC7" s="182"/>
      <c r="FD7" s="182"/>
      <c r="FE7" s="182"/>
      <c r="FF7" s="182"/>
      <c r="FG7" s="182"/>
      <c r="FH7" s="182"/>
      <c r="FI7" s="182"/>
      <c r="FJ7" s="182"/>
      <c r="FK7" s="182"/>
      <c r="FL7" s="182"/>
      <c r="FM7" s="182"/>
      <c r="FN7" s="182"/>
      <c r="FO7" s="182"/>
      <c r="FP7" s="182"/>
      <c r="FQ7" s="182"/>
      <c r="FR7" s="182"/>
      <c r="FS7" s="182"/>
      <c r="FT7" s="182"/>
      <c r="FU7" s="182"/>
      <c r="FV7" s="182"/>
      <c r="FW7" s="182"/>
      <c r="FX7" s="182"/>
      <c r="FY7" s="182"/>
      <c r="FZ7" s="182"/>
      <c r="GA7" s="182"/>
      <c r="GB7" s="182"/>
      <c r="GC7" s="182"/>
      <c r="GD7" s="182"/>
      <c r="GE7" s="182"/>
      <c r="GF7" s="182"/>
      <c r="GG7" s="182"/>
      <c r="GH7" s="182"/>
      <c r="GI7" s="182"/>
      <c r="GJ7" s="182"/>
      <c r="GK7" s="182"/>
      <c r="GL7" s="182"/>
      <c r="GM7" s="182"/>
      <c r="GN7" s="182"/>
      <c r="GO7" s="182"/>
      <c r="GP7" s="182"/>
      <c r="GQ7" s="182"/>
      <c r="GR7" s="182"/>
      <c r="GS7" s="182"/>
      <c r="GT7" s="182"/>
      <c r="GU7" s="182"/>
      <c r="GV7" s="182"/>
      <c r="GW7" s="182"/>
      <c r="GX7" s="182"/>
      <c r="GY7" s="182"/>
      <c r="GZ7" s="182"/>
      <c r="HA7" s="182"/>
      <c r="HB7" s="182"/>
      <c r="HC7" s="182"/>
      <c r="HD7" s="182"/>
      <c r="HE7" s="182"/>
      <c r="HF7" s="182"/>
      <c r="HG7" s="182"/>
      <c r="HH7" s="182"/>
      <c r="HI7" s="182"/>
      <c r="HJ7" s="182"/>
      <c r="HK7" s="182"/>
      <c r="HL7" s="182"/>
      <c r="HM7" s="182"/>
      <c r="HN7" s="182"/>
      <c r="HO7" s="182"/>
      <c r="HP7" s="182"/>
      <c r="HQ7" s="182"/>
      <c r="HR7" s="182"/>
      <c r="HS7" s="182"/>
      <c r="HT7" s="182"/>
      <c r="HU7" s="182"/>
      <c r="HV7" s="182"/>
      <c r="HW7" s="182"/>
      <c r="HX7" s="182"/>
      <c r="HY7" s="182"/>
      <c r="HZ7" s="182"/>
      <c r="IA7" s="182"/>
      <c r="IB7" s="182"/>
      <c r="IC7" s="182"/>
      <c r="ID7" s="182"/>
      <c r="IE7" s="182"/>
      <c r="IF7" s="182"/>
      <c r="IG7" s="182"/>
      <c r="IH7" s="182"/>
      <c r="II7" s="182"/>
      <c r="IJ7" s="182"/>
      <c r="IK7" s="182"/>
      <c r="IL7" s="182"/>
      <c r="IM7" s="182"/>
      <c r="IN7" s="182"/>
      <c r="IO7" s="182"/>
      <c r="IP7" s="182"/>
      <c r="IQ7" s="182"/>
      <c r="IR7" s="182"/>
      <c r="IS7" s="182"/>
      <c r="IT7" s="182"/>
      <c r="IU7" s="182"/>
      <c r="IV7" s="182"/>
      <c r="IW7" s="182"/>
      <c r="IX7" s="182"/>
      <c r="IY7" s="182"/>
      <c r="IZ7" s="182"/>
      <c r="JA7" s="182"/>
      <c r="JB7" s="182"/>
      <c r="JC7" s="182"/>
      <c r="JD7" s="182"/>
      <c r="JE7" s="182"/>
      <c r="JF7" s="182"/>
      <c r="JG7" s="182"/>
      <c r="JH7" s="182"/>
      <c r="JI7" s="182"/>
      <c r="JJ7" s="182"/>
      <c r="JK7" s="182"/>
      <c r="JL7" s="182"/>
      <c r="JM7" s="182"/>
      <c r="JN7" s="182"/>
      <c r="JO7" s="182"/>
      <c r="JP7" s="182"/>
      <c r="JQ7" s="182"/>
      <c r="JR7" s="182"/>
      <c r="JS7" s="182"/>
      <c r="JT7" s="182"/>
      <c r="JU7" s="182"/>
      <c r="JV7" s="182"/>
      <c r="JW7" s="182"/>
      <c r="JX7" s="182"/>
      <c r="JY7" s="182"/>
      <c r="JZ7" s="182"/>
      <c r="KA7" s="182"/>
      <c r="KB7" s="182"/>
      <c r="KC7" s="182"/>
      <c r="KD7" s="182"/>
      <c r="KE7" s="182"/>
      <c r="KF7" s="182"/>
      <c r="KG7" s="182"/>
      <c r="KH7" s="182"/>
      <c r="KI7" s="182"/>
      <c r="KJ7" s="182"/>
      <c r="KK7" s="182"/>
      <c r="KL7" s="182"/>
      <c r="KM7" s="182"/>
      <c r="KN7" s="182"/>
      <c r="KO7" s="182"/>
      <c r="KP7" s="182"/>
      <c r="KQ7" s="182"/>
      <c r="KR7" s="182"/>
      <c r="KS7" s="182"/>
      <c r="KT7" s="182"/>
      <c r="KU7" s="182"/>
      <c r="KV7" s="182"/>
      <c r="KW7" s="182"/>
      <c r="KX7" s="182"/>
      <c r="KY7" s="182"/>
      <c r="KZ7" s="182"/>
      <c r="LA7" s="182"/>
      <c r="LB7" s="182"/>
      <c r="LC7" s="182"/>
      <c r="LD7" s="182"/>
      <c r="LE7" s="182"/>
      <c r="LF7" s="182"/>
      <c r="LG7" s="182"/>
      <c r="LH7" s="182"/>
      <c r="LI7" s="182"/>
      <c r="LJ7" s="182"/>
      <c r="LK7" s="182"/>
      <c r="LL7" s="182"/>
      <c r="LM7" s="182"/>
      <c r="LN7" s="182"/>
      <c r="LO7" s="182"/>
      <c r="LP7" s="182"/>
      <c r="LQ7" s="182"/>
      <c r="LR7" s="182"/>
      <c r="LS7" s="182"/>
      <c r="LT7" s="182"/>
      <c r="LU7" s="182"/>
      <c r="LV7" s="182"/>
      <c r="LW7" s="182"/>
      <c r="LX7" s="182"/>
      <c r="LY7" s="182"/>
      <c r="LZ7" s="182"/>
      <c r="MA7" s="182"/>
      <c r="MB7" s="182"/>
      <c r="MC7" s="182"/>
      <c r="MD7" s="182"/>
      <c r="ME7" s="182"/>
      <c r="MF7" s="182"/>
      <c r="MG7" s="182"/>
      <c r="MH7" s="182"/>
      <c r="MI7" s="182"/>
      <c r="MJ7" s="182"/>
      <c r="MK7" s="182"/>
      <c r="ML7" s="182"/>
      <c r="MM7" s="182"/>
      <c r="MN7" s="182"/>
      <c r="MO7" s="182"/>
      <c r="MP7" s="182"/>
      <c r="MQ7" s="182"/>
      <c r="MR7" s="182"/>
      <c r="MS7" s="182"/>
      <c r="MT7" s="182"/>
      <c r="MU7" s="182"/>
      <c r="MV7" s="182"/>
      <c r="MW7" s="182"/>
      <c r="MX7" s="182"/>
      <c r="MY7" s="182"/>
      <c r="MZ7" s="182"/>
      <c r="NA7" s="182"/>
      <c r="NB7" s="182"/>
      <c r="NC7" s="182"/>
      <c r="ND7" s="182"/>
      <c r="NE7" s="182"/>
      <c r="NF7" s="182"/>
      <c r="NG7" s="182"/>
      <c r="NH7" s="182"/>
      <c r="NI7" s="182"/>
      <c r="NJ7" s="182"/>
      <c r="NK7" s="182"/>
      <c r="NL7" s="182"/>
      <c r="NM7" s="182"/>
      <c r="NN7" s="182"/>
      <c r="NO7" s="182"/>
      <c r="NP7" s="182"/>
      <c r="NQ7" s="182"/>
      <c r="NR7" s="182"/>
      <c r="NS7" s="182"/>
      <c r="NT7" s="182"/>
      <c r="NU7" s="182"/>
      <c r="NV7" s="182"/>
      <c r="NW7" s="182"/>
      <c r="NX7" s="182"/>
      <c r="NY7" s="182"/>
      <c r="NZ7" s="182"/>
      <c r="OA7" s="182"/>
      <c r="OB7" s="182"/>
      <c r="OC7" s="182"/>
      <c r="OD7" s="182"/>
      <c r="OE7" s="182"/>
      <c r="OF7" s="182"/>
      <c r="OG7" s="182"/>
      <c r="OH7" s="182"/>
      <c r="OI7" s="182"/>
      <c r="OJ7" s="182"/>
      <c r="OK7" s="182"/>
      <c r="OL7" s="182"/>
      <c r="OM7" s="182"/>
      <c r="ON7" s="182"/>
      <c r="OO7" s="182"/>
      <c r="OP7" s="182"/>
      <c r="OQ7" s="182"/>
      <c r="OR7" s="182"/>
      <c r="OS7" s="182"/>
      <c r="OT7" s="182"/>
      <c r="OU7" s="182"/>
      <c r="OV7" s="182"/>
      <c r="OW7" s="182"/>
      <c r="OX7" s="182"/>
      <c r="OY7" s="182"/>
      <c r="OZ7" s="182"/>
      <c r="PA7" s="182"/>
      <c r="PB7" s="182"/>
      <c r="PC7" s="182"/>
      <c r="PD7" s="182"/>
      <c r="PE7" s="182"/>
      <c r="PF7" s="182"/>
      <c r="PG7" s="182"/>
      <c r="PH7" s="182"/>
      <c r="PI7" s="182"/>
      <c r="PJ7" s="182"/>
      <c r="PK7" s="182"/>
      <c r="PL7" s="182"/>
      <c r="PM7" s="182"/>
      <c r="PN7" s="182"/>
      <c r="PO7" s="182"/>
      <c r="PP7" s="182"/>
      <c r="PQ7" s="182"/>
      <c r="PR7" s="182"/>
      <c r="PS7" s="182"/>
      <c r="PT7" s="182"/>
      <c r="PU7" s="182"/>
      <c r="PV7" s="182"/>
      <c r="PW7" s="182"/>
      <c r="PX7" s="182"/>
      <c r="PY7" s="182"/>
      <c r="PZ7" s="182"/>
      <c r="QA7" s="182"/>
      <c r="QB7" s="182"/>
      <c r="QC7" s="182"/>
      <c r="QD7" s="182"/>
      <c r="QE7" s="182"/>
      <c r="QF7" s="182"/>
      <c r="QG7" s="182"/>
      <c r="QH7" s="182"/>
      <c r="QI7" s="182"/>
      <c r="QJ7" s="182"/>
      <c r="QK7" s="182"/>
      <c r="QL7" s="182"/>
      <c r="QM7" s="182"/>
      <c r="QN7" s="182"/>
      <c r="QO7" s="182"/>
      <c r="QP7" s="182"/>
      <c r="QQ7" s="182"/>
      <c r="QR7" s="182"/>
      <c r="QS7" s="182"/>
      <c r="QT7" s="182"/>
      <c r="QU7" s="182"/>
      <c r="QV7" s="182"/>
      <c r="QW7" s="182"/>
      <c r="QX7" s="182"/>
      <c r="QY7" s="182"/>
      <c r="QZ7" s="182"/>
      <c r="RA7" s="182"/>
      <c r="RB7" s="182"/>
      <c r="RC7" s="182"/>
      <c r="RD7" s="182"/>
      <c r="RE7" s="182"/>
      <c r="RF7" s="182"/>
      <c r="RG7" s="182"/>
      <c r="RH7" s="182"/>
      <c r="RI7" s="182"/>
      <c r="RJ7" s="182"/>
      <c r="RK7" s="182"/>
      <c r="RL7" s="182"/>
      <c r="RM7" s="182"/>
      <c r="RN7" s="182"/>
      <c r="RO7" s="182"/>
      <c r="RP7" s="182"/>
      <c r="RQ7" s="182"/>
      <c r="RR7" s="182"/>
      <c r="RS7" s="182"/>
      <c r="RT7" s="182"/>
      <c r="RU7" s="182"/>
      <c r="RV7" s="182"/>
      <c r="RW7" s="182"/>
      <c r="RX7" s="182"/>
      <c r="RY7" s="182"/>
      <c r="RZ7" s="182"/>
      <c r="SA7" s="182"/>
      <c r="SB7" s="182"/>
      <c r="SC7" s="182"/>
      <c r="SD7" s="182"/>
      <c r="SE7" s="182"/>
      <c r="SF7" s="182"/>
      <c r="SG7" s="182"/>
      <c r="SH7" s="182"/>
      <c r="SI7" s="182"/>
      <c r="SJ7" s="182"/>
      <c r="SK7" s="182"/>
      <c r="SL7" s="182"/>
      <c r="SM7" s="182"/>
      <c r="SN7" s="182"/>
      <c r="SO7" s="182"/>
      <c r="SP7" s="182"/>
      <c r="SQ7" s="182"/>
      <c r="SR7" s="182"/>
      <c r="SS7" s="182"/>
      <c r="ST7" s="182"/>
      <c r="SU7" s="182"/>
      <c r="SV7" s="182"/>
      <c r="SW7" s="182"/>
      <c r="SX7" s="182"/>
      <c r="SY7" s="182"/>
      <c r="SZ7" s="182"/>
      <c r="TA7" s="182"/>
      <c r="TB7" s="182"/>
      <c r="TC7" s="182"/>
      <c r="TD7" s="182"/>
      <c r="TE7" s="182"/>
      <c r="TF7" s="182"/>
      <c r="TG7" s="182"/>
      <c r="TH7" s="182"/>
      <c r="TI7" s="182"/>
      <c r="TJ7" s="182"/>
      <c r="TK7" s="182"/>
      <c r="TL7" s="182"/>
      <c r="TM7" s="182"/>
      <c r="TN7" s="182"/>
      <c r="TO7" s="182"/>
      <c r="TP7" s="182"/>
      <c r="TQ7" s="182"/>
      <c r="TR7" s="182"/>
      <c r="TS7" s="182"/>
      <c r="TT7" s="182"/>
      <c r="TU7" s="182"/>
      <c r="TV7" s="182"/>
      <c r="TW7" s="182"/>
      <c r="TX7" s="182"/>
      <c r="TY7" s="182"/>
      <c r="TZ7" s="182"/>
      <c r="UA7" s="182"/>
      <c r="UB7" s="182"/>
      <c r="UC7" s="182"/>
      <c r="UD7" s="182"/>
      <c r="UE7" s="182"/>
      <c r="UF7" s="182"/>
      <c r="UG7" s="182"/>
      <c r="UH7" s="182"/>
      <c r="UI7" s="182"/>
      <c r="UJ7" s="182"/>
      <c r="UK7" s="182"/>
      <c r="UL7" s="182"/>
      <c r="UM7" s="182"/>
      <c r="UN7" s="182"/>
      <c r="UO7" s="182"/>
      <c r="UP7" s="182"/>
      <c r="UQ7" s="182"/>
      <c r="UR7" s="182"/>
      <c r="US7" s="182"/>
      <c r="UT7" s="182"/>
      <c r="UU7" s="182"/>
      <c r="UV7" s="182"/>
      <c r="UW7" s="182"/>
      <c r="UX7" s="182"/>
      <c r="UY7" s="182"/>
      <c r="UZ7" s="182"/>
      <c r="VA7" s="182"/>
      <c r="VB7" s="182"/>
      <c r="VC7" s="182"/>
      <c r="VD7" s="182"/>
      <c r="VE7" s="182"/>
      <c r="VF7" s="182"/>
      <c r="VG7" s="182"/>
      <c r="VH7" s="182"/>
      <c r="VI7" s="182"/>
      <c r="VJ7" s="182"/>
      <c r="VK7" s="182"/>
      <c r="VL7" s="182"/>
      <c r="VM7" s="182"/>
      <c r="VN7" s="182"/>
      <c r="VO7" s="182"/>
      <c r="VP7" s="182"/>
      <c r="VQ7" s="182"/>
      <c r="VR7" s="182"/>
      <c r="VS7" s="182"/>
      <c r="VT7" s="182"/>
      <c r="VU7" s="182"/>
      <c r="VV7" s="182"/>
      <c r="VW7" s="182"/>
      <c r="VX7" s="182"/>
      <c r="VY7" s="182"/>
      <c r="VZ7" s="182"/>
      <c r="WA7" s="182"/>
      <c r="WB7" s="182"/>
      <c r="WC7" s="182"/>
      <c r="WD7" s="182"/>
      <c r="WE7" s="182"/>
      <c r="WF7" s="182"/>
      <c r="WG7" s="182"/>
      <c r="WH7" s="182"/>
      <c r="WI7" s="182"/>
      <c r="WJ7" s="182"/>
      <c r="WK7" s="182"/>
      <c r="WL7" s="182"/>
      <c r="WM7" s="182"/>
      <c r="WN7" s="182"/>
      <c r="WO7" s="182"/>
      <c r="WP7" s="182"/>
      <c r="WQ7" s="182"/>
      <c r="WR7" s="182"/>
      <c r="WS7" s="182"/>
      <c r="WT7" s="182"/>
      <c r="WU7" s="182"/>
      <c r="WV7" s="182"/>
      <c r="WW7" s="182"/>
      <c r="WX7" s="182"/>
      <c r="WY7" s="182"/>
      <c r="WZ7" s="182"/>
      <c r="XA7" s="182"/>
      <c r="XB7" s="182"/>
      <c r="XC7" s="182"/>
      <c r="XD7" s="182"/>
      <c r="XE7" s="182"/>
      <c r="XF7" s="182"/>
      <c r="XG7" s="182"/>
      <c r="XH7" s="182"/>
      <c r="XI7" s="182"/>
      <c r="XJ7" s="182"/>
      <c r="XK7" s="182"/>
      <c r="XL7" s="182"/>
      <c r="XM7" s="182"/>
      <c r="XN7" s="182"/>
      <c r="XO7" s="182"/>
      <c r="XP7" s="182"/>
      <c r="XQ7" s="182"/>
      <c r="XR7" s="182"/>
      <c r="XS7" s="182"/>
      <c r="XT7" s="182"/>
      <c r="XU7" s="182"/>
      <c r="XV7" s="182"/>
      <c r="XW7" s="182"/>
      <c r="XX7" s="182"/>
      <c r="XY7" s="182"/>
      <c r="XZ7" s="182"/>
      <c r="YA7" s="182"/>
      <c r="YB7" s="182"/>
      <c r="YC7" s="182"/>
      <c r="YD7" s="182"/>
      <c r="YE7" s="182"/>
      <c r="YF7" s="182"/>
      <c r="YG7" s="182"/>
      <c r="YH7" s="182"/>
      <c r="YI7" s="182"/>
      <c r="YJ7" s="182"/>
      <c r="YK7" s="182"/>
      <c r="YL7" s="182"/>
      <c r="YM7" s="182"/>
      <c r="YN7" s="182"/>
      <c r="YO7" s="182"/>
      <c r="YP7" s="182"/>
      <c r="YQ7" s="182"/>
      <c r="YR7" s="182"/>
      <c r="YS7" s="182"/>
      <c r="YT7" s="182"/>
      <c r="YU7" s="182"/>
      <c r="YV7" s="182"/>
      <c r="YW7" s="182"/>
      <c r="YX7" s="182"/>
      <c r="YY7" s="182"/>
      <c r="YZ7" s="182"/>
      <c r="ZA7" s="182"/>
      <c r="ZB7" s="182"/>
      <c r="ZC7" s="182"/>
      <c r="ZD7" s="182"/>
      <c r="ZE7" s="182"/>
      <c r="ZF7" s="182"/>
      <c r="ZG7" s="182"/>
      <c r="ZH7" s="182"/>
      <c r="ZI7" s="182"/>
      <c r="ZJ7" s="182"/>
      <c r="ZK7" s="182"/>
      <c r="ZL7" s="182"/>
      <c r="ZM7" s="182"/>
      <c r="ZN7" s="182"/>
      <c r="ZO7" s="182"/>
      <c r="ZP7" s="182"/>
      <c r="ZQ7" s="182"/>
      <c r="ZR7" s="182"/>
      <c r="ZS7" s="182"/>
      <c r="ZT7" s="182"/>
      <c r="ZU7" s="182"/>
      <c r="ZV7" s="182"/>
      <c r="ZW7" s="182"/>
      <c r="ZX7" s="182"/>
      <c r="ZY7" s="182"/>
      <c r="ZZ7" s="182"/>
      <c r="AAA7" s="182"/>
      <c r="AAB7" s="182"/>
      <c r="AAC7" s="182"/>
      <c r="AAD7" s="182"/>
      <c r="AAE7" s="182"/>
      <c r="AAF7" s="182"/>
      <c r="AAG7" s="182"/>
      <c r="AAH7" s="182"/>
      <c r="AAI7" s="182"/>
      <c r="AAJ7" s="182"/>
      <c r="AAK7" s="182"/>
      <c r="AAL7" s="182"/>
      <c r="AAM7" s="182"/>
      <c r="AAN7" s="182"/>
      <c r="AAO7" s="182"/>
      <c r="AAP7" s="182"/>
      <c r="AAQ7" s="182"/>
      <c r="AAR7" s="182"/>
      <c r="AAS7" s="182"/>
      <c r="AAT7" s="182"/>
      <c r="AAU7" s="182"/>
      <c r="AAV7" s="182"/>
      <c r="AAW7" s="182"/>
      <c r="AAX7" s="182"/>
      <c r="AAY7" s="182"/>
      <c r="AAZ7" s="182"/>
      <c r="ABA7" s="182"/>
      <c r="ABB7" s="182"/>
      <c r="ABC7" s="182"/>
      <c r="ABD7" s="182"/>
      <c r="ABE7" s="182"/>
      <c r="ABF7" s="182"/>
      <c r="ABG7" s="182"/>
      <c r="ABH7" s="182"/>
      <c r="ABI7" s="182"/>
      <c r="ABJ7" s="182"/>
      <c r="ABK7" s="182"/>
      <c r="ABL7" s="182"/>
      <c r="ABM7" s="182"/>
      <c r="ABN7" s="182"/>
      <c r="ABO7" s="182"/>
      <c r="ABP7" s="182"/>
      <c r="ABQ7" s="182"/>
      <c r="ABR7" s="182"/>
      <c r="ABS7" s="182"/>
      <c r="ABT7" s="182"/>
      <c r="ABU7" s="182"/>
      <c r="ABV7" s="182"/>
      <c r="ABW7" s="182"/>
      <c r="ABX7" s="182"/>
      <c r="ABY7" s="182"/>
      <c r="ABZ7" s="182"/>
      <c r="ACA7" s="182"/>
      <c r="ACB7" s="182"/>
      <c r="ACC7" s="182"/>
      <c r="ACD7" s="182"/>
      <c r="ACE7" s="182"/>
      <c r="ACF7" s="182"/>
      <c r="ACG7" s="182"/>
      <c r="ACH7" s="182"/>
      <c r="ACI7" s="182"/>
      <c r="ACJ7" s="182"/>
      <c r="ACK7" s="182"/>
      <c r="ACL7" s="182"/>
      <c r="ACM7" s="182"/>
      <c r="ACN7" s="182"/>
      <c r="ACO7" s="182"/>
      <c r="ACP7" s="182"/>
      <c r="ACQ7" s="182"/>
      <c r="ACR7" s="182"/>
      <c r="ACS7" s="182"/>
      <c r="ACT7" s="182"/>
      <c r="ACU7" s="182"/>
      <c r="ACV7" s="182"/>
      <c r="ACW7" s="182"/>
      <c r="ACX7" s="182"/>
      <c r="ACY7" s="182"/>
      <c r="ACZ7" s="182"/>
      <c r="ADA7" s="182"/>
      <c r="ADB7" s="182"/>
      <c r="ADC7" s="182"/>
      <c r="ADD7" s="182"/>
      <c r="ADE7" s="182"/>
      <c r="ADF7" s="182"/>
      <c r="ADG7" s="182"/>
      <c r="ADH7" s="182"/>
      <c r="ADI7" s="182"/>
      <c r="ADJ7" s="182"/>
      <c r="ADK7" s="182"/>
      <c r="ADL7" s="182"/>
      <c r="ADM7" s="182"/>
      <c r="ADN7" s="182"/>
      <c r="ADO7" s="182"/>
      <c r="ADP7" s="182"/>
      <c r="ADQ7" s="182"/>
      <c r="ADR7" s="182"/>
      <c r="ADS7" s="182"/>
      <c r="ADT7" s="182"/>
      <c r="ADU7" s="182"/>
      <c r="ADV7" s="182"/>
      <c r="ADW7" s="182"/>
      <c r="ADX7" s="182"/>
      <c r="ADY7" s="182"/>
      <c r="ADZ7" s="182"/>
      <c r="AEA7" s="182"/>
      <c r="AEB7" s="182"/>
      <c r="AEC7" s="182"/>
      <c r="AED7" s="182"/>
      <c r="AEE7" s="182"/>
      <c r="AEF7" s="182"/>
      <c r="AEG7" s="182"/>
      <c r="AEH7" s="182"/>
      <c r="AEI7" s="182"/>
      <c r="AEJ7" s="182"/>
      <c r="AEK7" s="182"/>
      <c r="AEL7" s="182"/>
      <c r="AEM7" s="182"/>
      <c r="AEN7" s="182"/>
      <c r="AEO7" s="182"/>
      <c r="AEP7" s="182"/>
      <c r="AEQ7" s="182"/>
      <c r="AER7" s="182"/>
      <c r="AES7" s="182"/>
      <c r="AET7" s="182"/>
      <c r="AEU7" s="182"/>
      <c r="AEV7" s="182"/>
      <c r="AEW7" s="182"/>
      <c r="AEX7" s="182"/>
      <c r="AEY7" s="182"/>
      <c r="AEZ7" s="182"/>
      <c r="AFA7" s="182"/>
      <c r="AFB7" s="182"/>
      <c r="AFC7" s="182"/>
      <c r="AFD7" s="182"/>
      <c r="AFE7" s="182"/>
      <c r="AFF7" s="182"/>
      <c r="AFG7" s="182"/>
      <c r="AFH7" s="182"/>
      <c r="AFI7" s="182"/>
      <c r="AFJ7" s="182"/>
      <c r="AFK7" s="182"/>
      <c r="AFL7" s="182"/>
      <c r="AFM7" s="182"/>
      <c r="AFN7" s="182"/>
      <c r="AFO7" s="182"/>
      <c r="AFP7" s="182"/>
      <c r="AFQ7" s="182"/>
      <c r="AFR7" s="182"/>
      <c r="AFS7" s="182"/>
      <c r="AFT7" s="182"/>
      <c r="AFU7" s="182"/>
      <c r="AFV7" s="182"/>
      <c r="AFW7" s="182"/>
      <c r="AFX7" s="182"/>
      <c r="AFY7" s="182"/>
      <c r="AFZ7" s="182"/>
      <c r="AGA7" s="182"/>
      <c r="AGB7" s="182"/>
      <c r="AGC7" s="182"/>
      <c r="AGD7" s="182"/>
      <c r="AGE7" s="182"/>
      <c r="AGF7" s="182"/>
      <c r="AGG7" s="182"/>
      <c r="AGH7" s="182"/>
      <c r="AGI7" s="182"/>
      <c r="AGJ7" s="182"/>
      <c r="AGK7" s="182"/>
      <c r="AGL7" s="182"/>
      <c r="AGM7" s="182"/>
      <c r="AGN7" s="182"/>
      <c r="AGO7" s="182"/>
      <c r="AGP7" s="182"/>
      <c r="AGQ7" s="182"/>
      <c r="AGR7" s="182"/>
      <c r="AGS7" s="182"/>
      <c r="AGT7" s="182"/>
      <c r="AGU7" s="182"/>
      <c r="AGV7" s="182"/>
      <c r="AGW7" s="182"/>
      <c r="AGX7" s="182"/>
      <c r="AGY7" s="182"/>
      <c r="AGZ7" s="182"/>
      <c r="AHA7" s="182"/>
      <c r="AHB7" s="182"/>
      <c r="AHC7" s="182"/>
      <c r="AHD7" s="182"/>
      <c r="AHE7" s="182"/>
      <c r="AHF7" s="182"/>
      <c r="AHG7" s="182"/>
      <c r="AHH7" s="182"/>
      <c r="AHI7" s="182"/>
      <c r="AHJ7" s="182"/>
      <c r="AHK7" s="182"/>
      <c r="AHL7" s="182"/>
      <c r="AHM7" s="182"/>
      <c r="AHN7" s="182"/>
      <c r="AHO7" s="182"/>
      <c r="AHP7" s="182"/>
      <c r="AHQ7" s="182"/>
      <c r="AHR7" s="182"/>
      <c r="AHS7" s="182"/>
      <c r="AHT7" s="182"/>
      <c r="AHU7" s="182"/>
      <c r="AHV7" s="182"/>
      <c r="AHW7" s="182"/>
      <c r="AHX7" s="182"/>
      <c r="AHY7" s="182"/>
      <c r="AHZ7" s="182"/>
      <c r="AIA7" s="182"/>
      <c r="AIB7" s="182"/>
      <c r="AIC7" s="182"/>
      <c r="AID7" s="182"/>
      <c r="AIE7" s="182"/>
      <c r="AIF7" s="182"/>
      <c r="AIG7" s="182"/>
      <c r="AIH7" s="182"/>
      <c r="AII7" s="182"/>
      <c r="AIJ7" s="182"/>
      <c r="AIK7" s="182"/>
      <c r="AIL7" s="182"/>
      <c r="AIM7" s="182"/>
      <c r="AIN7" s="182"/>
      <c r="AIO7" s="182"/>
      <c r="AIP7" s="182"/>
      <c r="AIQ7" s="182"/>
      <c r="AIR7" s="182"/>
      <c r="AIS7" s="182"/>
      <c r="AIT7" s="182"/>
      <c r="AIU7" s="182"/>
      <c r="AIV7" s="182"/>
      <c r="AIW7" s="182"/>
      <c r="AIX7" s="182"/>
      <c r="AIY7" s="182"/>
      <c r="AIZ7" s="182"/>
      <c r="AJA7" s="182"/>
      <c r="AJB7" s="182"/>
      <c r="AJC7" s="182"/>
      <c r="AJD7" s="182"/>
      <c r="AJE7" s="182"/>
      <c r="AJF7" s="182"/>
      <c r="AJG7" s="182"/>
      <c r="AJH7" s="182"/>
      <c r="AJI7" s="182"/>
      <c r="AJJ7" s="182"/>
      <c r="AJK7" s="182"/>
      <c r="AJL7" s="182"/>
      <c r="AJM7" s="182"/>
      <c r="AJN7" s="182"/>
      <c r="AJO7" s="182"/>
      <c r="AJP7" s="182"/>
      <c r="AJQ7" s="182"/>
      <c r="AJR7" s="182"/>
      <c r="AJS7" s="182"/>
      <c r="AJT7" s="182"/>
      <c r="AJU7" s="182"/>
      <c r="AJV7" s="182"/>
      <c r="AJW7" s="182"/>
      <c r="AJX7" s="182"/>
      <c r="AJY7" s="182"/>
      <c r="AJZ7" s="182"/>
      <c r="AKA7" s="182"/>
      <c r="AKB7" s="182"/>
      <c r="AKC7" s="182"/>
      <c r="AKD7" s="182"/>
      <c r="AKE7" s="182"/>
      <c r="AKF7" s="182"/>
      <c r="AKG7" s="182"/>
      <c r="AKH7" s="182"/>
      <c r="AKI7" s="182"/>
      <c r="AKJ7" s="182"/>
      <c r="AKK7" s="182"/>
      <c r="AKL7" s="182"/>
      <c r="AKM7" s="182"/>
      <c r="AKN7" s="182"/>
      <c r="AKO7" s="182"/>
      <c r="AKP7" s="182"/>
      <c r="AKQ7" s="182"/>
      <c r="AKR7" s="182"/>
      <c r="AKS7" s="182"/>
      <c r="AKT7" s="182"/>
      <c r="AKU7" s="182"/>
      <c r="AKV7" s="182"/>
      <c r="AKW7" s="182"/>
      <c r="AKX7" s="182"/>
      <c r="AKY7" s="182"/>
      <c r="AKZ7" s="182"/>
      <c r="ALA7" s="182"/>
      <c r="ALB7" s="182"/>
      <c r="ALC7" s="182"/>
      <c r="ALD7" s="182"/>
      <c r="ALE7" s="182"/>
      <c r="ALF7" s="182"/>
      <c r="ALG7" s="182"/>
      <c r="ALH7" s="182"/>
      <c r="ALI7" s="182"/>
      <c r="ALJ7" s="182"/>
      <c r="ALK7" s="182"/>
      <c r="ALL7" s="182"/>
      <c r="ALM7" s="182"/>
      <c r="ALN7" s="182"/>
      <c r="ALO7" s="182"/>
      <c r="ALP7" s="182"/>
      <c r="ALQ7" s="182"/>
      <c r="ALR7" s="182"/>
      <c r="ALS7" s="182"/>
      <c r="ALT7" s="182"/>
      <c r="ALU7" s="182"/>
      <c r="ALV7" s="182"/>
      <c r="ALW7" s="182"/>
      <c r="ALX7" s="182"/>
      <c r="ALY7" s="182"/>
      <c r="ALZ7" s="182"/>
      <c r="AMA7" s="182"/>
      <c r="AMB7" s="182"/>
      <c r="AMC7" s="182"/>
      <c r="AMD7" s="182"/>
      <c r="AME7" s="182"/>
      <c r="AMF7" s="182"/>
      <c r="AMG7" s="182"/>
      <c r="AMH7" s="182"/>
      <c r="AMI7" s="182"/>
      <c r="AMJ7" s="182"/>
      <c r="AMK7" s="182"/>
      <c r="AML7" s="182"/>
      <c r="AMM7" s="182"/>
      <c r="AMN7" s="182"/>
      <c r="AMO7" s="182"/>
      <c r="AMP7" s="182"/>
      <c r="AMQ7" s="182"/>
      <c r="AMR7" s="182"/>
      <c r="AMS7" s="182"/>
      <c r="AMT7" s="182"/>
      <c r="AMU7" s="182"/>
      <c r="AMV7" s="182"/>
      <c r="AMW7" s="182"/>
      <c r="AMX7" s="182"/>
      <c r="AMY7" s="182"/>
      <c r="AMZ7" s="182"/>
      <c r="ANA7" s="182"/>
      <c r="ANB7" s="182"/>
      <c r="ANC7" s="182"/>
      <c r="AND7" s="182"/>
      <c r="ANE7" s="182"/>
      <c r="ANF7" s="182"/>
      <c r="ANG7" s="182"/>
      <c r="ANH7" s="182"/>
      <c r="ANI7" s="182"/>
      <c r="ANJ7" s="182"/>
      <c r="ANK7" s="182"/>
      <c r="ANL7" s="182"/>
      <c r="ANM7" s="182"/>
      <c r="ANN7" s="182"/>
      <c r="ANO7" s="182"/>
      <c r="ANP7" s="182"/>
      <c r="ANQ7" s="182"/>
      <c r="ANR7" s="182"/>
      <c r="ANS7" s="182"/>
      <c r="ANT7" s="182"/>
      <c r="ANU7" s="182"/>
      <c r="ANV7" s="182"/>
      <c r="ANW7" s="182"/>
      <c r="ANX7" s="182"/>
      <c r="ANY7" s="182"/>
      <c r="ANZ7" s="182"/>
      <c r="AOA7" s="182"/>
      <c r="AOB7" s="182"/>
      <c r="AOC7" s="182"/>
      <c r="AOD7" s="182"/>
      <c r="AOE7" s="182"/>
      <c r="AOF7" s="182"/>
      <c r="AOG7" s="182"/>
      <c r="AOH7" s="182"/>
      <c r="AOI7" s="182"/>
      <c r="AOJ7" s="182"/>
      <c r="AOK7" s="182"/>
      <c r="AOL7" s="182"/>
      <c r="AOM7" s="182"/>
      <c r="AON7" s="182"/>
      <c r="AOO7" s="182"/>
      <c r="AOP7" s="182"/>
      <c r="AOQ7" s="182"/>
      <c r="AOR7" s="182"/>
      <c r="AOS7" s="182"/>
      <c r="AOT7" s="182"/>
      <c r="AOU7" s="182"/>
      <c r="AOV7" s="182"/>
      <c r="AOW7" s="182"/>
      <c r="AOX7" s="182"/>
      <c r="AOY7" s="182"/>
      <c r="AOZ7" s="182"/>
      <c r="APA7" s="182"/>
      <c r="APB7" s="182"/>
      <c r="APC7" s="182"/>
      <c r="APD7" s="182"/>
      <c r="APE7" s="182"/>
      <c r="APF7" s="182"/>
      <c r="APG7" s="182"/>
      <c r="APH7" s="182"/>
      <c r="API7" s="182"/>
      <c r="APJ7" s="182"/>
      <c r="APK7" s="182"/>
      <c r="APL7" s="182"/>
      <c r="APM7" s="182"/>
      <c r="APN7" s="182"/>
      <c r="APO7" s="182"/>
      <c r="APP7" s="182"/>
      <c r="APQ7" s="182"/>
      <c r="APR7" s="182"/>
      <c r="APS7" s="182"/>
      <c r="APT7" s="182"/>
      <c r="APU7" s="182"/>
      <c r="APV7" s="182"/>
      <c r="APW7" s="182"/>
      <c r="APX7" s="182"/>
      <c r="APY7" s="182"/>
      <c r="APZ7" s="182"/>
      <c r="AQA7" s="182"/>
      <c r="AQB7" s="182"/>
      <c r="AQC7" s="182"/>
      <c r="AQD7" s="182"/>
      <c r="AQE7" s="182"/>
      <c r="AQF7" s="182"/>
      <c r="AQG7" s="182"/>
      <c r="AQH7" s="182"/>
      <c r="AQI7" s="182"/>
      <c r="AQJ7" s="182"/>
      <c r="AQK7" s="182"/>
      <c r="AQL7" s="182"/>
      <c r="AQM7" s="182"/>
      <c r="AQN7" s="182"/>
      <c r="AQO7" s="182"/>
      <c r="AQP7" s="182"/>
      <c r="AQQ7" s="182"/>
      <c r="AQR7" s="182"/>
      <c r="AQS7" s="182"/>
      <c r="AQT7" s="182"/>
      <c r="AQU7" s="182"/>
      <c r="AQV7" s="182"/>
      <c r="AQW7" s="182"/>
      <c r="AQX7" s="182"/>
      <c r="AQY7" s="182"/>
      <c r="AQZ7" s="182"/>
      <c r="ARA7" s="182"/>
      <c r="ARB7" s="182"/>
      <c r="ARC7" s="182"/>
      <c r="ARD7" s="182"/>
      <c r="ARE7" s="182"/>
      <c r="ARF7" s="182"/>
      <c r="ARG7" s="182"/>
      <c r="ARH7" s="182"/>
      <c r="ARI7" s="182"/>
      <c r="ARJ7" s="182"/>
      <c r="ARK7" s="182"/>
      <c r="ARL7" s="182"/>
      <c r="ARM7" s="182"/>
      <c r="ARN7" s="182"/>
      <c r="ARO7" s="182"/>
      <c r="ARP7" s="182"/>
      <c r="ARQ7" s="182"/>
      <c r="ARR7" s="182"/>
      <c r="ARS7" s="182"/>
      <c r="ART7" s="182"/>
      <c r="ARU7" s="182"/>
      <c r="ARV7" s="182"/>
      <c r="ARW7" s="182"/>
      <c r="ARX7" s="182"/>
      <c r="ARY7" s="182"/>
      <c r="ARZ7" s="182"/>
      <c r="ASA7" s="182"/>
      <c r="ASB7" s="182"/>
      <c r="ASC7" s="182"/>
      <c r="ASD7" s="182"/>
      <c r="ASE7" s="182"/>
      <c r="ASF7" s="182"/>
      <c r="ASG7" s="182"/>
      <c r="ASH7" s="182"/>
      <c r="ASI7" s="182"/>
      <c r="ASJ7" s="182"/>
      <c r="ASK7" s="182"/>
      <c r="ASL7" s="182"/>
      <c r="ASM7" s="182"/>
      <c r="ASN7" s="182"/>
      <c r="ASO7" s="182"/>
      <c r="ASP7" s="182"/>
      <c r="ASQ7" s="182"/>
      <c r="ASR7" s="182"/>
      <c r="ASS7" s="182"/>
      <c r="AST7" s="182"/>
      <c r="ASU7" s="182"/>
      <c r="ASV7" s="182"/>
      <c r="ASW7" s="182"/>
      <c r="ASX7" s="182"/>
      <c r="ASY7" s="182"/>
      <c r="ASZ7" s="182"/>
      <c r="ATA7" s="182"/>
      <c r="ATB7" s="182"/>
      <c r="ATC7" s="182"/>
      <c r="ATD7" s="182"/>
      <c r="ATE7" s="182"/>
      <c r="ATF7" s="182"/>
      <c r="ATG7" s="182"/>
      <c r="ATH7" s="182"/>
      <c r="ATI7" s="182"/>
      <c r="ATJ7" s="182"/>
      <c r="ATK7" s="182"/>
      <c r="ATL7" s="182"/>
      <c r="ATM7" s="182"/>
      <c r="ATN7" s="182"/>
      <c r="ATO7" s="182"/>
      <c r="ATP7" s="182"/>
      <c r="ATQ7" s="182"/>
      <c r="ATR7" s="182"/>
      <c r="ATS7" s="182"/>
      <c r="ATT7" s="182"/>
      <c r="ATU7" s="182"/>
      <c r="ATV7" s="182"/>
      <c r="ATW7" s="182"/>
      <c r="ATX7" s="182"/>
      <c r="ATY7" s="182"/>
      <c r="ATZ7" s="182"/>
      <c r="AUA7" s="182"/>
      <c r="AUB7" s="182"/>
      <c r="AUC7" s="182"/>
      <c r="AUD7" s="182"/>
      <c r="AUE7" s="182"/>
      <c r="AUF7" s="182"/>
      <c r="AUG7" s="182"/>
      <c r="AUH7" s="182"/>
      <c r="AUI7" s="182"/>
      <c r="AUJ7" s="182"/>
      <c r="AUK7" s="182"/>
      <c r="AUL7" s="182"/>
      <c r="AUM7" s="182"/>
      <c r="AUN7" s="182"/>
      <c r="AUO7" s="182"/>
      <c r="AUP7" s="182"/>
      <c r="AUQ7" s="182"/>
      <c r="AUR7" s="182"/>
      <c r="AUS7" s="182"/>
      <c r="AUT7" s="182"/>
      <c r="AUU7" s="182"/>
      <c r="AUV7" s="182"/>
      <c r="AUW7" s="182"/>
      <c r="AUX7" s="182"/>
      <c r="AUY7" s="182"/>
      <c r="AUZ7" s="182"/>
      <c r="AVA7" s="182"/>
      <c r="AVB7" s="182"/>
      <c r="AVC7" s="182"/>
      <c r="AVD7" s="182"/>
      <c r="AVE7" s="182"/>
      <c r="AVF7" s="182"/>
      <c r="AVG7" s="182"/>
      <c r="AVH7" s="182"/>
      <c r="AVI7" s="182"/>
      <c r="AVJ7" s="182"/>
      <c r="AVK7" s="182"/>
      <c r="AVL7" s="182"/>
      <c r="AVM7" s="182"/>
      <c r="AVN7" s="182"/>
      <c r="AVO7" s="182"/>
      <c r="AVP7" s="182"/>
      <c r="AVQ7" s="182"/>
      <c r="AVR7" s="182"/>
      <c r="AVS7" s="182"/>
      <c r="AVT7" s="182"/>
      <c r="AVU7" s="182"/>
      <c r="AVV7" s="182"/>
      <c r="AVW7" s="182"/>
      <c r="AVX7" s="182"/>
      <c r="AVY7" s="182"/>
      <c r="AVZ7" s="182"/>
      <c r="AWA7" s="182"/>
      <c r="AWB7" s="182"/>
      <c r="AWC7" s="182"/>
      <c r="AWD7" s="182"/>
      <c r="AWE7" s="182"/>
      <c r="AWF7" s="182"/>
      <c r="AWG7" s="182"/>
      <c r="AWH7" s="182"/>
      <c r="AWI7" s="182"/>
      <c r="AWJ7" s="182"/>
      <c r="AWK7" s="182"/>
      <c r="AWL7" s="182"/>
      <c r="AWM7" s="182"/>
      <c r="AWN7" s="182"/>
      <c r="AWO7" s="182"/>
      <c r="AWP7" s="182"/>
      <c r="AWQ7" s="182"/>
      <c r="AWR7" s="182"/>
      <c r="AWS7" s="182"/>
      <c r="AWT7" s="182"/>
      <c r="AWU7" s="182"/>
      <c r="AWV7" s="182"/>
      <c r="AWW7" s="182"/>
      <c r="AWX7" s="182"/>
      <c r="AWY7" s="182"/>
      <c r="AWZ7" s="182"/>
      <c r="AXA7" s="182"/>
      <c r="AXB7" s="182"/>
      <c r="AXC7" s="182"/>
      <c r="AXD7" s="182"/>
      <c r="AXE7" s="182"/>
      <c r="AXF7" s="182"/>
      <c r="AXG7" s="182"/>
      <c r="AXH7" s="182"/>
      <c r="AXI7" s="182"/>
      <c r="AXJ7" s="182"/>
      <c r="AXK7" s="182"/>
      <c r="AXL7" s="182"/>
      <c r="AXM7" s="182"/>
      <c r="AXN7" s="182"/>
      <c r="AXO7" s="182"/>
      <c r="AXP7" s="182"/>
      <c r="AXQ7" s="182"/>
      <c r="AXR7" s="182"/>
      <c r="AXS7" s="182"/>
      <c r="AXT7" s="182"/>
      <c r="AXU7" s="182"/>
      <c r="AXV7" s="182"/>
      <c r="AXW7" s="182"/>
      <c r="AXX7" s="182"/>
      <c r="AXY7" s="182"/>
      <c r="AXZ7" s="182"/>
      <c r="AYA7" s="182"/>
      <c r="AYB7" s="182"/>
      <c r="AYC7" s="182"/>
      <c r="AYD7" s="182"/>
      <c r="AYE7" s="182"/>
      <c r="AYF7" s="182"/>
      <c r="AYG7" s="182"/>
      <c r="AYH7" s="182"/>
      <c r="AYI7" s="182"/>
      <c r="AYJ7" s="182"/>
      <c r="AYK7" s="182"/>
      <c r="AYL7" s="182"/>
      <c r="AYM7" s="182"/>
      <c r="AYN7" s="182"/>
      <c r="AYO7" s="182"/>
      <c r="AYP7" s="182"/>
      <c r="AYQ7" s="182"/>
      <c r="AYR7" s="182"/>
      <c r="AYS7" s="182"/>
      <c r="AYT7" s="182"/>
      <c r="AYU7" s="182"/>
      <c r="AYV7" s="182"/>
      <c r="AYW7" s="182"/>
      <c r="AYX7" s="182"/>
      <c r="AYY7" s="182"/>
      <c r="AYZ7" s="182"/>
      <c r="AZA7" s="182"/>
      <c r="AZB7" s="182"/>
      <c r="AZC7" s="182"/>
      <c r="AZD7" s="182"/>
      <c r="AZE7" s="182"/>
      <c r="AZF7" s="182"/>
      <c r="AZG7" s="182"/>
      <c r="AZH7" s="182"/>
      <c r="AZI7" s="182"/>
      <c r="AZJ7" s="182"/>
      <c r="AZK7" s="182"/>
      <c r="AZL7" s="182"/>
      <c r="AZM7" s="182"/>
      <c r="AZN7" s="182"/>
      <c r="AZO7" s="182"/>
      <c r="AZP7" s="182"/>
      <c r="AZQ7" s="182"/>
      <c r="AZR7" s="182"/>
      <c r="AZS7" s="182"/>
      <c r="AZT7" s="182"/>
      <c r="AZU7" s="182"/>
      <c r="AZV7" s="182"/>
      <c r="AZW7" s="182"/>
      <c r="AZX7" s="182"/>
      <c r="AZY7" s="182"/>
      <c r="AZZ7" s="182"/>
      <c r="BAA7" s="182"/>
      <c r="BAB7" s="182"/>
      <c r="BAC7" s="182"/>
      <c r="BAD7" s="182"/>
      <c r="BAE7" s="182"/>
      <c r="BAF7" s="182"/>
      <c r="BAG7" s="182"/>
      <c r="BAH7" s="182"/>
      <c r="BAI7" s="182"/>
      <c r="BAJ7" s="182"/>
      <c r="BAK7" s="182"/>
      <c r="BAL7" s="182"/>
      <c r="BAM7" s="182"/>
      <c r="BAN7" s="182"/>
      <c r="BAO7" s="182"/>
      <c r="BAP7" s="182"/>
      <c r="BAQ7" s="182"/>
      <c r="BAR7" s="182"/>
      <c r="BAS7" s="182"/>
      <c r="BAT7" s="182"/>
      <c r="BAU7" s="182"/>
      <c r="BAV7" s="182"/>
      <c r="BAW7" s="182"/>
      <c r="BAX7" s="182"/>
      <c r="BAY7" s="182"/>
      <c r="BAZ7" s="182"/>
      <c r="BBA7" s="182"/>
      <c r="BBB7" s="182"/>
      <c r="BBC7" s="182"/>
      <c r="BBD7" s="182"/>
      <c r="BBE7" s="182"/>
      <c r="BBF7" s="182"/>
      <c r="BBG7" s="182"/>
      <c r="BBH7" s="182"/>
      <c r="BBI7" s="182"/>
      <c r="BBJ7" s="182"/>
      <c r="BBK7" s="182"/>
      <c r="BBL7" s="182"/>
      <c r="BBM7" s="182"/>
      <c r="BBN7" s="182"/>
      <c r="BBO7" s="182"/>
      <c r="BBP7" s="182"/>
      <c r="BBQ7" s="182"/>
      <c r="BBR7" s="182"/>
      <c r="BBS7" s="182"/>
      <c r="BBT7" s="182"/>
      <c r="BBU7" s="182"/>
      <c r="BBV7" s="182"/>
      <c r="BBW7" s="182"/>
      <c r="BBX7" s="182"/>
      <c r="BBY7" s="182"/>
      <c r="BBZ7" s="182"/>
      <c r="BCA7" s="182"/>
      <c r="BCB7" s="182"/>
      <c r="BCC7" s="182"/>
      <c r="BCD7" s="182"/>
      <c r="BCE7" s="182"/>
      <c r="BCF7" s="182"/>
      <c r="BCG7" s="182"/>
      <c r="BCH7" s="182"/>
      <c r="BCI7" s="182"/>
      <c r="BCJ7" s="182"/>
      <c r="BCK7" s="182"/>
      <c r="BCL7" s="182"/>
      <c r="BCM7" s="182"/>
      <c r="BCN7" s="182"/>
      <c r="BCO7" s="182"/>
      <c r="BCP7" s="182"/>
      <c r="BCQ7" s="182"/>
      <c r="BCR7" s="182"/>
      <c r="BCS7" s="182"/>
      <c r="BCT7" s="182"/>
      <c r="BCU7" s="182"/>
      <c r="BCV7" s="182"/>
      <c r="BCW7" s="182"/>
      <c r="BCX7" s="182"/>
      <c r="BCY7" s="182"/>
      <c r="BCZ7" s="182"/>
      <c r="BDA7" s="182"/>
      <c r="BDB7" s="182"/>
      <c r="BDC7" s="182"/>
      <c r="BDD7" s="182"/>
      <c r="BDE7" s="182"/>
      <c r="BDF7" s="182"/>
      <c r="BDG7" s="182"/>
      <c r="BDH7" s="182"/>
      <c r="BDI7" s="182"/>
      <c r="BDJ7" s="182"/>
      <c r="BDK7" s="182"/>
      <c r="BDL7" s="182"/>
      <c r="BDM7" s="182"/>
      <c r="BDN7" s="182"/>
      <c r="BDO7" s="182"/>
      <c r="BDP7" s="182"/>
      <c r="BDQ7" s="182"/>
      <c r="BDR7" s="182"/>
      <c r="BDS7" s="182"/>
      <c r="BDT7" s="182"/>
      <c r="BDU7" s="182"/>
      <c r="BDV7" s="182"/>
      <c r="BDW7" s="182"/>
      <c r="BDX7" s="182"/>
      <c r="BDY7" s="182"/>
      <c r="BDZ7" s="182"/>
      <c r="BEA7" s="182"/>
      <c r="BEB7" s="182"/>
      <c r="BEC7" s="182"/>
      <c r="BED7" s="182"/>
      <c r="BEE7" s="182"/>
      <c r="BEF7" s="182"/>
      <c r="BEG7" s="182"/>
      <c r="BEH7" s="182"/>
      <c r="BEI7" s="182"/>
      <c r="BEJ7" s="182"/>
      <c r="BEK7" s="182"/>
      <c r="BEL7" s="182"/>
      <c r="BEM7" s="182"/>
      <c r="BEN7" s="182"/>
      <c r="BEO7" s="182"/>
      <c r="BEP7" s="182"/>
      <c r="BEQ7" s="182"/>
      <c r="BER7" s="182"/>
      <c r="BES7" s="182"/>
      <c r="BET7" s="182"/>
      <c r="BEU7" s="182"/>
      <c r="BEV7" s="182"/>
      <c r="BEW7" s="182"/>
      <c r="BEX7" s="182"/>
      <c r="BEY7" s="182"/>
      <c r="BEZ7" s="182"/>
      <c r="BFA7" s="182"/>
      <c r="BFB7" s="182"/>
      <c r="BFC7" s="182"/>
      <c r="BFD7" s="182"/>
      <c r="BFE7" s="182"/>
      <c r="BFF7" s="182"/>
      <c r="BFG7" s="182"/>
      <c r="BFH7" s="182"/>
      <c r="BFI7" s="182"/>
      <c r="BFJ7" s="182"/>
      <c r="BFK7" s="182"/>
      <c r="BFL7" s="182"/>
      <c r="BFM7" s="182"/>
      <c r="BFN7" s="182"/>
      <c r="BFO7" s="182"/>
      <c r="BFP7" s="182"/>
      <c r="BFQ7" s="182"/>
      <c r="BFR7" s="182"/>
      <c r="BFS7" s="182"/>
      <c r="BFT7" s="182"/>
      <c r="BFU7" s="182"/>
      <c r="BFV7" s="182"/>
      <c r="BFW7" s="182"/>
      <c r="BFX7" s="182"/>
      <c r="BFY7" s="182"/>
      <c r="BFZ7" s="182"/>
      <c r="BGA7" s="182"/>
      <c r="BGB7" s="182"/>
      <c r="BGC7" s="182"/>
      <c r="BGD7" s="182"/>
      <c r="BGE7" s="182"/>
      <c r="BGF7" s="182"/>
      <c r="BGG7" s="182"/>
      <c r="BGH7" s="182"/>
      <c r="BGI7" s="182"/>
      <c r="BGJ7" s="182"/>
      <c r="BGK7" s="182"/>
      <c r="BGL7" s="182"/>
      <c r="BGM7" s="182"/>
      <c r="BGN7" s="182"/>
      <c r="BGO7" s="182"/>
      <c r="BGP7" s="182"/>
      <c r="BGQ7" s="182"/>
      <c r="BGR7" s="182"/>
      <c r="BGS7" s="182"/>
      <c r="BGT7" s="182"/>
      <c r="BGU7" s="182"/>
      <c r="BGV7" s="182"/>
      <c r="BGW7" s="182"/>
      <c r="BGX7" s="182"/>
      <c r="BGY7" s="182"/>
      <c r="BGZ7" s="182"/>
      <c r="BHA7" s="182"/>
      <c r="BHB7" s="182"/>
      <c r="BHC7" s="182"/>
      <c r="BHD7" s="182"/>
      <c r="BHE7" s="182"/>
      <c r="BHF7" s="182"/>
      <c r="BHG7" s="182"/>
      <c r="BHH7" s="182"/>
      <c r="BHI7" s="182"/>
      <c r="BHJ7" s="182"/>
      <c r="BHK7" s="182"/>
      <c r="BHL7" s="182"/>
      <c r="BHM7" s="182"/>
      <c r="BHN7" s="182"/>
      <c r="BHO7" s="182"/>
      <c r="BHP7" s="182"/>
      <c r="BHQ7" s="182"/>
      <c r="BHR7" s="182"/>
      <c r="BHS7" s="182"/>
      <c r="BHT7" s="182"/>
      <c r="BHU7" s="182"/>
      <c r="BHV7" s="182"/>
      <c r="BHW7" s="182"/>
      <c r="BHX7" s="182"/>
      <c r="BHY7" s="182"/>
      <c r="BHZ7" s="182"/>
      <c r="BIA7" s="182"/>
      <c r="BIB7" s="182"/>
      <c r="BIC7" s="182"/>
      <c r="BID7" s="182"/>
      <c r="BIE7" s="182"/>
      <c r="BIF7" s="182"/>
      <c r="BIG7" s="182"/>
      <c r="BIH7" s="182"/>
      <c r="BII7" s="182"/>
      <c r="BIJ7" s="182"/>
      <c r="BIK7" s="182"/>
      <c r="BIL7" s="182"/>
      <c r="BIM7" s="182"/>
      <c r="BIN7" s="182"/>
      <c r="BIO7" s="182"/>
      <c r="BIP7" s="182"/>
      <c r="BIQ7" s="182"/>
      <c r="BIR7" s="182"/>
      <c r="BIS7" s="182"/>
      <c r="BIT7" s="182"/>
      <c r="BIU7" s="182"/>
      <c r="BIV7" s="182"/>
      <c r="BIW7" s="182"/>
      <c r="BIX7" s="182"/>
      <c r="BIY7" s="182"/>
      <c r="BIZ7" s="182"/>
      <c r="BJA7" s="182"/>
      <c r="BJB7" s="182"/>
      <c r="BJC7" s="182"/>
      <c r="BJD7" s="182"/>
      <c r="BJE7" s="182"/>
      <c r="BJF7" s="182"/>
      <c r="BJG7" s="182"/>
      <c r="BJH7" s="182"/>
      <c r="BJI7" s="182"/>
      <c r="BJJ7" s="182"/>
      <c r="BJK7" s="182"/>
      <c r="BJL7" s="182"/>
      <c r="BJM7" s="182"/>
      <c r="BJN7" s="182"/>
      <c r="BJO7" s="182"/>
      <c r="BJP7" s="182"/>
      <c r="BJQ7" s="182"/>
      <c r="BJR7" s="182"/>
      <c r="BJS7" s="182"/>
      <c r="BJT7" s="182"/>
      <c r="BJU7" s="182"/>
      <c r="BJV7" s="182"/>
      <c r="BJW7" s="182"/>
      <c r="BJX7" s="182"/>
      <c r="BJY7" s="182"/>
      <c r="BJZ7" s="182"/>
      <c r="BKA7" s="182"/>
      <c r="BKB7" s="182"/>
      <c r="BKC7" s="182"/>
      <c r="BKD7" s="182"/>
      <c r="BKE7" s="182"/>
      <c r="BKF7" s="182"/>
      <c r="BKG7" s="182"/>
      <c r="BKH7" s="182"/>
      <c r="BKI7" s="182"/>
      <c r="BKJ7" s="182"/>
      <c r="BKK7" s="182"/>
      <c r="BKL7" s="182"/>
      <c r="BKM7" s="182"/>
      <c r="BKN7" s="182"/>
      <c r="BKO7" s="182"/>
      <c r="BKP7" s="182"/>
      <c r="BKQ7" s="182"/>
      <c r="BKR7" s="182"/>
      <c r="BKS7" s="182"/>
      <c r="BKT7" s="182"/>
      <c r="BKU7" s="182"/>
      <c r="BKV7" s="182"/>
      <c r="BKW7" s="182"/>
      <c r="BKX7" s="182"/>
      <c r="BKY7" s="182"/>
      <c r="BKZ7" s="182"/>
      <c r="BLA7" s="182"/>
      <c r="BLB7" s="182"/>
      <c r="BLC7" s="182"/>
      <c r="BLD7" s="182"/>
      <c r="BLE7" s="182"/>
      <c r="BLF7" s="182"/>
      <c r="BLG7" s="182"/>
      <c r="BLH7" s="182"/>
      <c r="BLI7" s="182"/>
      <c r="BLJ7" s="182"/>
      <c r="BLK7" s="182"/>
      <c r="BLL7" s="182"/>
      <c r="BLM7" s="182"/>
      <c r="BLN7" s="182"/>
      <c r="BLO7" s="182"/>
      <c r="BLP7" s="182"/>
      <c r="BLQ7" s="182"/>
      <c r="BLR7" s="182"/>
      <c r="BLS7" s="182"/>
      <c r="BLT7" s="182"/>
      <c r="BLU7" s="182"/>
      <c r="BLV7" s="182"/>
      <c r="BLW7" s="182"/>
      <c r="BLX7" s="182"/>
      <c r="BLY7" s="182"/>
      <c r="BLZ7" s="182"/>
      <c r="BMA7" s="182"/>
      <c r="BMB7" s="182"/>
      <c r="BMC7" s="182"/>
      <c r="BMD7" s="182"/>
      <c r="BME7" s="182"/>
      <c r="BMF7" s="182"/>
      <c r="BMG7" s="182"/>
      <c r="BMH7" s="182"/>
      <c r="BMI7" s="182"/>
      <c r="BMJ7" s="182"/>
      <c r="BMK7" s="182"/>
      <c r="BML7" s="182"/>
      <c r="BMM7" s="182"/>
      <c r="BMN7" s="182"/>
      <c r="BMO7" s="182"/>
      <c r="BMP7" s="182"/>
      <c r="BMQ7" s="182"/>
      <c r="BMR7" s="182"/>
      <c r="BMS7" s="182"/>
      <c r="BMT7" s="182"/>
      <c r="BMU7" s="182"/>
      <c r="BMV7" s="182"/>
      <c r="BMW7" s="182"/>
      <c r="BMX7" s="182"/>
      <c r="BMY7" s="182"/>
      <c r="BMZ7" s="182"/>
      <c r="BNA7" s="182"/>
      <c r="BNB7" s="182"/>
      <c r="BNC7" s="182"/>
      <c r="BND7" s="182"/>
      <c r="BNE7" s="182"/>
      <c r="BNF7" s="182"/>
      <c r="BNG7" s="182"/>
      <c r="BNH7" s="182"/>
      <c r="BNI7" s="182"/>
      <c r="BNJ7" s="182"/>
      <c r="BNK7" s="182"/>
      <c r="BNL7" s="182"/>
      <c r="BNM7" s="182"/>
      <c r="BNN7" s="182"/>
      <c r="BNO7" s="182"/>
      <c r="BNP7" s="182"/>
      <c r="BNQ7" s="182"/>
      <c r="BNR7" s="182"/>
      <c r="BNS7" s="182"/>
      <c r="BNT7" s="182"/>
      <c r="BNU7" s="182"/>
      <c r="BNV7" s="182"/>
      <c r="BNW7" s="182"/>
      <c r="BNX7" s="182"/>
      <c r="BNY7" s="182"/>
      <c r="BNZ7" s="182"/>
      <c r="BOA7" s="182"/>
      <c r="BOB7" s="182"/>
      <c r="BOC7" s="182"/>
      <c r="BOD7" s="182"/>
      <c r="BOE7" s="182"/>
      <c r="BOF7" s="182"/>
      <c r="BOG7" s="182"/>
      <c r="BOH7" s="182"/>
      <c r="BOI7" s="182"/>
      <c r="BOJ7" s="182"/>
      <c r="BOK7" s="182"/>
      <c r="BOL7" s="182"/>
      <c r="BOM7" s="182"/>
      <c r="BON7" s="182"/>
      <c r="BOO7" s="182"/>
      <c r="BOP7" s="182"/>
      <c r="BOQ7" s="182"/>
      <c r="BOR7" s="182"/>
      <c r="BOS7" s="182"/>
      <c r="BOT7" s="182"/>
      <c r="BOU7" s="182"/>
      <c r="BOV7" s="182"/>
      <c r="BOW7" s="182"/>
      <c r="BOX7" s="182"/>
      <c r="BOY7" s="182"/>
      <c r="BOZ7" s="182"/>
      <c r="BPA7" s="182"/>
      <c r="BPB7" s="182"/>
      <c r="BPC7" s="182"/>
      <c r="BPD7" s="182"/>
      <c r="BPE7" s="182"/>
      <c r="BPF7" s="182"/>
      <c r="BPG7" s="182"/>
      <c r="BPH7" s="182"/>
      <c r="BPI7" s="182"/>
      <c r="BPJ7" s="182"/>
      <c r="BPK7" s="182"/>
      <c r="BPL7" s="182"/>
      <c r="BPM7" s="182"/>
      <c r="BPN7" s="182"/>
      <c r="BPO7" s="182"/>
      <c r="BPP7" s="182"/>
      <c r="BPQ7" s="182"/>
      <c r="BPR7" s="182"/>
      <c r="BPS7" s="182"/>
      <c r="BPT7" s="182"/>
      <c r="BPU7" s="182"/>
      <c r="BPV7" s="182"/>
      <c r="BPW7" s="182"/>
      <c r="BPX7" s="182"/>
      <c r="BPY7" s="182"/>
      <c r="BPZ7" s="182"/>
      <c r="BQA7" s="182"/>
      <c r="BQB7" s="182"/>
      <c r="BQC7" s="182"/>
      <c r="BQD7" s="182"/>
      <c r="BQE7" s="182"/>
      <c r="BQF7" s="182"/>
      <c r="BQG7" s="182"/>
      <c r="BQH7" s="182"/>
      <c r="BQI7" s="182"/>
      <c r="BQJ7" s="182"/>
      <c r="BQK7" s="182"/>
      <c r="BQL7" s="182"/>
      <c r="BQM7" s="182"/>
      <c r="BQN7" s="182"/>
      <c r="BQO7" s="182"/>
      <c r="BQP7" s="182"/>
      <c r="BQQ7" s="182"/>
      <c r="BQR7" s="182"/>
      <c r="BQS7" s="182"/>
      <c r="BQT7" s="182"/>
      <c r="BQU7" s="182"/>
      <c r="BQV7" s="182"/>
      <c r="BQW7" s="182"/>
      <c r="BQX7" s="182"/>
      <c r="BQY7" s="182"/>
      <c r="BQZ7" s="182"/>
      <c r="BRA7" s="182"/>
      <c r="BRB7" s="182"/>
      <c r="BRC7" s="182"/>
      <c r="BRD7" s="182"/>
      <c r="BRE7" s="182"/>
      <c r="BRF7" s="182"/>
      <c r="BRG7" s="182"/>
      <c r="BRH7" s="182"/>
      <c r="BRI7" s="182"/>
      <c r="BRJ7" s="182"/>
      <c r="BRK7" s="182"/>
      <c r="BRL7" s="182"/>
      <c r="BRM7" s="182"/>
      <c r="BRN7" s="182"/>
      <c r="BRO7" s="182"/>
      <c r="BRP7" s="182"/>
      <c r="BRQ7" s="182"/>
      <c r="BRR7" s="182"/>
      <c r="BRS7" s="182"/>
      <c r="BRT7" s="182"/>
      <c r="BRU7" s="182"/>
      <c r="BRV7" s="182"/>
      <c r="BRW7" s="182"/>
      <c r="BRX7" s="182"/>
      <c r="BRY7" s="182"/>
      <c r="BRZ7" s="182"/>
      <c r="BSA7" s="182"/>
      <c r="BSB7" s="182"/>
      <c r="BSC7" s="182"/>
      <c r="BSD7" s="182"/>
      <c r="BSE7" s="182"/>
      <c r="BSF7" s="182"/>
      <c r="BSG7" s="182"/>
      <c r="BSH7" s="182"/>
      <c r="BSI7" s="182"/>
      <c r="BSJ7" s="182"/>
      <c r="BSK7" s="182"/>
      <c r="BSL7" s="182"/>
      <c r="BSM7" s="182"/>
      <c r="BSN7" s="182"/>
      <c r="BSO7" s="182"/>
      <c r="BSP7" s="182"/>
      <c r="BSQ7" s="182"/>
      <c r="BSR7" s="182"/>
      <c r="BSS7" s="182"/>
      <c r="BST7" s="182"/>
      <c r="BSU7" s="182"/>
      <c r="BSV7" s="182"/>
      <c r="BSW7" s="182"/>
      <c r="BSX7" s="182"/>
      <c r="BSY7" s="182"/>
      <c r="BSZ7" s="182"/>
      <c r="BTA7" s="182"/>
      <c r="BTB7" s="182"/>
      <c r="BTC7" s="182"/>
      <c r="BTD7" s="182"/>
      <c r="BTE7" s="182"/>
      <c r="BTF7" s="182"/>
      <c r="BTG7" s="182"/>
      <c r="BTH7" s="182"/>
      <c r="BTI7" s="182"/>
      <c r="BTJ7" s="182"/>
      <c r="BTK7" s="182"/>
      <c r="BTL7" s="182"/>
      <c r="BTM7" s="182"/>
      <c r="BTN7" s="182"/>
      <c r="BTO7" s="182"/>
      <c r="BTP7" s="182"/>
      <c r="BTQ7" s="182"/>
      <c r="BTR7" s="182"/>
      <c r="BTS7" s="182"/>
      <c r="BTT7" s="182"/>
      <c r="BTU7" s="182"/>
      <c r="BTV7" s="182"/>
      <c r="BTW7" s="182"/>
      <c r="BTX7" s="182"/>
      <c r="BTY7" s="182"/>
      <c r="BTZ7" s="182"/>
      <c r="BUA7" s="182"/>
      <c r="BUB7" s="182"/>
      <c r="BUC7" s="182"/>
      <c r="BUD7" s="182"/>
      <c r="BUE7" s="182"/>
      <c r="BUF7" s="182"/>
      <c r="BUG7" s="182"/>
      <c r="BUH7" s="182"/>
      <c r="BUI7" s="182"/>
      <c r="BUJ7" s="182"/>
      <c r="BUK7" s="182"/>
      <c r="BUL7" s="182"/>
      <c r="BUM7" s="182"/>
      <c r="BUN7" s="182"/>
      <c r="BUO7" s="182"/>
      <c r="BUP7" s="182"/>
      <c r="BUQ7" s="182"/>
      <c r="BUR7" s="182"/>
      <c r="BUS7" s="182"/>
      <c r="BUT7" s="182"/>
      <c r="BUU7" s="182"/>
      <c r="BUV7" s="182"/>
      <c r="BUW7" s="182"/>
      <c r="BUX7" s="182"/>
      <c r="BUY7" s="182"/>
      <c r="BUZ7" s="182"/>
      <c r="BVA7" s="182"/>
      <c r="BVB7" s="182"/>
      <c r="BVC7" s="182"/>
      <c r="BVD7" s="182"/>
      <c r="BVE7" s="182"/>
      <c r="BVF7" s="182"/>
      <c r="BVG7" s="182"/>
      <c r="BVH7" s="182"/>
      <c r="BVI7" s="182"/>
      <c r="BVJ7" s="182"/>
      <c r="BVK7" s="182"/>
      <c r="BVL7" s="182"/>
      <c r="BVM7" s="182"/>
      <c r="BVN7" s="182"/>
      <c r="BVO7" s="182"/>
      <c r="BVP7" s="182"/>
      <c r="BVQ7" s="182"/>
      <c r="BVR7" s="182"/>
      <c r="BVS7" s="182"/>
      <c r="BVT7" s="182"/>
      <c r="BVU7" s="182"/>
      <c r="BVV7" s="182"/>
      <c r="BVW7" s="182"/>
      <c r="BVX7" s="182"/>
      <c r="BVY7" s="182"/>
      <c r="BVZ7" s="182"/>
      <c r="BWA7" s="182"/>
      <c r="BWB7" s="182"/>
      <c r="BWC7" s="182"/>
      <c r="BWD7" s="182"/>
      <c r="BWE7" s="182"/>
      <c r="BWF7" s="182"/>
      <c r="BWG7" s="182"/>
      <c r="BWH7" s="182"/>
      <c r="BWI7" s="182"/>
      <c r="BWJ7" s="182"/>
      <c r="BWK7" s="182"/>
      <c r="BWL7" s="182"/>
      <c r="BWM7" s="182"/>
      <c r="BWN7" s="182"/>
      <c r="BWO7" s="182"/>
      <c r="BWP7" s="182"/>
      <c r="BWQ7" s="182"/>
      <c r="BWR7" s="182"/>
      <c r="BWS7" s="182"/>
      <c r="BWT7" s="182"/>
      <c r="BWU7" s="182"/>
      <c r="BWV7" s="182"/>
      <c r="BWW7" s="182"/>
      <c r="BWX7" s="182"/>
      <c r="BWY7" s="182"/>
      <c r="BWZ7" s="182"/>
      <c r="BXA7" s="182"/>
      <c r="BXB7" s="182"/>
      <c r="BXC7" s="182"/>
      <c r="BXD7" s="182"/>
      <c r="BXE7" s="182"/>
      <c r="BXF7" s="182"/>
      <c r="BXG7" s="182"/>
      <c r="BXH7" s="182"/>
      <c r="BXI7" s="182"/>
      <c r="BXJ7" s="182"/>
      <c r="BXK7" s="182"/>
      <c r="BXL7" s="182"/>
      <c r="BXM7" s="182"/>
      <c r="BXN7" s="182"/>
      <c r="BXO7" s="182"/>
      <c r="BXP7" s="182"/>
      <c r="BXQ7" s="182"/>
      <c r="BXR7" s="182"/>
      <c r="BXS7" s="182"/>
      <c r="BXT7" s="182"/>
      <c r="BXU7" s="182"/>
      <c r="BXV7" s="182"/>
      <c r="BXW7" s="182"/>
      <c r="BXX7" s="182"/>
      <c r="BXY7" s="182"/>
      <c r="BXZ7" s="182"/>
      <c r="BYA7" s="182"/>
      <c r="BYB7" s="182"/>
      <c r="BYC7" s="182"/>
      <c r="BYD7" s="182"/>
      <c r="BYE7" s="182"/>
      <c r="BYF7" s="182"/>
      <c r="BYG7" s="182"/>
      <c r="BYH7" s="182"/>
      <c r="BYI7" s="182"/>
      <c r="BYJ7" s="182"/>
      <c r="BYK7" s="182"/>
      <c r="BYL7" s="182"/>
      <c r="BYM7" s="182"/>
      <c r="BYN7" s="182"/>
      <c r="BYO7" s="182"/>
      <c r="BYP7" s="182"/>
      <c r="BYQ7" s="182"/>
      <c r="BYR7" s="182"/>
      <c r="BYS7" s="182"/>
      <c r="BYT7" s="182"/>
      <c r="BYU7" s="182"/>
      <c r="BYV7" s="182"/>
      <c r="BYW7" s="182"/>
      <c r="BYX7" s="182"/>
      <c r="BYY7" s="182"/>
      <c r="BYZ7" s="182"/>
      <c r="BZA7" s="182"/>
      <c r="BZB7" s="182"/>
      <c r="BZC7" s="182"/>
      <c r="BZD7" s="182"/>
      <c r="BZE7" s="182"/>
      <c r="BZF7" s="182"/>
      <c r="BZG7" s="182"/>
      <c r="BZH7" s="182"/>
      <c r="BZI7" s="182"/>
      <c r="BZJ7" s="182"/>
      <c r="BZK7" s="182"/>
      <c r="BZL7" s="182"/>
      <c r="BZM7" s="182"/>
      <c r="BZN7" s="182"/>
      <c r="BZO7" s="182"/>
      <c r="BZP7" s="182"/>
      <c r="BZQ7" s="182"/>
      <c r="BZR7" s="182"/>
      <c r="BZS7" s="182"/>
      <c r="BZT7" s="182"/>
      <c r="BZU7" s="182"/>
      <c r="BZV7" s="182"/>
      <c r="BZW7" s="182"/>
      <c r="BZX7" s="182"/>
      <c r="BZY7" s="182"/>
      <c r="BZZ7" s="182"/>
      <c r="CAA7" s="182"/>
      <c r="CAB7" s="182"/>
      <c r="CAC7" s="182"/>
      <c r="CAD7" s="182"/>
      <c r="CAE7" s="182"/>
      <c r="CAF7" s="182"/>
      <c r="CAG7" s="182"/>
      <c r="CAH7" s="182"/>
      <c r="CAI7" s="182"/>
      <c r="CAJ7" s="182"/>
      <c r="CAK7" s="182"/>
      <c r="CAL7" s="182"/>
      <c r="CAM7" s="182"/>
      <c r="CAN7" s="182"/>
      <c r="CAO7" s="182"/>
      <c r="CAP7" s="182"/>
      <c r="CAQ7" s="182"/>
      <c r="CAR7" s="182"/>
      <c r="CAS7" s="182"/>
      <c r="CAT7" s="182"/>
      <c r="CAU7" s="182"/>
      <c r="CAV7" s="182"/>
      <c r="CAW7" s="182"/>
      <c r="CAX7" s="182"/>
      <c r="CAY7" s="182"/>
      <c r="CAZ7" s="182"/>
      <c r="CBA7" s="182"/>
      <c r="CBB7" s="182"/>
      <c r="CBC7" s="182"/>
      <c r="CBD7" s="182"/>
      <c r="CBE7" s="182"/>
      <c r="CBF7" s="182"/>
      <c r="CBG7" s="182"/>
      <c r="CBH7" s="182"/>
      <c r="CBI7" s="182"/>
      <c r="CBJ7" s="182"/>
      <c r="CBK7" s="182"/>
      <c r="CBL7" s="182"/>
      <c r="CBM7" s="182"/>
      <c r="CBN7" s="182"/>
      <c r="CBO7" s="182"/>
      <c r="CBP7" s="182"/>
      <c r="CBQ7" s="182"/>
      <c r="CBR7" s="182"/>
      <c r="CBS7" s="182"/>
      <c r="CBT7" s="182"/>
      <c r="CBU7" s="182"/>
      <c r="CBV7" s="182"/>
      <c r="CBW7" s="182"/>
      <c r="CBX7" s="182"/>
      <c r="CBY7" s="182"/>
      <c r="CBZ7" s="182"/>
      <c r="CCA7" s="182"/>
      <c r="CCB7" s="182"/>
      <c r="CCC7" s="182"/>
      <c r="CCD7" s="182"/>
      <c r="CCE7" s="182"/>
      <c r="CCF7" s="182"/>
      <c r="CCG7" s="182"/>
      <c r="CCH7" s="182"/>
      <c r="CCI7" s="182"/>
      <c r="CCJ7" s="182"/>
      <c r="CCK7" s="182"/>
      <c r="CCL7" s="182"/>
      <c r="CCM7" s="182"/>
      <c r="CCN7" s="182"/>
      <c r="CCO7" s="182"/>
      <c r="CCP7" s="182"/>
      <c r="CCQ7" s="182"/>
      <c r="CCR7" s="182"/>
      <c r="CCS7" s="182"/>
      <c r="CCT7" s="182"/>
      <c r="CCU7" s="182"/>
      <c r="CCV7" s="182"/>
      <c r="CCW7" s="182"/>
      <c r="CCX7" s="182"/>
      <c r="CCY7" s="182"/>
      <c r="CCZ7" s="182"/>
      <c r="CDA7" s="182"/>
      <c r="CDB7" s="182"/>
      <c r="CDC7" s="182"/>
      <c r="CDD7" s="182"/>
      <c r="CDE7" s="182"/>
      <c r="CDF7" s="182"/>
      <c r="CDG7" s="182"/>
      <c r="CDH7" s="182"/>
      <c r="CDI7" s="182"/>
      <c r="CDJ7" s="182"/>
      <c r="CDK7" s="182"/>
      <c r="CDL7" s="182"/>
      <c r="CDM7" s="182"/>
      <c r="CDN7" s="182"/>
      <c r="CDO7" s="182"/>
      <c r="CDP7" s="182"/>
      <c r="CDQ7" s="182"/>
      <c r="CDR7" s="182"/>
      <c r="CDS7" s="182"/>
      <c r="CDT7" s="182"/>
      <c r="CDU7" s="182"/>
      <c r="CDV7" s="182"/>
      <c r="CDW7" s="182"/>
      <c r="CDX7" s="182"/>
      <c r="CDY7" s="182"/>
      <c r="CDZ7" s="182"/>
      <c r="CEA7" s="182"/>
      <c r="CEB7" s="182"/>
      <c r="CEC7" s="182"/>
      <c r="CED7" s="182"/>
      <c r="CEE7" s="182"/>
      <c r="CEF7" s="182"/>
      <c r="CEG7" s="182"/>
      <c r="CEH7" s="182"/>
      <c r="CEI7" s="182"/>
      <c r="CEJ7" s="182"/>
      <c r="CEK7" s="182"/>
      <c r="CEL7" s="182"/>
      <c r="CEM7" s="182"/>
      <c r="CEN7" s="182"/>
      <c r="CEO7" s="182"/>
      <c r="CEP7" s="182"/>
      <c r="CEQ7" s="182"/>
      <c r="CER7" s="182"/>
      <c r="CES7" s="182"/>
      <c r="CET7" s="182"/>
      <c r="CEU7" s="182"/>
      <c r="CEV7" s="182"/>
      <c r="CEW7" s="182"/>
      <c r="CEX7" s="182"/>
      <c r="CEY7" s="182"/>
      <c r="CEZ7" s="182"/>
      <c r="CFA7" s="182"/>
      <c r="CFB7" s="182"/>
      <c r="CFC7" s="182"/>
      <c r="CFD7" s="182"/>
      <c r="CFE7" s="182"/>
      <c r="CFF7" s="182"/>
      <c r="CFG7" s="182"/>
      <c r="CFH7" s="182"/>
      <c r="CFI7" s="182"/>
      <c r="CFJ7" s="182"/>
      <c r="CFK7" s="182"/>
      <c r="CFL7" s="182"/>
      <c r="CFM7" s="182"/>
      <c r="CFN7" s="182"/>
      <c r="CFO7" s="182"/>
      <c r="CFP7" s="182"/>
      <c r="CFQ7" s="182"/>
      <c r="CFR7" s="182"/>
      <c r="CFS7" s="182"/>
      <c r="CFT7" s="182"/>
      <c r="CFU7" s="182"/>
      <c r="CFV7" s="182"/>
      <c r="CFW7" s="182"/>
      <c r="CFX7" s="182"/>
      <c r="CFY7" s="182"/>
      <c r="CFZ7" s="182"/>
      <c r="CGA7" s="182"/>
      <c r="CGB7" s="182"/>
      <c r="CGC7" s="182"/>
      <c r="CGD7" s="182"/>
      <c r="CGE7" s="182"/>
      <c r="CGF7" s="182"/>
      <c r="CGG7" s="182"/>
      <c r="CGH7" s="182"/>
      <c r="CGI7" s="182"/>
      <c r="CGJ7" s="182"/>
      <c r="CGK7" s="182"/>
      <c r="CGL7" s="182"/>
      <c r="CGM7" s="182"/>
      <c r="CGN7" s="182"/>
      <c r="CGO7" s="182"/>
      <c r="CGP7" s="182"/>
      <c r="CGQ7" s="182"/>
      <c r="CGR7" s="182"/>
      <c r="CGS7" s="182"/>
      <c r="CGT7" s="182"/>
      <c r="CGU7" s="182"/>
      <c r="CGV7" s="182"/>
      <c r="CGW7" s="182"/>
      <c r="CGX7" s="182"/>
      <c r="CGY7" s="182"/>
      <c r="CGZ7" s="182"/>
      <c r="CHA7" s="182"/>
      <c r="CHB7" s="182"/>
      <c r="CHC7" s="182"/>
      <c r="CHD7" s="182"/>
      <c r="CHE7" s="182"/>
      <c r="CHF7" s="182"/>
      <c r="CHG7" s="182"/>
      <c r="CHH7" s="182"/>
      <c r="CHI7" s="182"/>
      <c r="CHJ7" s="182"/>
      <c r="CHK7" s="182"/>
      <c r="CHL7" s="182"/>
      <c r="CHM7" s="182"/>
      <c r="CHN7" s="182"/>
      <c r="CHO7" s="182"/>
      <c r="CHP7" s="182"/>
      <c r="CHQ7" s="182"/>
      <c r="CHR7" s="182"/>
      <c r="CHS7" s="182"/>
      <c r="CHT7" s="182"/>
      <c r="CHU7" s="182"/>
      <c r="CHV7" s="182"/>
      <c r="CHW7" s="182"/>
      <c r="CHX7" s="182"/>
      <c r="CHY7" s="182"/>
      <c r="CHZ7" s="182"/>
      <c r="CIA7" s="182"/>
      <c r="CIB7" s="182"/>
      <c r="CIC7" s="182"/>
      <c r="CID7" s="182"/>
      <c r="CIE7" s="182"/>
      <c r="CIF7" s="182"/>
      <c r="CIG7" s="182"/>
      <c r="CIH7" s="182"/>
      <c r="CII7" s="182"/>
      <c r="CIJ7" s="182"/>
      <c r="CIK7" s="182"/>
      <c r="CIL7" s="182"/>
      <c r="CIM7" s="182"/>
      <c r="CIN7" s="182"/>
      <c r="CIO7" s="182"/>
      <c r="CIP7" s="182"/>
      <c r="CIQ7" s="182"/>
      <c r="CIR7" s="182"/>
      <c r="CIS7" s="182"/>
      <c r="CIT7" s="182"/>
      <c r="CIU7" s="182"/>
      <c r="CIV7" s="182"/>
      <c r="CIW7" s="182"/>
      <c r="CIX7" s="182"/>
      <c r="CIY7" s="182"/>
      <c r="CIZ7" s="182"/>
      <c r="CJA7" s="182"/>
      <c r="CJB7" s="182"/>
      <c r="CJC7" s="182"/>
      <c r="CJD7" s="182"/>
      <c r="CJE7" s="182"/>
      <c r="CJF7" s="182"/>
      <c r="CJG7" s="182"/>
      <c r="CJH7" s="182"/>
      <c r="CJI7" s="182"/>
      <c r="CJJ7" s="182"/>
      <c r="CJK7" s="182"/>
      <c r="CJL7" s="182"/>
      <c r="CJM7" s="182"/>
      <c r="CJN7" s="182"/>
      <c r="CJO7" s="182"/>
      <c r="CJP7" s="182"/>
      <c r="CJQ7" s="182"/>
      <c r="CJR7" s="182"/>
      <c r="CJS7" s="182"/>
      <c r="CJT7" s="182"/>
      <c r="CJU7" s="182"/>
      <c r="CJV7" s="182"/>
      <c r="CJW7" s="182"/>
      <c r="CJX7" s="182"/>
      <c r="CJY7" s="182"/>
      <c r="CJZ7" s="182"/>
      <c r="CKA7" s="182"/>
      <c r="CKB7" s="182"/>
      <c r="CKC7" s="182"/>
      <c r="CKD7" s="182"/>
      <c r="CKE7" s="182"/>
      <c r="CKF7" s="182"/>
      <c r="CKG7" s="182"/>
      <c r="CKH7" s="182"/>
      <c r="CKI7" s="182"/>
      <c r="CKJ7" s="182"/>
      <c r="CKK7" s="182"/>
      <c r="CKL7" s="182"/>
      <c r="CKM7" s="182"/>
      <c r="CKN7" s="182"/>
      <c r="CKO7" s="182"/>
      <c r="CKP7" s="182"/>
      <c r="CKQ7" s="182"/>
      <c r="CKR7" s="182"/>
      <c r="CKS7" s="182"/>
      <c r="CKT7" s="182"/>
      <c r="CKU7" s="182"/>
      <c r="CKV7" s="182"/>
      <c r="CKW7" s="182"/>
      <c r="CKX7" s="182"/>
      <c r="CKY7" s="182"/>
      <c r="CKZ7" s="182"/>
      <c r="CLA7" s="182"/>
      <c r="CLB7" s="182"/>
      <c r="CLC7" s="182"/>
      <c r="CLD7" s="182"/>
      <c r="CLE7" s="182"/>
      <c r="CLF7" s="182"/>
      <c r="CLG7" s="182"/>
      <c r="CLH7" s="182"/>
      <c r="CLI7" s="182"/>
      <c r="CLJ7" s="182"/>
      <c r="CLK7" s="182"/>
      <c r="CLL7" s="182"/>
      <c r="CLM7" s="182"/>
      <c r="CLN7" s="182"/>
      <c r="CLO7" s="182"/>
      <c r="CLP7" s="182"/>
      <c r="CLQ7" s="182"/>
      <c r="CLR7" s="182"/>
      <c r="CLS7" s="182"/>
      <c r="CLT7" s="182"/>
      <c r="CLU7" s="182"/>
      <c r="CLV7" s="182"/>
      <c r="CLW7" s="182"/>
      <c r="CLX7" s="182"/>
      <c r="CLY7" s="182"/>
      <c r="CLZ7" s="182"/>
      <c r="CMA7" s="182"/>
      <c r="CMB7" s="182"/>
      <c r="CMC7" s="182"/>
      <c r="CMD7" s="182"/>
      <c r="CME7" s="182"/>
      <c r="CMF7" s="182"/>
      <c r="CMG7" s="182"/>
      <c r="CMH7" s="182"/>
      <c r="CMI7" s="182"/>
      <c r="CMJ7" s="182"/>
      <c r="CMK7" s="182"/>
      <c r="CML7" s="182"/>
      <c r="CMM7" s="182"/>
      <c r="CMN7" s="182"/>
      <c r="CMO7" s="182"/>
      <c r="CMP7" s="182"/>
      <c r="CMQ7" s="182"/>
      <c r="CMR7" s="182"/>
      <c r="CMS7" s="182"/>
      <c r="CMT7" s="182"/>
      <c r="CMU7" s="182"/>
      <c r="CMV7" s="182"/>
      <c r="CMW7" s="182"/>
      <c r="CMX7" s="182"/>
      <c r="CMY7" s="182"/>
      <c r="CMZ7" s="182"/>
      <c r="CNA7" s="182"/>
      <c r="CNB7" s="182"/>
      <c r="CNC7" s="182"/>
      <c r="CND7" s="182"/>
      <c r="CNE7" s="182"/>
      <c r="CNF7" s="182"/>
      <c r="CNG7" s="182"/>
      <c r="CNH7" s="182"/>
      <c r="CNI7" s="182"/>
      <c r="CNJ7" s="182"/>
      <c r="CNK7" s="182"/>
      <c r="CNL7" s="182"/>
      <c r="CNM7" s="182"/>
      <c r="CNN7" s="182"/>
      <c r="CNO7" s="182"/>
      <c r="CNP7" s="182"/>
      <c r="CNQ7" s="182"/>
      <c r="CNR7" s="182"/>
      <c r="CNS7" s="182"/>
      <c r="CNT7" s="182"/>
      <c r="CNU7" s="182"/>
      <c r="CNV7" s="182"/>
      <c r="CNW7" s="182"/>
      <c r="CNX7" s="182"/>
      <c r="CNY7" s="182"/>
      <c r="CNZ7" s="182"/>
      <c r="COA7" s="182"/>
      <c r="COB7" s="182"/>
      <c r="COC7" s="182"/>
      <c r="COD7" s="182"/>
      <c r="COE7" s="182"/>
      <c r="COF7" s="182"/>
      <c r="COG7" s="182"/>
      <c r="COH7" s="182"/>
      <c r="COI7" s="182"/>
      <c r="COJ7" s="182"/>
      <c r="COK7" s="182"/>
      <c r="COL7" s="182"/>
      <c r="COM7" s="182"/>
      <c r="CON7" s="182"/>
      <c r="COO7" s="182"/>
      <c r="COP7" s="182"/>
      <c r="COQ7" s="182"/>
      <c r="COR7" s="182"/>
      <c r="COS7" s="182"/>
      <c r="COT7" s="182"/>
      <c r="COU7" s="182"/>
      <c r="COV7" s="182"/>
      <c r="COW7" s="182"/>
      <c r="COX7" s="182"/>
      <c r="COY7" s="182"/>
      <c r="COZ7" s="182"/>
      <c r="CPA7" s="182"/>
      <c r="CPB7" s="182"/>
      <c r="CPC7" s="182"/>
      <c r="CPD7" s="182"/>
      <c r="CPE7" s="182"/>
      <c r="CPF7" s="182"/>
      <c r="CPG7" s="182"/>
      <c r="CPH7" s="182"/>
      <c r="CPI7" s="182"/>
      <c r="CPJ7" s="182"/>
      <c r="CPK7" s="182"/>
      <c r="CPL7" s="182"/>
      <c r="CPM7" s="182"/>
      <c r="CPN7" s="182"/>
      <c r="CPO7" s="182"/>
      <c r="CPP7" s="182"/>
      <c r="CPQ7" s="182"/>
      <c r="CPR7" s="182"/>
      <c r="CPS7" s="182"/>
      <c r="CPT7" s="182"/>
      <c r="CPU7" s="182"/>
      <c r="CPV7" s="182"/>
      <c r="CPW7" s="182"/>
      <c r="CPX7" s="182"/>
      <c r="CPY7" s="182"/>
      <c r="CPZ7" s="182"/>
      <c r="CQA7" s="182"/>
      <c r="CQB7" s="182"/>
      <c r="CQC7" s="182"/>
      <c r="CQD7" s="182"/>
      <c r="CQE7" s="182"/>
      <c r="CQF7" s="182"/>
      <c r="CQG7" s="182"/>
      <c r="CQH7" s="182"/>
      <c r="CQI7" s="182"/>
      <c r="CQJ7" s="182"/>
      <c r="CQK7" s="182"/>
      <c r="CQL7" s="182"/>
      <c r="CQM7" s="182"/>
      <c r="CQN7" s="182"/>
      <c r="CQO7" s="182"/>
      <c r="CQP7" s="182"/>
      <c r="CQQ7" s="182"/>
      <c r="CQR7" s="182"/>
      <c r="CQS7" s="182"/>
      <c r="CQT7" s="182"/>
      <c r="CQU7" s="182"/>
      <c r="CQV7" s="182"/>
      <c r="CQW7" s="182"/>
      <c r="CQX7" s="182"/>
      <c r="CQY7" s="182"/>
      <c r="CQZ7" s="182"/>
      <c r="CRA7" s="182"/>
      <c r="CRB7" s="182"/>
      <c r="CRC7" s="182"/>
      <c r="CRD7" s="182"/>
      <c r="CRE7" s="182"/>
      <c r="CRF7" s="182"/>
      <c r="CRG7" s="182"/>
      <c r="CRH7" s="182"/>
      <c r="CRI7" s="182"/>
      <c r="CRJ7" s="182"/>
      <c r="CRK7" s="182"/>
      <c r="CRL7" s="182"/>
      <c r="CRM7" s="182"/>
      <c r="CRN7" s="182"/>
      <c r="CRO7" s="182"/>
      <c r="CRP7" s="182"/>
      <c r="CRQ7" s="182"/>
      <c r="CRR7" s="182"/>
      <c r="CRS7" s="182"/>
      <c r="CRT7" s="182"/>
      <c r="CRU7" s="182"/>
      <c r="CRV7" s="182"/>
      <c r="CRW7" s="182"/>
      <c r="CRX7" s="182"/>
      <c r="CRY7" s="182"/>
      <c r="CRZ7" s="182"/>
      <c r="CSA7" s="182"/>
      <c r="CSB7" s="182"/>
      <c r="CSC7" s="182"/>
      <c r="CSD7" s="182"/>
      <c r="CSE7" s="182"/>
      <c r="CSF7" s="182"/>
      <c r="CSG7" s="182"/>
      <c r="CSH7" s="182"/>
      <c r="CSI7" s="182"/>
      <c r="CSJ7" s="182"/>
      <c r="CSK7" s="182"/>
      <c r="CSL7" s="182"/>
      <c r="CSM7" s="182"/>
      <c r="CSN7" s="182"/>
      <c r="CSO7" s="182"/>
      <c r="CSP7" s="182"/>
      <c r="CSQ7" s="182"/>
      <c r="CSR7" s="182"/>
      <c r="CSS7" s="182"/>
      <c r="CST7" s="182"/>
      <c r="CSU7" s="182"/>
      <c r="CSV7" s="182"/>
      <c r="CSW7" s="182"/>
      <c r="CSX7" s="182"/>
      <c r="CSY7" s="182"/>
      <c r="CSZ7" s="182"/>
      <c r="CTA7" s="182"/>
      <c r="CTB7" s="182"/>
      <c r="CTC7" s="182"/>
      <c r="CTD7" s="182"/>
      <c r="CTE7" s="182"/>
      <c r="CTF7" s="182"/>
      <c r="CTG7" s="182"/>
      <c r="CTH7" s="182"/>
      <c r="CTI7" s="182"/>
      <c r="CTJ7" s="182"/>
      <c r="CTK7" s="182"/>
      <c r="CTL7" s="182"/>
      <c r="CTM7" s="182"/>
      <c r="CTN7" s="182"/>
      <c r="CTO7" s="182"/>
      <c r="CTP7" s="182"/>
      <c r="CTQ7" s="182"/>
      <c r="CTR7" s="182"/>
      <c r="CTS7" s="182"/>
      <c r="CTT7" s="182"/>
      <c r="CTU7" s="182"/>
      <c r="CTV7" s="182"/>
      <c r="CTW7" s="182"/>
      <c r="CTX7" s="182"/>
      <c r="CTY7" s="182"/>
      <c r="CTZ7" s="182"/>
      <c r="CUA7" s="182"/>
      <c r="CUB7" s="182"/>
      <c r="CUC7" s="182"/>
      <c r="CUD7" s="182"/>
      <c r="CUE7" s="182"/>
      <c r="CUF7" s="182"/>
      <c r="CUG7" s="182"/>
      <c r="CUH7" s="182"/>
      <c r="CUI7" s="182"/>
      <c r="CUJ7" s="182"/>
      <c r="CUK7" s="182"/>
      <c r="CUL7" s="182"/>
      <c r="CUM7" s="182"/>
      <c r="CUN7" s="182"/>
      <c r="CUO7" s="182"/>
      <c r="CUP7" s="182"/>
      <c r="CUQ7" s="182"/>
      <c r="CUR7" s="182"/>
      <c r="CUS7" s="182"/>
      <c r="CUT7" s="182"/>
      <c r="CUU7" s="182"/>
      <c r="CUV7" s="182"/>
      <c r="CUW7" s="182"/>
      <c r="CUX7" s="182"/>
      <c r="CUY7" s="182"/>
      <c r="CUZ7" s="182"/>
      <c r="CVA7" s="182"/>
      <c r="CVB7" s="182"/>
      <c r="CVC7" s="182"/>
      <c r="CVD7" s="182"/>
      <c r="CVE7" s="182"/>
      <c r="CVF7" s="182"/>
      <c r="CVG7" s="182"/>
      <c r="CVH7" s="182"/>
      <c r="CVI7" s="182"/>
      <c r="CVJ7" s="182"/>
      <c r="CVK7" s="182"/>
      <c r="CVL7" s="182"/>
      <c r="CVM7" s="182"/>
      <c r="CVN7" s="182"/>
      <c r="CVO7" s="182"/>
      <c r="CVP7" s="182"/>
      <c r="CVQ7" s="182"/>
      <c r="CVR7" s="182"/>
      <c r="CVS7" s="182"/>
      <c r="CVT7" s="182"/>
      <c r="CVU7" s="182"/>
      <c r="CVV7" s="182"/>
      <c r="CVW7" s="182"/>
      <c r="CVX7" s="182"/>
      <c r="CVY7" s="182"/>
      <c r="CVZ7" s="182"/>
      <c r="CWA7" s="182"/>
      <c r="CWB7" s="182"/>
      <c r="CWC7" s="182"/>
      <c r="CWD7" s="182"/>
      <c r="CWE7" s="182"/>
      <c r="CWF7" s="182"/>
      <c r="CWG7" s="182"/>
      <c r="CWH7" s="182"/>
      <c r="CWI7" s="182"/>
      <c r="CWJ7" s="182"/>
      <c r="CWK7" s="182"/>
      <c r="CWL7" s="182"/>
      <c r="CWM7" s="182"/>
      <c r="CWN7" s="182"/>
      <c r="CWO7" s="182"/>
      <c r="CWP7" s="182"/>
      <c r="CWQ7" s="182"/>
      <c r="CWR7" s="182"/>
      <c r="CWS7" s="182"/>
      <c r="CWT7" s="182"/>
      <c r="CWU7" s="182"/>
      <c r="CWV7" s="182"/>
      <c r="CWW7" s="182"/>
      <c r="CWX7" s="182"/>
      <c r="CWY7" s="182"/>
      <c r="CWZ7" s="182"/>
      <c r="CXA7" s="182"/>
      <c r="CXB7" s="182"/>
      <c r="CXC7" s="182"/>
      <c r="CXD7" s="182"/>
      <c r="CXE7" s="182"/>
      <c r="CXF7" s="182"/>
      <c r="CXG7" s="182"/>
      <c r="CXH7" s="182"/>
      <c r="CXI7" s="182"/>
      <c r="CXJ7" s="182"/>
      <c r="CXK7" s="182"/>
      <c r="CXL7" s="182"/>
      <c r="CXM7" s="182"/>
      <c r="CXN7" s="182"/>
      <c r="CXO7" s="182"/>
      <c r="CXP7" s="182"/>
      <c r="CXQ7" s="182"/>
      <c r="CXR7" s="182"/>
      <c r="CXS7" s="182"/>
      <c r="CXT7" s="182"/>
      <c r="CXU7" s="182"/>
      <c r="CXV7" s="182"/>
      <c r="CXW7" s="182"/>
      <c r="CXX7" s="182"/>
      <c r="CXY7" s="182"/>
      <c r="CXZ7" s="182"/>
      <c r="CYA7" s="182"/>
      <c r="CYB7" s="182"/>
      <c r="CYC7" s="182"/>
      <c r="CYD7" s="182"/>
      <c r="CYE7" s="182"/>
      <c r="CYF7" s="182"/>
      <c r="CYG7" s="182"/>
      <c r="CYH7" s="182"/>
      <c r="CYI7" s="182"/>
      <c r="CYJ7" s="182"/>
      <c r="CYK7" s="182"/>
      <c r="CYL7" s="182"/>
      <c r="CYM7" s="182"/>
      <c r="CYN7" s="182"/>
      <c r="CYO7" s="182"/>
      <c r="CYP7" s="182"/>
      <c r="CYQ7" s="182"/>
      <c r="CYR7" s="182"/>
      <c r="CYS7" s="182"/>
      <c r="CYT7" s="182"/>
      <c r="CYU7" s="182"/>
      <c r="CYV7" s="182"/>
      <c r="CYW7" s="182"/>
      <c r="CYX7" s="182"/>
      <c r="CYY7" s="182"/>
      <c r="CYZ7" s="182"/>
      <c r="CZA7" s="182"/>
      <c r="CZB7" s="182"/>
      <c r="CZC7" s="182"/>
      <c r="CZD7" s="182"/>
      <c r="CZE7" s="182"/>
      <c r="CZF7" s="182"/>
      <c r="CZG7" s="182"/>
      <c r="CZH7" s="182"/>
      <c r="CZI7" s="182"/>
      <c r="CZJ7" s="182"/>
      <c r="CZK7" s="182"/>
      <c r="CZL7" s="182"/>
      <c r="CZM7" s="182"/>
      <c r="CZN7" s="182"/>
      <c r="CZO7" s="182"/>
      <c r="CZP7" s="182"/>
      <c r="CZQ7" s="182"/>
      <c r="CZR7" s="182"/>
      <c r="CZS7" s="182"/>
      <c r="CZT7" s="182"/>
      <c r="CZU7" s="182"/>
      <c r="CZV7" s="182"/>
      <c r="CZW7" s="182"/>
      <c r="CZX7" s="182"/>
      <c r="CZY7" s="182"/>
      <c r="CZZ7" s="182"/>
      <c r="DAA7" s="182"/>
      <c r="DAB7" s="182"/>
      <c r="DAC7" s="182"/>
      <c r="DAD7" s="182"/>
      <c r="DAE7" s="182"/>
      <c r="DAF7" s="182"/>
      <c r="DAG7" s="182"/>
      <c r="DAH7" s="182"/>
      <c r="DAI7" s="182"/>
      <c r="DAJ7" s="182"/>
      <c r="DAK7" s="182"/>
      <c r="DAL7" s="182"/>
      <c r="DAM7" s="182"/>
      <c r="DAN7" s="182"/>
      <c r="DAO7" s="182"/>
      <c r="DAP7" s="182"/>
      <c r="DAQ7" s="182"/>
      <c r="DAR7" s="182"/>
      <c r="DAS7" s="182"/>
      <c r="DAT7" s="182"/>
      <c r="DAU7" s="182"/>
      <c r="DAV7" s="182"/>
      <c r="DAW7" s="182"/>
      <c r="DAX7" s="182"/>
      <c r="DAY7" s="182"/>
      <c r="DAZ7" s="182"/>
      <c r="DBA7" s="182"/>
      <c r="DBB7" s="182"/>
      <c r="DBC7" s="182"/>
      <c r="DBD7" s="182"/>
      <c r="DBE7" s="182"/>
      <c r="DBF7" s="182"/>
      <c r="DBG7" s="182"/>
      <c r="DBH7" s="182"/>
      <c r="DBI7" s="182"/>
      <c r="DBJ7" s="182"/>
      <c r="DBK7" s="182"/>
      <c r="DBL7" s="182"/>
      <c r="DBM7" s="182"/>
      <c r="DBN7" s="182"/>
      <c r="DBO7" s="182"/>
      <c r="DBP7" s="182"/>
      <c r="DBQ7" s="182"/>
      <c r="DBR7" s="182"/>
      <c r="DBS7" s="182"/>
      <c r="DBT7" s="182"/>
      <c r="DBU7" s="182"/>
      <c r="DBV7" s="182"/>
      <c r="DBW7" s="182"/>
      <c r="DBX7" s="182"/>
      <c r="DBY7" s="182"/>
      <c r="DBZ7" s="182"/>
      <c r="DCA7" s="182"/>
      <c r="DCB7" s="182"/>
      <c r="DCC7" s="182"/>
      <c r="DCD7" s="182"/>
      <c r="DCE7" s="182"/>
      <c r="DCF7" s="182"/>
      <c r="DCG7" s="182"/>
      <c r="DCH7" s="182"/>
      <c r="DCI7" s="182"/>
      <c r="DCJ7" s="182"/>
      <c r="DCK7" s="182"/>
      <c r="DCL7" s="182"/>
      <c r="DCM7" s="182"/>
      <c r="DCN7" s="182"/>
      <c r="DCO7" s="182"/>
      <c r="DCP7" s="182"/>
      <c r="DCQ7" s="182"/>
      <c r="DCR7" s="182"/>
      <c r="DCS7" s="182"/>
      <c r="DCT7" s="182"/>
      <c r="DCU7" s="182"/>
      <c r="DCV7" s="182"/>
      <c r="DCW7" s="182"/>
      <c r="DCX7" s="182"/>
      <c r="DCY7" s="182"/>
      <c r="DCZ7" s="182"/>
      <c r="DDA7" s="182"/>
      <c r="DDB7" s="182"/>
      <c r="DDC7" s="182"/>
      <c r="DDD7" s="182"/>
      <c r="DDE7" s="182"/>
      <c r="DDF7" s="182"/>
      <c r="DDG7" s="182"/>
      <c r="DDH7" s="182"/>
      <c r="DDI7" s="182"/>
      <c r="DDJ7" s="182"/>
      <c r="DDK7" s="182"/>
      <c r="DDL7" s="182"/>
      <c r="DDM7" s="182"/>
      <c r="DDN7" s="182"/>
      <c r="DDO7" s="182"/>
      <c r="DDP7" s="182"/>
      <c r="DDQ7" s="182"/>
      <c r="DDR7" s="182"/>
      <c r="DDS7" s="182"/>
      <c r="DDT7" s="182"/>
      <c r="DDU7" s="182"/>
      <c r="DDV7" s="182"/>
      <c r="DDW7" s="182"/>
      <c r="DDX7" s="182"/>
      <c r="DDY7" s="182"/>
      <c r="DDZ7" s="182"/>
      <c r="DEA7" s="182"/>
      <c r="DEB7" s="182"/>
      <c r="DEC7" s="182"/>
      <c r="DED7" s="182"/>
      <c r="DEE7" s="182"/>
      <c r="DEF7" s="182"/>
      <c r="DEG7" s="182"/>
      <c r="DEH7" s="182"/>
      <c r="DEI7" s="182"/>
      <c r="DEJ7" s="182"/>
      <c r="DEK7" s="182"/>
      <c r="DEL7" s="182"/>
      <c r="DEM7" s="182"/>
      <c r="DEN7" s="182"/>
      <c r="DEO7" s="182"/>
      <c r="DEP7" s="182"/>
      <c r="DEQ7" s="182"/>
      <c r="DER7" s="182"/>
      <c r="DES7" s="182"/>
      <c r="DET7" s="182"/>
      <c r="DEU7" s="182"/>
      <c r="DEV7" s="182"/>
      <c r="DEW7" s="182"/>
      <c r="DEX7" s="182"/>
      <c r="DEY7" s="182"/>
      <c r="DEZ7" s="182"/>
      <c r="DFA7" s="182"/>
      <c r="DFB7" s="182"/>
      <c r="DFC7" s="182"/>
      <c r="DFD7" s="182"/>
      <c r="DFE7" s="182"/>
      <c r="DFF7" s="182"/>
      <c r="DFG7" s="182"/>
      <c r="DFH7" s="182"/>
      <c r="DFI7" s="182"/>
      <c r="DFJ7" s="182"/>
      <c r="DFK7" s="182"/>
      <c r="DFL7" s="182"/>
      <c r="DFM7" s="182"/>
      <c r="DFN7" s="182"/>
      <c r="DFO7" s="182"/>
      <c r="DFP7" s="182"/>
      <c r="DFQ7" s="182"/>
      <c r="DFR7" s="182"/>
      <c r="DFS7" s="182"/>
      <c r="DFT7" s="182"/>
      <c r="DFU7" s="182"/>
      <c r="DFV7" s="182"/>
      <c r="DFW7" s="182"/>
      <c r="DFX7" s="182"/>
      <c r="DFY7" s="182"/>
      <c r="DFZ7" s="182"/>
      <c r="DGA7" s="182"/>
      <c r="DGB7" s="182"/>
      <c r="DGC7" s="182"/>
      <c r="DGD7" s="182"/>
      <c r="DGE7" s="182"/>
      <c r="DGF7" s="182"/>
      <c r="DGG7" s="182"/>
      <c r="DGH7" s="182"/>
      <c r="DGI7" s="182"/>
      <c r="DGJ7" s="182"/>
      <c r="DGK7" s="182"/>
      <c r="DGL7" s="182"/>
      <c r="DGM7" s="182"/>
      <c r="DGN7" s="182"/>
      <c r="DGO7" s="182"/>
      <c r="DGP7" s="182"/>
      <c r="DGQ7" s="182"/>
      <c r="DGR7" s="182"/>
      <c r="DGS7" s="182"/>
      <c r="DGT7" s="182"/>
      <c r="DGU7" s="182"/>
      <c r="DGV7" s="182"/>
      <c r="DGW7" s="182"/>
      <c r="DGX7" s="182"/>
      <c r="DGY7" s="182"/>
      <c r="DGZ7" s="182"/>
      <c r="DHA7" s="182"/>
      <c r="DHB7" s="182"/>
      <c r="DHC7" s="182"/>
      <c r="DHD7" s="182"/>
      <c r="DHE7" s="182"/>
      <c r="DHF7" s="182"/>
      <c r="DHG7" s="182"/>
      <c r="DHH7" s="182"/>
      <c r="DHI7" s="182"/>
      <c r="DHJ7" s="182"/>
      <c r="DHK7" s="182"/>
      <c r="DHL7" s="182"/>
      <c r="DHM7" s="182"/>
      <c r="DHN7" s="182"/>
      <c r="DHO7" s="182"/>
      <c r="DHP7" s="182"/>
      <c r="DHQ7" s="182"/>
      <c r="DHR7" s="182"/>
      <c r="DHS7" s="182"/>
      <c r="DHT7" s="182"/>
      <c r="DHU7" s="182"/>
      <c r="DHV7" s="182"/>
      <c r="DHW7" s="182"/>
      <c r="DHX7" s="182"/>
      <c r="DHY7" s="182"/>
      <c r="DHZ7" s="182"/>
      <c r="DIA7" s="182"/>
      <c r="DIB7" s="182"/>
      <c r="DIC7" s="182"/>
      <c r="DID7" s="182"/>
      <c r="DIE7" s="182"/>
      <c r="DIF7" s="182"/>
      <c r="DIG7" s="182"/>
      <c r="DIH7" s="182"/>
      <c r="DII7" s="182"/>
      <c r="DIJ7" s="182"/>
      <c r="DIK7" s="182"/>
      <c r="DIL7" s="182"/>
      <c r="DIM7" s="182"/>
      <c r="DIN7" s="182"/>
      <c r="DIO7" s="182"/>
      <c r="DIP7" s="182"/>
      <c r="DIQ7" s="182"/>
      <c r="DIR7" s="182"/>
      <c r="DIS7" s="182"/>
      <c r="DIT7" s="182"/>
      <c r="DIU7" s="182"/>
      <c r="DIV7" s="182"/>
      <c r="DIW7" s="182"/>
      <c r="DIX7" s="182"/>
      <c r="DIY7" s="182"/>
      <c r="DIZ7" s="182"/>
      <c r="DJA7" s="182"/>
      <c r="DJB7" s="182"/>
      <c r="DJC7" s="182"/>
      <c r="DJD7" s="182"/>
      <c r="DJE7" s="182"/>
      <c r="DJF7" s="182"/>
      <c r="DJG7" s="182"/>
      <c r="DJH7" s="182"/>
      <c r="DJI7" s="182"/>
      <c r="DJJ7" s="182"/>
      <c r="DJK7" s="182"/>
      <c r="DJL7" s="182"/>
      <c r="DJM7" s="182"/>
      <c r="DJN7" s="182"/>
      <c r="DJO7" s="182"/>
      <c r="DJP7" s="182"/>
      <c r="DJQ7" s="182"/>
      <c r="DJR7" s="182"/>
      <c r="DJS7" s="182"/>
      <c r="DJT7" s="182"/>
      <c r="DJU7" s="182"/>
      <c r="DJV7" s="182"/>
      <c r="DJW7" s="182"/>
      <c r="DJX7" s="182"/>
      <c r="DJY7" s="182"/>
      <c r="DJZ7" s="182"/>
      <c r="DKA7" s="182"/>
      <c r="DKB7" s="182"/>
      <c r="DKC7" s="182"/>
      <c r="DKD7" s="182"/>
      <c r="DKE7" s="182"/>
      <c r="DKF7" s="182"/>
      <c r="DKG7" s="182"/>
      <c r="DKH7" s="182"/>
      <c r="DKI7" s="182"/>
      <c r="DKJ7" s="182"/>
      <c r="DKK7" s="182"/>
      <c r="DKL7" s="182"/>
      <c r="DKM7" s="182"/>
      <c r="DKN7" s="182"/>
      <c r="DKO7" s="182"/>
      <c r="DKP7" s="182"/>
      <c r="DKQ7" s="182"/>
      <c r="DKR7" s="182"/>
      <c r="DKS7" s="182"/>
      <c r="DKT7" s="182"/>
      <c r="DKU7" s="182"/>
      <c r="DKV7" s="182"/>
      <c r="DKW7" s="182"/>
      <c r="DKX7" s="182"/>
      <c r="DKY7" s="182"/>
      <c r="DKZ7" s="182"/>
      <c r="DLA7" s="182"/>
      <c r="DLB7" s="182"/>
      <c r="DLC7" s="182"/>
      <c r="DLD7" s="182"/>
      <c r="DLE7" s="182"/>
      <c r="DLF7" s="182"/>
      <c r="DLG7" s="182"/>
      <c r="DLH7" s="182"/>
      <c r="DLI7" s="182"/>
      <c r="DLJ7" s="182"/>
      <c r="DLK7" s="182"/>
      <c r="DLL7" s="182"/>
      <c r="DLM7" s="182"/>
      <c r="DLN7" s="182"/>
      <c r="DLO7" s="182"/>
      <c r="DLP7" s="182"/>
      <c r="DLQ7" s="182"/>
      <c r="DLR7" s="182"/>
      <c r="DLS7" s="182"/>
      <c r="DLT7" s="182"/>
      <c r="DLU7" s="182"/>
      <c r="DLV7" s="182"/>
      <c r="DLW7" s="182"/>
      <c r="DLX7" s="182"/>
      <c r="DLY7" s="182"/>
      <c r="DLZ7" s="182"/>
      <c r="DMA7" s="182"/>
      <c r="DMB7" s="182"/>
      <c r="DMC7" s="182"/>
      <c r="DMD7" s="182"/>
      <c r="DME7" s="182"/>
      <c r="DMF7" s="182"/>
      <c r="DMG7" s="182"/>
      <c r="DMH7" s="182"/>
      <c r="DMI7" s="182"/>
      <c r="DMJ7" s="182"/>
      <c r="DMK7" s="182"/>
      <c r="DML7" s="182"/>
      <c r="DMM7" s="182"/>
      <c r="DMN7" s="182"/>
      <c r="DMO7" s="182"/>
      <c r="DMP7" s="182"/>
      <c r="DMQ7" s="182"/>
      <c r="DMR7" s="182"/>
      <c r="DMS7" s="182"/>
      <c r="DMT7" s="182"/>
      <c r="DMU7" s="182"/>
      <c r="DMV7" s="182"/>
      <c r="DMW7" s="182"/>
      <c r="DMX7" s="182"/>
      <c r="DMY7" s="182"/>
      <c r="DMZ7" s="182"/>
      <c r="DNA7" s="182"/>
      <c r="DNB7" s="182"/>
      <c r="DNC7" s="182"/>
      <c r="DND7" s="182"/>
      <c r="DNE7" s="182"/>
      <c r="DNF7" s="182"/>
      <c r="DNG7" s="182"/>
      <c r="DNH7" s="182"/>
      <c r="DNI7" s="182"/>
      <c r="DNJ7" s="182"/>
      <c r="DNK7" s="182"/>
      <c r="DNL7" s="182"/>
      <c r="DNM7" s="182"/>
      <c r="DNN7" s="182"/>
      <c r="DNO7" s="182"/>
      <c r="DNP7" s="182"/>
      <c r="DNQ7" s="182"/>
      <c r="DNR7" s="182"/>
      <c r="DNS7" s="182"/>
      <c r="DNT7" s="182"/>
      <c r="DNU7" s="182"/>
      <c r="DNV7" s="182"/>
      <c r="DNW7" s="182"/>
      <c r="DNX7" s="182"/>
      <c r="DNY7" s="182"/>
      <c r="DNZ7" s="182"/>
      <c r="DOA7" s="182"/>
      <c r="DOB7" s="182"/>
      <c r="DOC7" s="182"/>
      <c r="DOD7" s="182"/>
      <c r="DOE7" s="182"/>
      <c r="DOF7" s="182"/>
      <c r="DOG7" s="182"/>
      <c r="DOH7" s="182"/>
      <c r="DOI7" s="182"/>
      <c r="DOJ7" s="182"/>
      <c r="DOK7" s="182"/>
      <c r="DOL7" s="182"/>
      <c r="DOM7" s="182"/>
      <c r="DON7" s="182"/>
      <c r="DOO7" s="182"/>
      <c r="DOP7" s="182"/>
      <c r="DOQ7" s="182"/>
      <c r="DOR7" s="182"/>
      <c r="DOS7" s="182"/>
      <c r="DOT7" s="182"/>
      <c r="DOU7" s="182"/>
      <c r="DOV7" s="182"/>
      <c r="DOW7" s="182"/>
      <c r="DOX7" s="182"/>
      <c r="DOY7" s="182"/>
      <c r="DOZ7" s="182"/>
      <c r="DPA7" s="182"/>
      <c r="DPB7" s="182"/>
      <c r="DPC7" s="182"/>
      <c r="DPD7" s="182"/>
      <c r="DPE7" s="182"/>
      <c r="DPF7" s="182"/>
      <c r="DPG7" s="182"/>
      <c r="DPH7" s="182"/>
      <c r="DPI7" s="182"/>
      <c r="DPJ7" s="182"/>
      <c r="DPK7" s="182"/>
      <c r="DPL7" s="182"/>
      <c r="DPM7" s="182"/>
      <c r="DPN7" s="182"/>
      <c r="DPO7" s="182"/>
      <c r="DPP7" s="182"/>
      <c r="DPQ7" s="182"/>
      <c r="DPR7" s="182"/>
      <c r="DPS7" s="182"/>
      <c r="DPT7" s="182"/>
      <c r="DPU7" s="182"/>
      <c r="DPV7" s="182"/>
      <c r="DPW7" s="182"/>
      <c r="DPX7" s="182"/>
      <c r="DPY7" s="182"/>
      <c r="DPZ7" s="182"/>
      <c r="DQA7" s="182"/>
      <c r="DQB7" s="182"/>
      <c r="DQC7" s="182"/>
      <c r="DQD7" s="182"/>
      <c r="DQE7" s="182"/>
      <c r="DQF7" s="182"/>
      <c r="DQG7" s="182"/>
      <c r="DQH7" s="182"/>
      <c r="DQI7" s="182"/>
      <c r="DQJ7" s="182"/>
      <c r="DQK7" s="182"/>
      <c r="DQL7" s="182"/>
      <c r="DQM7" s="182"/>
      <c r="DQN7" s="182"/>
      <c r="DQO7" s="182"/>
      <c r="DQP7" s="182"/>
      <c r="DQQ7" s="182"/>
      <c r="DQR7" s="182"/>
      <c r="DQS7" s="182"/>
      <c r="DQT7" s="182"/>
      <c r="DQU7" s="182"/>
      <c r="DQV7" s="182"/>
      <c r="DQW7" s="182"/>
      <c r="DQX7" s="182"/>
      <c r="DQY7" s="182"/>
      <c r="DQZ7" s="182"/>
      <c r="DRA7" s="182"/>
      <c r="DRB7" s="182"/>
      <c r="DRC7" s="182"/>
      <c r="DRD7" s="182"/>
      <c r="DRE7" s="182"/>
      <c r="DRF7" s="182"/>
      <c r="DRG7" s="182"/>
      <c r="DRH7" s="182"/>
      <c r="DRI7" s="182"/>
      <c r="DRJ7" s="182"/>
      <c r="DRK7" s="182"/>
      <c r="DRL7" s="182"/>
      <c r="DRM7" s="182"/>
      <c r="DRN7" s="182"/>
      <c r="DRO7" s="182"/>
      <c r="DRP7" s="182"/>
      <c r="DRQ7" s="182"/>
      <c r="DRR7" s="182"/>
      <c r="DRS7" s="182"/>
      <c r="DRT7" s="182"/>
      <c r="DRU7" s="182"/>
      <c r="DRV7" s="182"/>
      <c r="DRW7" s="182"/>
      <c r="DRX7" s="182"/>
      <c r="DRY7" s="182"/>
      <c r="DRZ7" s="182"/>
      <c r="DSA7" s="182"/>
      <c r="DSB7" s="182"/>
      <c r="DSC7" s="182"/>
      <c r="DSD7" s="182"/>
      <c r="DSE7" s="182"/>
      <c r="DSF7" s="182"/>
      <c r="DSG7" s="182"/>
      <c r="DSH7" s="182"/>
      <c r="DSI7" s="182"/>
      <c r="DSJ7" s="182"/>
      <c r="DSK7" s="182"/>
      <c r="DSL7" s="182"/>
      <c r="DSM7" s="182"/>
      <c r="DSN7" s="182"/>
      <c r="DSO7" s="182"/>
      <c r="DSP7" s="182"/>
      <c r="DSQ7" s="182"/>
      <c r="DSR7" s="182"/>
      <c r="DSS7" s="182"/>
      <c r="DST7" s="182"/>
      <c r="DSU7" s="182"/>
      <c r="DSV7" s="182"/>
      <c r="DSW7" s="182"/>
      <c r="DSX7" s="182"/>
      <c r="DSY7" s="182"/>
      <c r="DSZ7" s="182"/>
      <c r="DTA7" s="182"/>
      <c r="DTB7" s="182"/>
      <c r="DTC7" s="182"/>
      <c r="DTD7" s="182"/>
      <c r="DTE7" s="182"/>
      <c r="DTF7" s="182"/>
      <c r="DTG7" s="182"/>
      <c r="DTH7" s="182"/>
      <c r="DTI7" s="182"/>
      <c r="DTJ7" s="182"/>
      <c r="DTK7" s="182"/>
      <c r="DTL7" s="182"/>
      <c r="DTM7" s="182"/>
      <c r="DTN7" s="182"/>
      <c r="DTO7" s="182"/>
      <c r="DTP7" s="182"/>
      <c r="DTQ7" s="182"/>
      <c r="DTR7" s="182"/>
      <c r="DTS7" s="182"/>
      <c r="DTT7" s="182"/>
      <c r="DTU7" s="182"/>
      <c r="DTV7" s="182"/>
      <c r="DTW7" s="182"/>
      <c r="DTX7" s="182"/>
      <c r="DTY7" s="182"/>
      <c r="DTZ7" s="182"/>
      <c r="DUA7" s="182"/>
      <c r="DUB7" s="182"/>
      <c r="DUC7" s="182"/>
      <c r="DUD7" s="182"/>
      <c r="DUE7" s="182"/>
      <c r="DUF7" s="182"/>
      <c r="DUG7" s="182"/>
      <c r="DUH7" s="182"/>
      <c r="DUI7" s="182"/>
      <c r="DUJ7" s="182"/>
      <c r="DUK7" s="182"/>
      <c r="DUL7" s="182"/>
      <c r="DUM7" s="182"/>
      <c r="DUN7" s="182"/>
      <c r="DUO7" s="182"/>
      <c r="DUP7" s="182"/>
      <c r="DUQ7" s="182"/>
      <c r="DUR7" s="182"/>
      <c r="DUS7" s="182"/>
      <c r="DUT7" s="182"/>
      <c r="DUU7" s="182"/>
      <c r="DUV7" s="182"/>
      <c r="DUW7" s="182"/>
      <c r="DUX7" s="182"/>
      <c r="DUY7" s="182"/>
      <c r="DUZ7" s="182"/>
      <c r="DVA7" s="182"/>
      <c r="DVB7" s="182"/>
      <c r="DVC7" s="182"/>
      <c r="DVD7" s="182"/>
      <c r="DVE7" s="182"/>
      <c r="DVF7" s="182"/>
      <c r="DVG7" s="182"/>
      <c r="DVH7" s="182"/>
      <c r="DVI7" s="182"/>
      <c r="DVJ7" s="182"/>
      <c r="DVK7" s="182"/>
      <c r="DVL7" s="182"/>
      <c r="DVM7" s="182"/>
      <c r="DVN7" s="182"/>
      <c r="DVO7" s="182"/>
      <c r="DVP7" s="182"/>
      <c r="DVQ7" s="182"/>
      <c r="DVR7" s="182"/>
      <c r="DVS7" s="182"/>
      <c r="DVT7" s="182"/>
      <c r="DVU7" s="182"/>
      <c r="DVV7" s="182"/>
      <c r="DVW7" s="182"/>
      <c r="DVX7" s="182"/>
      <c r="DVY7" s="182"/>
      <c r="DVZ7" s="182"/>
      <c r="DWA7" s="182"/>
      <c r="DWB7" s="182"/>
      <c r="DWC7" s="182"/>
      <c r="DWD7" s="182"/>
      <c r="DWE7" s="182"/>
      <c r="DWF7" s="182"/>
      <c r="DWG7" s="182"/>
      <c r="DWH7" s="182"/>
      <c r="DWI7" s="182"/>
      <c r="DWJ7" s="182"/>
      <c r="DWK7" s="182"/>
      <c r="DWL7" s="182"/>
      <c r="DWM7" s="182"/>
      <c r="DWN7" s="182"/>
      <c r="DWO7" s="182"/>
      <c r="DWP7" s="182"/>
      <c r="DWQ7" s="182"/>
      <c r="DWR7" s="182"/>
      <c r="DWS7" s="182"/>
      <c r="DWT7" s="182"/>
      <c r="DWU7" s="182"/>
      <c r="DWV7" s="182"/>
      <c r="DWW7" s="182"/>
      <c r="DWX7" s="182"/>
      <c r="DWY7" s="182"/>
      <c r="DWZ7" s="182"/>
      <c r="DXA7" s="182"/>
      <c r="DXB7" s="182"/>
      <c r="DXC7" s="182"/>
      <c r="DXD7" s="182"/>
      <c r="DXE7" s="182"/>
      <c r="DXF7" s="182"/>
      <c r="DXG7" s="182"/>
      <c r="DXH7" s="182"/>
      <c r="DXI7" s="182"/>
      <c r="DXJ7" s="182"/>
      <c r="DXK7" s="182"/>
      <c r="DXL7" s="182"/>
      <c r="DXM7" s="182"/>
      <c r="DXN7" s="182"/>
      <c r="DXO7" s="182"/>
      <c r="DXP7" s="182"/>
      <c r="DXQ7" s="182"/>
      <c r="DXR7" s="182"/>
      <c r="DXS7" s="182"/>
      <c r="DXT7" s="182"/>
      <c r="DXU7" s="182"/>
      <c r="DXV7" s="182"/>
      <c r="DXW7" s="182"/>
      <c r="DXX7" s="182"/>
      <c r="DXY7" s="182"/>
      <c r="DXZ7" s="182"/>
      <c r="DYA7" s="182"/>
      <c r="DYB7" s="182"/>
      <c r="DYC7" s="182"/>
      <c r="DYD7" s="182"/>
      <c r="DYE7" s="182"/>
      <c r="DYF7" s="182"/>
      <c r="DYG7" s="182"/>
      <c r="DYH7" s="182"/>
      <c r="DYI7" s="182"/>
      <c r="DYJ7" s="182"/>
      <c r="DYK7" s="182"/>
      <c r="DYL7" s="182"/>
      <c r="DYM7" s="182"/>
      <c r="DYN7" s="182"/>
      <c r="DYO7" s="182"/>
      <c r="DYP7" s="182"/>
      <c r="DYQ7" s="182"/>
      <c r="DYR7" s="182"/>
      <c r="DYS7" s="182"/>
      <c r="DYT7" s="182"/>
      <c r="DYU7" s="182"/>
      <c r="DYV7" s="182"/>
      <c r="DYW7" s="182"/>
      <c r="DYX7" s="182"/>
      <c r="DYY7" s="182"/>
      <c r="DYZ7" s="182"/>
      <c r="DZA7" s="182"/>
      <c r="DZB7" s="182"/>
      <c r="DZC7" s="182"/>
      <c r="DZD7" s="182"/>
      <c r="DZE7" s="182"/>
      <c r="DZF7" s="182"/>
      <c r="DZG7" s="182"/>
      <c r="DZH7" s="182"/>
      <c r="DZI7" s="182"/>
      <c r="DZJ7" s="182"/>
      <c r="DZK7" s="182"/>
      <c r="DZL7" s="182"/>
      <c r="DZM7" s="182"/>
      <c r="DZN7" s="182"/>
      <c r="DZO7" s="182"/>
      <c r="DZP7" s="182"/>
      <c r="DZQ7" s="182"/>
      <c r="DZR7" s="182"/>
      <c r="DZS7" s="182"/>
      <c r="DZT7" s="182"/>
      <c r="DZU7" s="182"/>
      <c r="DZV7" s="182"/>
      <c r="DZW7" s="182"/>
      <c r="DZX7" s="182"/>
      <c r="DZY7" s="182"/>
      <c r="DZZ7" s="182"/>
      <c r="EAA7" s="182"/>
      <c r="EAB7" s="182"/>
      <c r="EAC7" s="182"/>
      <c r="EAD7" s="182"/>
      <c r="EAE7" s="182"/>
      <c r="EAF7" s="182"/>
      <c r="EAG7" s="182"/>
      <c r="EAH7" s="182"/>
      <c r="EAI7" s="182"/>
      <c r="EAJ7" s="182"/>
      <c r="EAK7" s="182"/>
      <c r="EAL7" s="182"/>
      <c r="EAM7" s="182"/>
      <c r="EAN7" s="182"/>
      <c r="EAO7" s="182"/>
      <c r="EAP7" s="182"/>
      <c r="EAQ7" s="182"/>
      <c r="EAR7" s="182"/>
      <c r="EAS7" s="182"/>
      <c r="EAT7" s="182"/>
      <c r="EAU7" s="182"/>
      <c r="EAV7" s="182"/>
      <c r="EAW7" s="182"/>
      <c r="EAX7" s="182"/>
      <c r="EAY7" s="182"/>
      <c r="EAZ7" s="182"/>
      <c r="EBA7" s="182"/>
      <c r="EBB7" s="182"/>
      <c r="EBC7" s="182"/>
      <c r="EBD7" s="182"/>
      <c r="EBE7" s="182"/>
      <c r="EBF7" s="182"/>
      <c r="EBG7" s="182"/>
      <c r="EBH7" s="182"/>
      <c r="EBI7" s="182"/>
      <c r="EBJ7" s="182"/>
      <c r="EBK7" s="182"/>
      <c r="EBL7" s="182"/>
      <c r="EBM7" s="182"/>
      <c r="EBN7" s="182"/>
      <c r="EBO7" s="182"/>
      <c r="EBP7" s="182"/>
      <c r="EBQ7" s="182"/>
      <c r="EBR7" s="182"/>
      <c r="EBS7" s="182"/>
      <c r="EBT7" s="182"/>
      <c r="EBU7" s="182"/>
      <c r="EBV7" s="182"/>
      <c r="EBW7" s="182"/>
      <c r="EBX7" s="182"/>
      <c r="EBY7" s="182"/>
      <c r="EBZ7" s="182"/>
      <c r="ECA7" s="182"/>
      <c r="ECB7" s="182"/>
      <c r="ECC7" s="182"/>
      <c r="ECD7" s="182"/>
      <c r="ECE7" s="182"/>
      <c r="ECF7" s="182"/>
      <c r="ECG7" s="182"/>
      <c r="ECH7" s="182"/>
      <c r="ECI7" s="182"/>
      <c r="ECJ7" s="182"/>
      <c r="ECK7" s="182"/>
      <c r="ECL7" s="182"/>
      <c r="ECM7" s="182"/>
      <c r="ECN7" s="182"/>
      <c r="ECO7" s="182"/>
      <c r="ECP7" s="182"/>
      <c r="ECQ7" s="182"/>
      <c r="ECR7" s="182"/>
      <c r="ECS7" s="182"/>
      <c r="ECT7" s="182"/>
      <c r="ECU7" s="182"/>
      <c r="ECV7" s="182"/>
      <c r="ECW7" s="182"/>
      <c r="ECX7" s="182"/>
      <c r="ECY7" s="182"/>
      <c r="ECZ7" s="182"/>
      <c r="EDA7" s="182"/>
      <c r="EDB7" s="182"/>
      <c r="EDC7" s="182"/>
      <c r="EDD7" s="182"/>
      <c r="EDE7" s="182"/>
      <c r="EDF7" s="182"/>
      <c r="EDG7" s="182"/>
      <c r="EDH7" s="182"/>
      <c r="EDI7" s="182"/>
      <c r="EDJ7" s="182"/>
      <c r="EDK7" s="182"/>
      <c r="EDL7" s="182"/>
      <c r="EDM7" s="182"/>
      <c r="EDN7" s="182"/>
      <c r="EDO7" s="182"/>
      <c r="EDP7" s="182"/>
      <c r="EDQ7" s="182"/>
      <c r="EDR7" s="182"/>
      <c r="EDS7" s="182"/>
      <c r="EDT7" s="182"/>
      <c r="EDU7" s="182"/>
      <c r="EDV7" s="182"/>
      <c r="EDW7" s="182"/>
      <c r="EDX7" s="182"/>
      <c r="EDY7" s="182"/>
      <c r="EDZ7" s="182"/>
      <c r="EEA7" s="182"/>
      <c r="EEB7" s="182"/>
      <c r="EEC7" s="182"/>
      <c r="EED7" s="182"/>
      <c r="EEE7" s="182"/>
      <c r="EEF7" s="182"/>
      <c r="EEG7" s="182"/>
      <c r="EEH7" s="182"/>
      <c r="EEI7" s="182"/>
      <c r="EEJ7" s="182"/>
      <c r="EEK7" s="182"/>
      <c r="EEL7" s="182"/>
      <c r="EEM7" s="182"/>
      <c r="EEN7" s="182"/>
      <c r="EEO7" s="182"/>
      <c r="EEP7" s="182"/>
      <c r="EEQ7" s="182"/>
      <c r="EER7" s="182"/>
      <c r="EES7" s="182"/>
      <c r="EET7" s="182"/>
      <c r="EEU7" s="182"/>
      <c r="EEV7" s="182"/>
      <c r="EEW7" s="182"/>
      <c r="EEX7" s="182"/>
      <c r="EEY7" s="182"/>
      <c r="EEZ7" s="182"/>
      <c r="EFA7" s="182"/>
      <c r="EFB7" s="182"/>
      <c r="EFC7" s="182"/>
      <c r="EFD7" s="182"/>
      <c r="EFE7" s="182"/>
      <c r="EFF7" s="182"/>
      <c r="EFG7" s="182"/>
      <c r="EFH7" s="182"/>
      <c r="EFI7" s="182"/>
      <c r="EFJ7" s="182"/>
      <c r="EFK7" s="182"/>
      <c r="EFL7" s="182"/>
      <c r="EFM7" s="182"/>
      <c r="EFN7" s="182"/>
      <c r="EFO7" s="182"/>
      <c r="EFP7" s="182"/>
      <c r="EFQ7" s="182"/>
      <c r="EFR7" s="182"/>
      <c r="EFS7" s="182"/>
      <c r="EFT7" s="182"/>
      <c r="EFU7" s="182"/>
      <c r="EFV7" s="182"/>
      <c r="EFW7" s="182"/>
      <c r="EFX7" s="182"/>
      <c r="EFY7" s="182"/>
      <c r="EFZ7" s="182"/>
      <c r="EGA7" s="182"/>
      <c r="EGB7" s="182"/>
      <c r="EGC7" s="182"/>
      <c r="EGD7" s="182"/>
      <c r="EGE7" s="182"/>
      <c r="EGF7" s="182"/>
      <c r="EGG7" s="182"/>
      <c r="EGH7" s="182"/>
      <c r="EGI7" s="182"/>
      <c r="EGJ7" s="182"/>
      <c r="EGK7" s="182"/>
      <c r="EGL7" s="182"/>
      <c r="EGM7" s="182"/>
      <c r="EGN7" s="182"/>
      <c r="EGO7" s="182"/>
      <c r="EGP7" s="182"/>
      <c r="EGQ7" s="182"/>
      <c r="EGR7" s="182"/>
      <c r="EGS7" s="182"/>
      <c r="EGT7" s="182"/>
      <c r="EGU7" s="182"/>
      <c r="EGV7" s="182"/>
      <c r="EGW7" s="182"/>
      <c r="EGX7" s="182"/>
      <c r="EGY7" s="182"/>
      <c r="EGZ7" s="182"/>
      <c r="EHA7" s="182"/>
      <c r="EHB7" s="182"/>
      <c r="EHC7" s="182"/>
      <c r="EHD7" s="182"/>
      <c r="EHE7" s="182"/>
      <c r="EHF7" s="182"/>
      <c r="EHG7" s="182"/>
      <c r="EHH7" s="182"/>
      <c r="EHI7" s="182"/>
      <c r="EHJ7" s="182"/>
      <c r="EHK7" s="182"/>
      <c r="EHL7" s="182"/>
      <c r="EHM7" s="182"/>
      <c r="EHN7" s="182"/>
      <c r="EHO7" s="182"/>
      <c r="EHP7" s="182"/>
      <c r="EHQ7" s="182"/>
      <c r="EHR7" s="182"/>
      <c r="EHS7" s="182"/>
      <c r="EHT7" s="182"/>
      <c r="EHU7" s="182"/>
      <c r="EHV7" s="182"/>
      <c r="EHW7" s="182"/>
      <c r="EHX7" s="182"/>
      <c r="EHY7" s="182"/>
      <c r="EHZ7" s="182"/>
      <c r="EIA7" s="182"/>
      <c r="EIB7" s="182"/>
      <c r="EIC7" s="182"/>
      <c r="EID7" s="182"/>
      <c r="EIE7" s="182"/>
      <c r="EIF7" s="182"/>
      <c r="EIG7" s="182"/>
      <c r="EIH7" s="182"/>
      <c r="EII7" s="182"/>
      <c r="EIJ7" s="182"/>
      <c r="EIK7" s="182"/>
      <c r="EIL7" s="182"/>
      <c r="EIM7" s="182"/>
      <c r="EIN7" s="182"/>
      <c r="EIO7" s="182"/>
      <c r="EIP7" s="182"/>
      <c r="EIQ7" s="182"/>
      <c r="EIR7" s="182"/>
      <c r="EIS7" s="182"/>
      <c r="EIT7" s="182"/>
      <c r="EIU7" s="182"/>
      <c r="EIV7" s="182"/>
      <c r="EIW7" s="182"/>
      <c r="EIX7" s="182"/>
      <c r="EIY7" s="182"/>
      <c r="EIZ7" s="182"/>
      <c r="EJA7" s="182"/>
      <c r="EJB7" s="182"/>
      <c r="EJC7" s="182"/>
      <c r="EJD7" s="182"/>
      <c r="EJE7" s="182"/>
      <c r="EJF7" s="182"/>
      <c r="EJG7" s="182"/>
      <c r="EJH7" s="182"/>
      <c r="EJI7" s="182"/>
      <c r="EJJ7" s="182"/>
      <c r="EJK7" s="182"/>
      <c r="EJL7" s="182"/>
      <c r="EJM7" s="182"/>
      <c r="EJN7" s="182"/>
      <c r="EJO7" s="182"/>
      <c r="EJP7" s="182"/>
      <c r="EJQ7" s="182"/>
      <c r="EJR7" s="182"/>
      <c r="EJS7" s="182"/>
      <c r="EJT7" s="182"/>
      <c r="EJU7" s="182"/>
      <c r="EJV7" s="182"/>
      <c r="EJW7" s="182"/>
      <c r="EJX7" s="182"/>
      <c r="EJY7" s="182"/>
      <c r="EJZ7" s="182"/>
      <c r="EKA7" s="182"/>
      <c r="EKB7" s="182"/>
      <c r="EKC7" s="182"/>
      <c r="EKD7" s="182"/>
      <c r="EKE7" s="182"/>
      <c r="EKF7" s="182"/>
      <c r="EKG7" s="182"/>
      <c r="EKH7" s="182"/>
      <c r="EKI7" s="182"/>
      <c r="EKJ7" s="182"/>
      <c r="EKK7" s="182"/>
      <c r="EKL7" s="182"/>
      <c r="EKM7" s="182"/>
      <c r="EKN7" s="182"/>
      <c r="EKO7" s="182"/>
      <c r="EKP7" s="182"/>
      <c r="EKQ7" s="182"/>
      <c r="EKR7" s="182"/>
      <c r="EKS7" s="182"/>
      <c r="EKT7" s="182"/>
      <c r="EKU7" s="182"/>
      <c r="EKV7" s="182"/>
      <c r="EKW7" s="182"/>
      <c r="EKX7" s="182"/>
      <c r="EKY7" s="182"/>
      <c r="EKZ7" s="182"/>
      <c r="ELA7" s="182"/>
      <c r="ELB7" s="182"/>
      <c r="ELC7" s="182"/>
      <c r="ELD7" s="182"/>
      <c r="ELE7" s="182"/>
      <c r="ELF7" s="182"/>
      <c r="ELG7" s="182"/>
      <c r="ELH7" s="182"/>
      <c r="ELI7" s="182"/>
      <c r="ELJ7" s="182"/>
      <c r="ELK7" s="182"/>
      <c r="ELL7" s="182"/>
      <c r="ELM7" s="182"/>
      <c r="ELN7" s="182"/>
      <c r="ELO7" s="182"/>
      <c r="ELP7" s="182"/>
      <c r="ELQ7" s="182"/>
      <c r="ELR7" s="182"/>
      <c r="ELS7" s="182"/>
      <c r="ELT7" s="182"/>
      <c r="ELU7" s="182"/>
      <c r="ELV7" s="182"/>
      <c r="ELW7" s="182"/>
      <c r="ELX7" s="182"/>
      <c r="ELY7" s="182"/>
      <c r="ELZ7" s="182"/>
      <c r="EMA7" s="182"/>
      <c r="EMB7" s="182"/>
      <c r="EMC7" s="182"/>
      <c r="EMD7" s="182"/>
      <c r="EME7" s="182"/>
      <c r="EMF7" s="182"/>
      <c r="EMG7" s="182"/>
      <c r="EMH7" s="182"/>
      <c r="EMI7" s="182"/>
      <c r="EMJ7" s="182"/>
      <c r="EMK7" s="182"/>
      <c r="EML7" s="182"/>
      <c r="EMM7" s="182"/>
      <c r="EMN7" s="182"/>
      <c r="EMO7" s="182"/>
      <c r="EMP7" s="182"/>
      <c r="EMQ7" s="182"/>
      <c r="EMR7" s="182"/>
      <c r="EMS7" s="182"/>
      <c r="EMT7" s="182"/>
      <c r="EMU7" s="182"/>
      <c r="EMV7" s="182"/>
      <c r="EMW7" s="182"/>
      <c r="EMX7" s="182"/>
      <c r="EMY7" s="182"/>
      <c r="EMZ7" s="182"/>
      <c r="ENA7" s="182"/>
      <c r="ENB7" s="182"/>
      <c r="ENC7" s="182"/>
      <c r="END7" s="182"/>
      <c r="ENE7" s="182"/>
      <c r="ENF7" s="182"/>
      <c r="ENG7" s="182"/>
      <c r="ENH7" s="182"/>
      <c r="ENI7" s="182"/>
      <c r="ENJ7" s="182"/>
      <c r="ENK7" s="182"/>
      <c r="ENL7" s="182"/>
      <c r="ENM7" s="182"/>
      <c r="ENN7" s="182"/>
      <c r="ENO7" s="182"/>
      <c r="ENP7" s="182"/>
      <c r="ENQ7" s="182"/>
      <c r="ENR7" s="182"/>
      <c r="ENS7" s="182"/>
      <c r="ENT7" s="182"/>
      <c r="ENU7" s="182"/>
      <c r="ENV7" s="182"/>
      <c r="ENW7" s="182"/>
      <c r="ENX7" s="182"/>
      <c r="ENY7" s="182"/>
      <c r="ENZ7" s="182"/>
      <c r="EOA7" s="182"/>
      <c r="EOB7" s="182"/>
      <c r="EOC7" s="182"/>
      <c r="EOD7" s="182"/>
      <c r="EOE7" s="182"/>
      <c r="EOF7" s="182"/>
      <c r="EOG7" s="182"/>
      <c r="EOH7" s="182"/>
      <c r="EOI7" s="182"/>
      <c r="EOJ7" s="182"/>
      <c r="EOK7" s="182"/>
      <c r="EOL7" s="182"/>
      <c r="EOM7" s="182"/>
      <c r="EON7" s="182"/>
      <c r="EOO7" s="182"/>
      <c r="EOP7" s="182"/>
      <c r="EOQ7" s="182"/>
      <c r="EOR7" s="182"/>
      <c r="EOS7" s="182"/>
      <c r="EOT7" s="182"/>
      <c r="EOU7" s="182"/>
      <c r="EOV7" s="182"/>
      <c r="EOW7" s="182"/>
      <c r="EOX7" s="182"/>
      <c r="EOY7" s="182"/>
      <c r="EOZ7" s="182"/>
      <c r="EPA7" s="182"/>
      <c r="EPB7" s="182"/>
      <c r="EPC7" s="182"/>
      <c r="EPD7" s="182"/>
      <c r="EPE7" s="182"/>
      <c r="EPF7" s="182"/>
      <c r="EPG7" s="182"/>
      <c r="EPH7" s="182"/>
      <c r="EPI7" s="182"/>
      <c r="EPJ7" s="182"/>
      <c r="EPK7" s="182"/>
      <c r="EPL7" s="182"/>
      <c r="EPM7" s="182"/>
      <c r="EPN7" s="182"/>
      <c r="EPO7" s="182"/>
      <c r="EPP7" s="182"/>
      <c r="EPQ7" s="182"/>
      <c r="EPR7" s="182"/>
      <c r="EPS7" s="182"/>
      <c r="EPT7" s="182"/>
      <c r="EPU7" s="182"/>
      <c r="EPV7" s="182"/>
      <c r="EPW7" s="182"/>
      <c r="EPX7" s="182"/>
      <c r="EPY7" s="182"/>
      <c r="EPZ7" s="182"/>
      <c r="EQA7" s="182"/>
      <c r="EQB7" s="182"/>
      <c r="EQC7" s="182"/>
      <c r="EQD7" s="182"/>
      <c r="EQE7" s="182"/>
      <c r="EQF7" s="182"/>
      <c r="EQG7" s="182"/>
      <c r="EQH7" s="182"/>
      <c r="EQI7" s="182"/>
      <c r="EQJ7" s="182"/>
      <c r="EQK7" s="182"/>
      <c r="EQL7" s="182"/>
      <c r="EQM7" s="182"/>
      <c r="EQN7" s="182"/>
      <c r="EQO7" s="182"/>
      <c r="EQP7" s="182"/>
      <c r="EQQ7" s="182"/>
      <c r="EQR7" s="182"/>
      <c r="EQS7" s="182"/>
      <c r="EQT7" s="182"/>
      <c r="EQU7" s="182"/>
      <c r="EQV7" s="182"/>
      <c r="EQW7" s="182"/>
      <c r="EQX7" s="182"/>
      <c r="EQY7" s="182"/>
      <c r="EQZ7" s="182"/>
      <c r="ERA7" s="182"/>
      <c r="ERB7" s="182"/>
      <c r="ERC7" s="182"/>
      <c r="ERD7" s="182"/>
      <c r="ERE7" s="182"/>
      <c r="ERF7" s="182"/>
      <c r="ERG7" s="182"/>
      <c r="ERH7" s="182"/>
      <c r="ERI7" s="182"/>
      <c r="ERJ7" s="182"/>
      <c r="ERK7" s="182"/>
      <c r="ERL7" s="182"/>
      <c r="ERM7" s="182"/>
      <c r="ERN7" s="182"/>
      <c r="ERO7" s="182"/>
      <c r="ERP7" s="182"/>
      <c r="ERQ7" s="182"/>
      <c r="ERR7" s="182"/>
      <c r="ERS7" s="182"/>
      <c r="ERT7" s="182"/>
      <c r="ERU7" s="182"/>
      <c r="ERV7" s="182"/>
      <c r="ERW7" s="182"/>
      <c r="ERX7" s="182"/>
      <c r="ERY7" s="182"/>
      <c r="ERZ7" s="182"/>
      <c r="ESA7" s="182"/>
      <c r="ESB7" s="182"/>
      <c r="ESC7" s="182"/>
      <c r="ESD7" s="182"/>
      <c r="ESE7" s="182"/>
      <c r="ESF7" s="182"/>
      <c r="ESG7" s="182"/>
      <c r="ESH7" s="182"/>
      <c r="ESI7" s="182"/>
      <c r="ESJ7" s="182"/>
      <c r="ESK7" s="182"/>
      <c r="ESL7" s="182"/>
      <c r="ESM7" s="182"/>
      <c r="ESN7" s="182"/>
      <c r="ESO7" s="182"/>
      <c r="ESP7" s="182"/>
      <c r="ESQ7" s="182"/>
      <c r="ESR7" s="182"/>
      <c r="ESS7" s="182"/>
      <c r="EST7" s="182"/>
      <c r="ESU7" s="182"/>
      <c r="ESV7" s="182"/>
      <c r="ESW7" s="182"/>
      <c r="ESX7" s="182"/>
      <c r="ESY7" s="182"/>
      <c r="ESZ7" s="182"/>
      <c r="ETA7" s="182"/>
      <c r="ETB7" s="182"/>
      <c r="ETC7" s="182"/>
      <c r="ETD7" s="182"/>
      <c r="ETE7" s="182"/>
      <c r="ETF7" s="182"/>
      <c r="ETG7" s="182"/>
      <c r="ETH7" s="182"/>
      <c r="ETI7" s="182"/>
      <c r="ETJ7" s="182"/>
      <c r="ETK7" s="182"/>
      <c r="ETL7" s="182"/>
      <c r="ETM7" s="182"/>
      <c r="ETN7" s="182"/>
      <c r="ETO7" s="182"/>
      <c r="ETP7" s="182"/>
      <c r="ETQ7" s="182"/>
      <c r="ETR7" s="182"/>
      <c r="ETS7" s="182"/>
      <c r="ETT7" s="182"/>
      <c r="ETU7" s="182"/>
      <c r="ETV7" s="182"/>
      <c r="ETW7" s="182"/>
      <c r="ETX7" s="182"/>
      <c r="ETY7" s="182"/>
      <c r="ETZ7" s="182"/>
      <c r="EUA7" s="182"/>
      <c r="EUB7" s="182"/>
      <c r="EUC7" s="182"/>
      <c r="EUD7" s="182"/>
      <c r="EUE7" s="182"/>
      <c r="EUF7" s="182"/>
      <c r="EUG7" s="182"/>
      <c r="EUH7" s="182"/>
      <c r="EUI7" s="182"/>
      <c r="EUJ7" s="182"/>
      <c r="EUK7" s="182"/>
      <c r="EUL7" s="182"/>
      <c r="EUM7" s="182"/>
      <c r="EUN7" s="182"/>
      <c r="EUO7" s="182"/>
      <c r="EUP7" s="182"/>
      <c r="EUQ7" s="182"/>
      <c r="EUR7" s="182"/>
      <c r="EUS7" s="182"/>
      <c r="EUT7" s="182"/>
      <c r="EUU7" s="182"/>
      <c r="EUV7" s="182"/>
      <c r="EUW7" s="182"/>
      <c r="EUX7" s="182"/>
      <c r="EUY7" s="182"/>
      <c r="EUZ7" s="182"/>
      <c r="EVA7" s="182"/>
      <c r="EVB7" s="182"/>
      <c r="EVC7" s="182"/>
      <c r="EVD7" s="182"/>
      <c r="EVE7" s="182"/>
      <c r="EVF7" s="182"/>
      <c r="EVG7" s="182"/>
      <c r="EVH7" s="182"/>
      <c r="EVI7" s="182"/>
      <c r="EVJ7" s="182"/>
      <c r="EVK7" s="182"/>
      <c r="EVL7" s="182"/>
      <c r="EVM7" s="182"/>
      <c r="EVN7" s="182"/>
      <c r="EVO7" s="182"/>
      <c r="EVP7" s="182"/>
      <c r="EVQ7" s="182"/>
      <c r="EVR7" s="182"/>
      <c r="EVS7" s="182"/>
      <c r="EVT7" s="182"/>
      <c r="EVU7" s="182"/>
      <c r="EVV7" s="182"/>
      <c r="EVW7" s="182"/>
      <c r="EVX7" s="182"/>
      <c r="EVY7" s="182"/>
      <c r="EVZ7" s="182"/>
      <c r="EWA7" s="182"/>
      <c r="EWB7" s="182"/>
      <c r="EWC7" s="182"/>
      <c r="EWD7" s="182"/>
      <c r="EWE7" s="182"/>
      <c r="EWF7" s="182"/>
      <c r="EWG7" s="182"/>
      <c r="EWH7" s="182"/>
      <c r="EWI7" s="182"/>
      <c r="EWJ7" s="182"/>
      <c r="EWK7" s="182"/>
      <c r="EWL7" s="182"/>
      <c r="EWM7" s="182"/>
      <c r="EWN7" s="182"/>
      <c r="EWO7" s="182"/>
      <c r="EWP7" s="182"/>
      <c r="EWQ7" s="182"/>
      <c r="EWR7" s="182"/>
      <c r="EWS7" s="182"/>
      <c r="EWT7" s="182"/>
      <c r="EWU7" s="182"/>
      <c r="EWV7" s="182"/>
      <c r="EWW7" s="182"/>
      <c r="EWX7" s="182"/>
      <c r="EWY7" s="182"/>
      <c r="EWZ7" s="182"/>
      <c r="EXA7" s="182"/>
      <c r="EXB7" s="182"/>
      <c r="EXC7" s="182"/>
      <c r="EXD7" s="182"/>
      <c r="EXE7" s="182"/>
      <c r="EXF7" s="182"/>
      <c r="EXG7" s="182"/>
      <c r="EXH7" s="182"/>
      <c r="EXI7" s="182"/>
      <c r="EXJ7" s="182"/>
      <c r="EXK7" s="182"/>
      <c r="EXL7" s="182"/>
      <c r="EXM7" s="182"/>
      <c r="EXN7" s="182"/>
      <c r="EXO7" s="182"/>
      <c r="EXP7" s="182"/>
      <c r="EXQ7" s="182"/>
      <c r="EXR7" s="182"/>
      <c r="EXS7" s="182"/>
      <c r="EXT7" s="182"/>
      <c r="EXU7" s="182"/>
      <c r="EXV7" s="182"/>
      <c r="EXW7" s="182"/>
      <c r="EXX7" s="182"/>
      <c r="EXY7" s="182"/>
      <c r="EXZ7" s="182"/>
      <c r="EYA7" s="182"/>
      <c r="EYB7" s="182"/>
      <c r="EYC7" s="182"/>
      <c r="EYD7" s="182"/>
      <c r="EYE7" s="182"/>
      <c r="EYF7" s="182"/>
      <c r="EYG7" s="182"/>
      <c r="EYH7" s="182"/>
      <c r="EYI7" s="182"/>
      <c r="EYJ7" s="182"/>
      <c r="EYK7" s="182"/>
      <c r="EYL7" s="182"/>
      <c r="EYM7" s="182"/>
      <c r="EYN7" s="182"/>
      <c r="EYO7" s="182"/>
      <c r="EYP7" s="182"/>
      <c r="EYQ7" s="182"/>
      <c r="EYR7" s="182"/>
      <c r="EYS7" s="182"/>
      <c r="EYT7" s="182"/>
      <c r="EYU7" s="182"/>
      <c r="EYV7" s="182"/>
      <c r="EYW7" s="182"/>
      <c r="EYX7" s="182"/>
      <c r="EYY7" s="182"/>
      <c r="EYZ7" s="182"/>
      <c r="EZA7" s="182"/>
      <c r="EZB7" s="182"/>
      <c r="EZC7" s="182"/>
      <c r="EZD7" s="182"/>
      <c r="EZE7" s="182"/>
      <c r="EZF7" s="182"/>
      <c r="EZG7" s="182"/>
      <c r="EZH7" s="182"/>
      <c r="EZI7" s="182"/>
      <c r="EZJ7" s="182"/>
      <c r="EZK7" s="182"/>
      <c r="EZL7" s="182"/>
      <c r="EZM7" s="182"/>
      <c r="EZN7" s="182"/>
      <c r="EZO7" s="182"/>
      <c r="EZP7" s="182"/>
      <c r="EZQ7" s="182"/>
      <c r="EZR7" s="182"/>
      <c r="EZS7" s="182"/>
      <c r="EZT7" s="182"/>
      <c r="EZU7" s="182"/>
      <c r="EZV7" s="182"/>
      <c r="EZW7" s="182"/>
      <c r="EZX7" s="182"/>
      <c r="EZY7" s="182"/>
      <c r="EZZ7" s="182"/>
      <c r="FAA7" s="182"/>
      <c r="FAB7" s="182"/>
      <c r="FAC7" s="182"/>
      <c r="FAD7" s="182"/>
      <c r="FAE7" s="182"/>
      <c r="FAF7" s="182"/>
      <c r="FAG7" s="182"/>
      <c r="FAH7" s="182"/>
      <c r="FAI7" s="182"/>
      <c r="FAJ7" s="182"/>
      <c r="FAK7" s="182"/>
      <c r="FAL7" s="182"/>
      <c r="FAM7" s="182"/>
      <c r="FAN7" s="182"/>
      <c r="FAO7" s="182"/>
      <c r="FAP7" s="182"/>
      <c r="FAQ7" s="182"/>
      <c r="FAR7" s="182"/>
      <c r="FAS7" s="182"/>
      <c r="FAT7" s="182"/>
      <c r="FAU7" s="182"/>
      <c r="FAV7" s="182"/>
      <c r="FAW7" s="182"/>
      <c r="FAX7" s="182"/>
      <c r="FAY7" s="182"/>
      <c r="FAZ7" s="182"/>
      <c r="FBA7" s="182"/>
      <c r="FBB7" s="182"/>
      <c r="FBC7" s="182"/>
      <c r="FBD7" s="182"/>
      <c r="FBE7" s="182"/>
      <c r="FBF7" s="182"/>
      <c r="FBG7" s="182"/>
      <c r="FBH7" s="182"/>
      <c r="FBI7" s="182"/>
      <c r="FBJ7" s="182"/>
      <c r="FBK7" s="182"/>
      <c r="FBL7" s="182"/>
      <c r="FBM7" s="182"/>
      <c r="FBN7" s="182"/>
      <c r="FBO7" s="182"/>
      <c r="FBP7" s="182"/>
      <c r="FBQ7" s="182"/>
      <c r="FBR7" s="182"/>
      <c r="FBS7" s="182"/>
      <c r="FBT7" s="182"/>
      <c r="FBU7" s="182"/>
      <c r="FBV7" s="182"/>
      <c r="FBW7" s="182"/>
      <c r="FBX7" s="182"/>
      <c r="FBY7" s="182"/>
      <c r="FBZ7" s="182"/>
      <c r="FCA7" s="182"/>
      <c r="FCB7" s="182"/>
      <c r="FCC7" s="182"/>
      <c r="FCD7" s="182"/>
      <c r="FCE7" s="182"/>
      <c r="FCF7" s="182"/>
      <c r="FCG7" s="182"/>
      <c r="FCH7" s="182"/>
      <c r="FCI7" s="182"/>
      <c r="FCJ7" s="182"/>
      <c r="FCK7" s="182"/>
      <c r="FCL7" s="182"/>
      <c r="FCM7" s="182"/>
      <c r="FCN7" s="182"/>
      <c r="FCO7" s="182"/>
      <c r="FCP7" s="182"/>
      <c r="FCQ7" s="182"/>
      <c r="FCR7" s="182"/>
      <c r="FCS7" s="182"/>
      <c r="FCT7" s="182"/>
      <c r="FCU7" s="182"/>
      <c r="FCV7" s="182"/>
      <c r="FCW7" s="182"/>
      <c r="FCX7" s="182"/>
      <c r="FCY7" s="182"/>
      <c r="FCZ7" s="182"/>
      <c r="FDA7" s="182"/>
      <c r="FDB7" s="182"/>
      <c r="FDC7" s="182"/>
      <c r="FDD7" s="182"/>
      <c r="FDE7" s="182"/>
      <c r="FDF7" s="182"/>
      <c r="FDG7" s="182"/>
      <c r="FDH7" s="182"/>
      <c r="FDI7" s="182"/>
      <c r="FDJ7" s="182"/>
      <c r="FDK7" s="182"/>
      <c r="FDL7" s="182"/>
      <c r="FDM7" s="182"/>
      <c r="FDN7" s="182"/>
      <c r="FDO7" s="182"/>
      <c r="FDP7" s="182"/>
      <c r="FDQ7" s="182"/>
      <c r="FDR7" s="182"/>
      <c r="FDS7" s="182"/>
      <c r="FDT7" s="182"/>
      <c r="FDU7" s="182"/>
      <c r="FDV7" s="182"/>
      <c r="FDW7" s="182"/>
      <c r="FDX7" s="182"/>
      <c r="FDY7" s="182"/>
      <c r="FDZ7" s="182"/>
      <c r="FEA7" s="182"/>
      <c r="FEB7" s="182"/>
      <c r="FEC7" s="182"/>
      <c r="FED7" s="182"/>
      <c r="FEE7" s="182"/>
      <c r="FEF7" s="182"/>
      <c r="FEG7" s="182"/>
      <c r="FEH7" s="182"/>
      <c r="FEI7" s="182"/>
      <c r="FEJ7" s="182"/>
      <c r="FEK7" s="182"/>
      <c r="FEL7" s="182"/>
      <c r="FEM7" s="182"/>
      <c r="FEN7" s="182"/>
      <c r="FEO7" s="182"/>
      <c r="FEP7" s="182"/>
      <c r="FEQ7" s="182"/>
      <c r="FER7" s="182"/>
      <c r="FES7" s="182"/>
      <c r="FET7" s="182"/>
      <c r="FEU7" s="182"/>
      <c r="FEV7" s="182"/>
      <c r="FEW7" s="182"/>
      <c r="FEX7" s="182"/>
      <c r="FEY7" s="182"/>
      <c r="FEZ7" s="182"/>
      <c r="FFA7" s="182"/>
      <c r="FFB7" s="182"/>
      <c r="FFC7" s="182"/>
      <c r="FFD7" s="182"/>
      <c r="FFE7" s="182"/>
      <c r="FFF7" s="182"/>
      <c r="FFG7" s="182"/>
      <c r="FFH7" s="182"/>
      <c r="FFI7" s="182"/>
      <c r="FFJ7" s="182"/>
      <c r="FFK7" s="182"/>
      <c r="FFL7" s="182"/>
      <c r="FFM7" s="182"/>
      <c r="FFN7" s="182"/>
      <c r="FFO7" s="182"/>
      <c r="FFP7" s="182"/>
      <c r="FFQ7" s="182"/>
      <c r="FFR7" s="182"/>
      <c r="FFS7" s="182"/>
      <c r="FFT7" s="182"/>
      <c r="FFU7" s="182"/>
      <c r="FFV7" s="182"/>
      <c r="FFW7" s="182"/>
      <c r="FFX7" s="182"/>
      <c r="FFY7" s="182"/>
      <c r="FFZ7" s="182"/>
      <c r="FGA7" s="182"/>
      <c r="FGB7" s="182"/>
      <c r="FGC7" s="182"/>
      <c r="FGD7" s="182"/>
      <c r="FGE7" s="182"/>
      <c r="FGF7" s="182"/>
      <c r="FGG7" s="182"/>
      <c r="FGH7" s="182"/>
      <c r="FGI7" s="182"/>
      <c r="FGJ7" s="182"/>
      <c r="FGK7" s="182"/>
      <c r="FGL7" s="182"/>
      <c r="FGM7" s="182"/>
      <c r="FGN7" s="182"/>
      <c r="FGO7" s="182"/>
      <c r="FGP7" s="182"/>
      <c r="FGQ7" s="182"/>
      <c r="FGR7" s="182"/>
      <c r="FGS7" s="182"/>
      <c r="FGT7" s="182"/>
      <c r="FGU7" s="182"/>
      <c r="FGV7" s="182"/>
      <c r="FGW7" s="182"/>
      <c r="FGX7" s="182"/>
      <c r="FGY7" s="182"/>
      <c r="FGZ7" s="182"/>
      <c r="FHA7" s="182"/>
      <c r="FHB7" s="182"/>
      <c r="FHC7" s="182"/>
      <c r="FHD7" s="182"/>
      <c r="FHE7" s="182"/>
      <c r="FHF7" s="182"/>
      <c r="FHG7" s="182"/>
      <c r="FHH7" s="182"/>
      <c r="FHI7" s="182"/>
      <c r="FHJ7" s="182"/>
      <c r="FHK7" s="182"/>
      <c r="FHL7" s="182"/>
      <c r="FHM7" s="182"/>
      <c r="FHN7" s="182"/>
      <c r="FHO7" s="182"/>
      <c r="FHP7" s="182"/>
      <c r="FHQ7" s="182"/>
      <c r="FHR7" s="182"/>
      <c r="FHS7" s="182"/>
      <c r="FHT7" s="182"/>
      <c r="FHU7" s="182"/>
      <c r="FHV7" s="182"/>
      <c r="FHW7" s="182"/>
      <c r="FHX7" s="182"/>
      <c r="FHY7" s="182"/>
      <c r="FHZ7" s="182"/>
      <c r="FIA7" s="182"/>
      <c r="FIB7" s="182"/>
      <c r="FIC7" s="182"/>
      <c r="FID7" s="182"/>
      <c r="FIE7" s="182"/>
      <c r="FIF7" s="182"/>
      <c r="FIG7" s="182"/>
      <c r="FIH7" s="182"/>
      <c r="FII7" s="182"/>
      <c r="FIJ7" s="182"/>
      <c r="FIK7" s="182"/>
      <c r="FIL7" s="182"/>
      <c r="FIM7" s="182"/>
      <c r="FIN7" s="182"/>
      <c r="FIO7" s="182"/>
      <c r="FIP7" s="182"/>
      <c r="FIQ7" s="182"/>
      <c r="FIR7" s="182"/>
      <c r="FIS7" s="182"/>
      <c r="FIT7" s="182"/>
      <c r="FIU7" s="182"/>
      <c r="FIV7" s="182"/>
      <c r="FIW7" s="182"/>
      <c r="FIX7" s="182"/>
      <c r="FIY7" s="182"/>
      <c r="FIZ7" s="182"/>
      <c r="FJA7" s="182"/>
      <c r="FJB7" s="182"/>
      <c r="FJC7" s="182"/>
      <c r="FJD7" s="182"/>
      <c r="FJE7" s="182"/>
      <c r="FJF7" s="182"/>
      <c r="FJG7" s="182"/>
      <c r="FJH7" s="182"/>
      <c r="FJI7" s="182"/>
      <c r="FJJ7" s="182"/>
      <c r="FJK7" s="182"/>
      <c r="FJL7" s="182"/>
      <c r="FJM7" s="182"/>
      <c r="FJN7" s="182"/>
      <c r="FJO7" s="182"/>
      <c r="FJP7" s="182"/>
      <c r="FJQ7" s="182"/>
      <c r="FJR7" s="182"/>
      <c r="FJS7" s="182"/>
      <c r="FJT7" s="182"/>
      <c r="FJU7" s="182"/>
      <c r="FJV7" s="182"/>
      <c r="FJW7" s="182"/>
      <c r="FJX7" s="182"/>
      <c r="FJY7" s="182"/>
      <c r="FJZ7" s="182"/>
      <c r="FKA7" s="182"/>
      <c r="FKB7" s="182"/>
      <c r="FKC7" s="182"/>
      <c r="FKD7" s="182"/>
      <c r="FKE7" s="182"/>
      <c r="FKF7" s="182"/>
      <c r="FKG7" s="182"/>
      <c r="FKH7" s="182"/>
      <c r="FKI7" s="182"/>
      <c r="FKJ7" s="182"/>
      <c r="FKK7" s="182"/>
      <c r="FKL7" s="182"/>
      <c r="FKM7" s="182"/>
      <c r="FKN7" s="182"/>
      <c r="FKO7" s="182"/>
      <c r="FKP7" s="182"/>
      <c r="FKQ7" s="182"/>
      <c r="FKR7" s="182"/>
      <c r="FKS7" s="182"/>
      <c r="FKT7" s="182"/>
      <c r="FKU7" s="182"/>
      <c r="FKV7" s="182"/>
      <c r="FKW7" s="182"/>
      <c r="FKX7" s="182"/>
      <c r="FKY7" s="182"/>
      <c r="FKZ7" s="182"/>
      <c r="FLA7" s="182"/>
      <c r="FLB7" s="182"/>
      <c r="FLC7" s="182"/>
      <c r="FLD7" s="182"/>
      <c r="FLE7" s="182"/>
      <c r="FLF7" s="182"/>
      <c r="FLG7" s="182"/>
      <c r="FLH7" s="182"/>
      <c r="FLI7" s="182"/>
      <c r="FLJ7" s="182"/>
      <c r="FLK7" s="182"/>
      <c r="FLL7" s="182"/>
      <c r="FLM7" s="182"/>
      <c r="FLN7" s="182"/>
      <c r="FLO7" s="182"/>
      <c r="FLP7" s="182"/>
      <c r="FLQ7" s="182"/>
      <c r="FLR7" s="182"/>
      <c r="FLS7" s="182"/>
      <c r="FLT7" s="182"/>
      <c r="FLU7" s="182"/>
      <c r="FLV7" s="182"/>
      <c r="FLW7" s="182"/>
      <c r="FLX7" s="182"/>
      <c r="FLY7" s="182"/>
      <c r="FLZ7" s="182"/>
      <c r="FMA7" s="182"/>
      <c r="FMB7" s="182"/>
      <c r="FMC7" s="182"/>
      <c r="FMD7" s="182"/>
      <c r="FME7" s="182"/>
      <c r="FMF7" s="182"/>
      <c r="FMG7" s="182"/>
      <c r="FMH7" s="182"/>
      <c r="FMI7" s="182"/>
      <c r="FMJ7" s="182"/>
      <c r="FMK7" s="182"/>
      <c r="FML7" s="182"/>
      <c r="FMM7" s="182"/>
      <c r="FMN7" s="182"/>
      <c r="FMO7" s="182"/>
      <c r="FMP7" s="182"/>
      <c r="FMQ7" s="182"/>
      <c r="FMR7" s="182"/>
      <c r="FMS7" s="182"/>
      <c r="FMT7" s="182"/>
      <c r="FMU7" s="182"/>
      <c r="FMV7" s="182"/>
      <c r="FMW7" s="182"/>
      <c r="FMX7" s="182"/>
      <c r="FMY7" s="182"/>
      <c r="FMZ7" s="182"/>
      <c r="FNA7" s="182"/>
      <c r="FNB7" s="182"/>
      <c r="FNC7" s="182"/>
      <c r="FND7" s="182"/>
      <c r="FNE7" s="182"/>
      <c r="FNF7" s="182"/>
      <c r="FNG7" s="182"/>
      <c r="FNH7" s="182"/>
      <c r="FNI7" s="182"/>
      <c r="FNJ7" s="182"/>
      <c r="FNK7" s="182"/>
      <c r="FNL7" s="182"/>
      <c r="FNM7" s="182"/>
      <c r="FNN7" s="182"/>
      <c r="FNO7" s="182"/>
      <c r="FNP7" s="182"/>
      <c r="FNQ7" s="182"/>
      <c r="FNR7" s="182"/>
      <c r="FNS7" s="182"/>
      <c r="FNT7" s="182"/>
      <c r="FNU7" s="182"/>
      <c r="FNV7" s="182"/>
      <c r="FNW7" s="182"/>
      <c r="FNX7" s="182"/>
      <c r="FNY7" s="182"/>
      <c r="FNZ7" s="182"/>
      <c r="FOA7" s="182"/>
      <c r="FOB7" s="182"/>
      <c r="FOC7" s="182"/>
      <c r="FOD7" s="182"/>
      <c r="FOE7" s="182"/>
      <c r="FOF7" s="182"/>
      <c r="FOG7" s="182"/>
      <c r="FOH7" s="182"/>
      <c r="FOI7" s="182"/>
      <c r="FOJ7" s="182"/>
      <c r="FOK7" s="182"/>
      <c r="FOL7" s="182"/>
      <c r="FOM7" s="182"/>
      <c r="FON7" s="182"/>
      <c r="FOO7" s="182"/>
      <c r="FOP7" s="182"/>
      <c r="FOQ7" s="182"/>
      <c r="FOR7" s="182"/>
      <c r="FOS7" s="182"/>
      <c r="FOT7" s="182"/>
      <c r="FOU7" s="182"/>
      <c r="FOV7" s="182"/>
      <c r="FOW7" s="182"/>
      <c r="FOX7" s="182"/>
      <c r="FOY7" s="182"/>
      <c r="FOZ7" s="182"/>
      <c r="FPA7" s="182"/>
      <c r="FPB7" s="182"/>
      <c r="FPC7" s="182"/>
      <c r="FPD7" s="182"/>
      <c r="FPE7" s="182"/>
      <c r="FPF7" s="182"/>
      <c r="FPG7" s="182"/>
      <c r="FPH7" s="182"/>
      <c r="FPI7" s="182"/>
      <c r="FPJ7" s="182"/>
      <c r="FPK7" s="182"/>
      <c r="FPL7" s="182"/>
      <c r="FPM7" s="182"/>
      <c r="FPN7" s="182"/>
      <c r="FPO7" s="182"/>
      <c r="FPP7" s="182"/>
      <c r="FPQ7" s="182"/>
      <c r="FPR7" s="182"/>
      <c r="FPS7" s="182"/>
      <c r="FPT7" s="182"/>
      <c r="FPU7" s="182"/>
      <c r="FPV7" s="182"/>
      <c r="FPW7" s="182"/>
      <c r="FPX7" s="182"/>
      <c r="FPY7" s="182"/>
      <c r="FPZ7" s="182"/>
      <c r="FQA7" s="182"/>
      <c r="FQB7" s="182"/>
      <c r="FQC7" s="182"/>
      <c r="FQD7" s="182"/>
      <c r="FQE7" s="182"/>
      <c r="FQF7" s="182"/>
      <c r="FQG7" s="182"/>
      <c r="FQH7" s="182"/>
      <c r="FQI7" s="182"/>
      <c r="FQJ7" s="182"/>
      <c r="FQK7" s="182"/>
      <c r="FQL7" s="182"/>
      <c r="FQM7" s="182"/>
      <c r="FQN7" s="182"/>
      <c r="FQO7" s="182"/>
      <c r="FQP7" s="182"/>
      <c r="FQQ7" s="182"/>
      <c r="FQR7" s="182"/>
      <c r="FQS7" s="182"/>
      <c r="FQT7" s="182"/>
      <c r="FQU7" s="182"/>
      <c r="FQV7" s="182"/>
      <c r="FQW7" s="182"/>
      <c r="FQX7" s="182"/>
      <c r="FQY7" s="182"/>
      <c r="FQZ7" s="182"/>
      <c r="FRA7" s="182"/>
      <c r="FRB7" s="182"/>
      <c r="FRC7" s="182"/>
      <c r="FRD7" s="182"/>
      <c r="FRE7" s="182"/>
      <c r="FRF7" s="182"/>
      <c r="FRG7" s="182"/>
      <c r="FRH7" s="182"/>
      <c r="FRI7" s="182"/>
      <c r="FRJ7" s="182"/>
      <c r="FRK7" s="182"/>
      <c r="FRL7" s="182"/>
      <c r="FRM7" s="182"/>
      <c r="FRN7" s="182"/>
      <c r="FRO7" s="182"/>
      <c r="FRP7" s="182"/>
      <c r="FRQ7" s="182"/>
      <c r="FRR7" s="182"/>
      <c r="FRS7" s="182"/>
      <c r="FRT7" s="182"/>
      <c r="FRU7" s="182"/>
      <c r="FRV7" s="182"/>
      <c r="FRW7" s="182"/>
      <c r="FRX7" s="182"/>
      <c r="FRY7" s="182"/>
      <c r="FRZ7" s="182"/>
      <c r="FSA7" s="182"/>
      <c r="FSB7" s="182"/>
      <c r="FSC7" s="182"/>
      <c r="FSD7" s="182"/>
      <c r="FSE7" s="182"/>
      <c r="FSF7" s="182"/>
      <c r="FSG7" s="182"/>
      <c r="FSH7" s="182"/>
      <c r="FSI7" s="182"/>
      <c r="FSJ7" s="182"/>
      <c r="FSK7" s="182"/>
      <c r="FSL7" s="182"/>
      <c r="FSM7" s="182"/>
      <c r="FSN7" s="182"/>
      <c r="FSO7" s="182"/>
      <c r="FSP7" s="182"/>
      <c r="FSQ7" s="182"/>
      <c r="FSR7" s="182"/>
      <c r="FSS7" s="182"/>
      <c r="FST7" s="182"/>
      <c r="FSU7" s="182"/>
      <c r="FSV7" s="182"/>
      <c r="FSW7" s="182"/>
      <c r="FSX7" s="182"/>
      <c r="FSY7" s="182"/>
      <c r="FSZ7" s="182"/>
      <c r="FTA7" s="182"/>
      <c r="FTB7" s="182"/>
      <c r="FTC7" s="182"/>
      <c r="FTD7" s="182"/>
      <c r="FTE7" s="182"/>
      <c r="FTF7" s="182"/>
      <c r="FTG7" s="182"/>
      <c r="FTH7" s="182"/>
      <c r="FTI7" s="182"/>
      <c r="FTJ7" s="182"/>
      <c r="FTK7" s="182"/>
      <c r="FTL7" s="182"/>
      <c r="FTM7" s="182"/>
      <c r="FTN7" s="182"/>
      <c r="FTO7" s="182"/>
      <c r="FTP7" s="182"/>
      <c r="FTQ7" s="182"/>
      <c r="FTR7" s="182"/>
      <c r="FTS7" s="182"/>
      <c r="FTT7" s="182"/>
      <c r="FTU7" s="182"/>
      <c r="FTV7" s="182"/>
      <c r="FTW7" s="182"/>
      <c r="FTX7" s="182"/>
      <c r="FTY7" s="182"/>
      <c r="FTZ7" s="182"/>
      <c r="FUA7" s="182"/>
      <c r="FUB7" s="182"/>
      <c r="FUC7" s="182"/>
      <c r="FUD7" s="182"/>
      <c r="FUE7" s="182"/>
      <c r="FUF7" s="182"/>
      <c r="FUG7" s="182"/>
      <c r="FUH7" s="182"/>
      <c r="FUI7" s="182"/>
      <c r="FUJ7" s="182"/>
      <c r="FUK7" s="182"/>
      <c r="FUL7" s="182"/>
      <c r="FUM7" s="182"/>
      <c r="FUN7" s="182"/>
      <c r="FUO7" s="182"/>
      <c r="FUP7" s="182"/>
      <c r="FUQ7" s="182"/>
      <c r="FUR7" s="182"/>
      <c r="FUS7" s="182"/>
      <c r="FUT7" s="182"/>
      <c r="FUU7" s="182"/>
      <c r="FUV7" s="182"/>
      <c r="FUW7" s="182"/>
      <c r="FUX7" s="182"/>
      <c r="FUY7" s="182"/>
      <c r="FUZ7" s="182"/>
      <c r="FVA7" s="182"/>
      <c r="FVB7" s="182"/>
      <c r="FVC7" s="182"/>
      <c r="FVD7" s="182"/>
      <c r="FVE7" s="182"/>
      <c r="FVF7" s="182"/>
      <c r="FVG7" s="182"/>
      <c r="FVH7" s="182"/>
      <c r="FVI7" s="182"/>
      <c r="FVJ7" s="182"/>
      <c r="FVK7" s="182"/>
      <c r="FVL7" s="182"/>
      <c r="FVM7" s="182"/>
      <c r="FVN7" s="182"/>
      <c r="FVO7" s="182"/>
      <c r="FVP7" s="182"/>
      <c r="FVQ7" s="182"/>
      <c r="FVR7" s="182"/>
      <c r="FVS7" s="182"/>
      <c r="FVT7" s="182"/>
      <c r="FVU7" s="182"/>
      <c r="FVV7" s="182"/>
      <c r="FVW7" s="182"/>
      <c r="FVX7" s="182"/>
      <c r="FVY7" s="182"/>
      <c r="FVZ7" s="182"/>
      <c r="FWA7" s="182"/>
      <c r="FWB7" s="182"/>
      <c r="FWC7" s="182"/>
      <c r="FWD7" s="182"/>
      <c r="FWE7" s="182"/>
      <c r="FWF7" s="182"/>
      <c r="FWG7" s="182"/>
      <c r="FWH7" s="182"/>
      <c r="FWI7" s="182"/>
      <c r="FWJ7" s="182"/>
      <c r="FWK7" s="182"/>
      <c r="FWL7" s="182"/>
      <c r="FWM7" s="182"/>
      <c r="FWN7" s="182"/>
      <c r="FWO7" s="182"/>
      <c r="FWP7" s="182"/>
      <c r="FWQ7" s="182"/>
      <c r="FWR7" s="182"/>
      <c r="FWS7" s="182"/>
      <c r="FWT7" s="182"/>
      <c r="FWU7" s="182"/>
      <c r="FWV7" s="182"/>
      <c r="FWW7" s="182"/>
      <c r="FWX7" s="182"/>
      <c r="FWY7" s="182"/>
      <c r="FWZ7" s="182"/>
      <c r="FXA7" s="182"/>
      <c r="FXB7" s="182"/>
      <c r="FXC7" s="182"/>
      <c r="FXD7" s="182"/>
      <c r="FXE7" s="182"/>
      <c r="FXF7" s="182"/>
      <c r="FXG7" s="182"/>
      <c r="FXH7" s="182"/>
      <c r="FXI7" s="182"/>
      <c r="FXJ7" s="182"/>
      <c r="FXK7" s="182"/>
      <c r="FXL7" s="182"/>
      <c r="FXM7" s="182"/>
      <c r="FXN7" s="182"/>
      <c r="FXO7" s="182"/>
      <c r="FXP7" s="182"/>
      <c r="FXQ7" s="182"/>
      <c r="FXR7" s="182"/>
      <c r="FXS7" s="182"/>
      <c r="FXT7" s="182"/>
      <c r="FXU7" s="182"/>
      <c r="FXV7" s="182"/>
      <c r="FXW7" s="182"/>
      <c r="FXX7" s="182"/>
      <c r="FXY7" s="182"/>
      <c r="FXZ7" s="182"/>
      <c r="FYA7" s="182"/>
      <c r="FYB7" s="182"/>
      <c r="FYC7" s="182"/>
      <c r="FYD7" s="182"/>
      <c r="FYE7" s="182"/>
      <c r="FYF7" s="182"/>
      <c r="FYG7" s="182"/>
      <c r="FYH7" s="182"/>
      <c r="FYI7" s="182"/>
      <c r="FYJ7" s="182"/>
      <c r="FYK7" s="182"/>
      <c r="FYL7" s="182"/>
      <c r="FYM7" s="182"/>
      <c r="FYN7" s="182"/>
      <c r="FYO7" s="182"/>
      <c r="FYP7" s="182"/>
      <c r="FYQ7" s="182"/>
      <c r="FYR7" s="182"/>
      <c r="FYS7" s="182"/>
      <c r="FYT7" s="182"/>
      <c r="FYU7" s="182"/>
      <c r="FYV7" s="182"/>
      <c r="FYW7" s="182"/>
      <c r="FYX7" s="182"/>
      <c r="FYY7" s="182"/>
      <c r="FYZ7" s="182"/>
      <c r="FZA7" s="182"/>
      <c r="FZB7" s="182"/>
      <c r="FZC7" s="182"/>
      <c r="FZD7" s="182"/>
      <c r="FZE7" s="182"/>
      <c r="FZF7" s="182"/>
      <c r="FZG7" s="182"/>
      <c r="FZH7" s="182"/>
      <c r="FZI7" s="182"/>
      <c r="FZJ7" s="182"/>
      <c r="FZK7" s="182"/>
      <c r="FZL7" s="182"/>
      <c r="FZM7" s="182"/>
      <c r="FZN7" s="182"/>
      <c r="FZO7" s="182"/>
      <c r="FZP7" s="182"/>
      <c r="FZQ7" s="182"/>
      <c r="FZR7" s="182"/>
      <c r="FZS7" s="182"/>
      <c r="FZT7" s="182"/>
      <c r="FZU7" s="182"/>
      <c r="FZV7" s="182"/>
      <c r="FZW7" s="182"/>
      <c r="FZX7" s="182"/>
      <c r="FZY7" s="182"/>
      <c r="FZZ7" s="182"/>
      <c r="GAA7" s="182"/>
      <c r="GAB7" s="182"/>
      <c r="GAC7" s="182"/>
      <c r="GAD7" s="182"/>
      <c r="GAE7" s="182"/>
      <c r="GAF7" s="182"/>
      <c r="GAG7" s="182"/>
      <c r="GAH7" s="182"/>
      <c r="GAI7" s="182"/>
      <c r="GAJ7" s="182"/>
      <c r="GAK7" s="182"/>
      <c r="GAL7" s="182"/>
      <c r="GAM7" s="182"/>
      <c r="GAN7" s="182"/>
      <c r="GAO7" s="182"/>
      <c r="GAP7" s="182"/>
      <c r="GAQ7" s="182"/>
      <c r="GAR7" s="182"/>
      <c r="GAS7" s="182"/>
      <c r="GAT7" s="182"/>
      <c r="GAU7" s="182"/>
      <c r="GAV7" s="182"/>
      <c r="GAW7" s="182"/>
      <c r="GAX7" s="182"/>
      <c r="GAY7" s="182"/>
      <c r="GAZ7" s="182"/>
      <c r="GBA7" s="182"/>
      <c r="GBB7" s="182"/>
      <c r="GBC7" s="182"/>
      <c r="GBD7" s="182"/>
      <c r="GBE7" s="182"/>
      <c r="GBF7" s="182"/>
      <c r="GBG7" s="182"/>
      <c r="GBH7" s="182"/>
      <c r="GBI7" s="182"/>
      <c r="GBJ7" s="182"/>
      <c r="GBK7" s="182"/>
      <c r="GBL7" s="182"/>
      <c r="GBM7" s="182"/>
      <c r="GBN7" s="182"/>
      <c r="GBO7" s="182"/>
      <c r="GBP7" s="182"/>
      <c r="GBQ7" s="182"/>
      <c r="GBR7" s="182"/>
      <c r="GBS7" s="182"/>
      <c r="GBT7" s="182"/>
      <c r="GBU7" s="182"/>
      <c r="GBV7" s="182"/>
      <c r="GBW7" s="182"/>
      <c r="GBX7" s="182"/>
      <c r="GBY7" s="182"/>
      <c r="GBZ7" s="182"/>
      <c r="GCA7" s="182"/>
      <c r="GCB7" s="182"/>
      <c r="GCC7" s="182"/>
      <c r="GCD7" s="182"/>
      <c r="GCE7" s="182"/>
      <c r="GCF7" s="182"/>
      <c r="GCG7" s="182"/>
      <c r="GCH7" s="182"/>
      <c r="GCI7" s="182"/>
      <c r="GCJ7" s="182"/>
      <c r="GCK7" s="182"/>
      <c r="GCL7" s="182"/>
      <c r="GCM7" s="182"/>
      <c r="GCN7" s="182"/>
      <c r="GCO7" s="182"/>
      <c r="GCP7" s="182"/>
      <c r="GCQ7" s="182"/>
      <c r="GCR7" s="182"/>
      <c r="GCS7" s="182"/>
      <c r="GCT7" s="182"/>
      <c r="GCU7" s="182"/>
      <c r="GCV7" s="182"/>
      <c r="GCW7" s="182"/>
      <c r="GCX7" s="182"/>
      <c r="GCY7" s="182"/>
      <c r="GCZ7" s="182"/>
      <c r="GDA7" s="182"/>
      <c r="GDB7" s="182"/>
      <c r="GDC7" s="182"/>
      <c r="GDD7" s="182"/>
      <c r="GDE7" s="182"/>
      <c r="GDF7" s="182"/>
      <c r="GDG7" s="182"/>
      <c r="GDH7" s="182"/>
      <c r="GDI7" s="182"/>
      <c r="GDJ7" s="182"/>
      <c r="GDK7" s="182"/>
      <c r="GDL7" s="182"/>
      <c r="GDM7" s="182"/>
      <c r="GDN7" s="182"/>
      <c r="GDO7" s="182"/>
      <c r="GDP7" s="182"/>
      <c r="GDQ7" s="182"/>
      <c r="GDR7" s="182"/>
      <c r="GDS7" s="182"/>
      <c r="GDT7" s="182"/>
      <c r="GDU7" s="182"/>
      <c r="GDV7" s="182"/>
      <c r="GDW7" s="182"/>
      <c r="GDX7" s="182"/>
      <c r="GDY7" s="182"/>
      <c r="GDZ7" s="182"/>
      <c r="GEA7" s="182"/>
      <c r="GEB7" s="182"/>
      <c r="GEC7" s="182"/>
      <c r="GED7" s="182"/>
      <c r="GEE7" s="182"/>
      <c r="GEF7" s="182"/>
      <c r="GEG7" s="182"/>
      <c r="GEH7" s="182"/>
      <c r="GEI7" s="182"/>
      <c r="GEJ7" s="182"/>
      <c r="GEK7" s="182"/>
      <c r="GEL7" s="182"/>
      <c r="GEM7" s="182"/>
      <c r="GEN7" s="182"/>
      <c r="GEO7" s="182"/>
      <c r="GEP7" s="182"/>
      <c r="GEQ7" s="182"/>
      <c r="GER7" s="182"/>
      <c r="GES7" s="182"/>
      <c r="GET7" s="182"/>
      <c r="GEU7" s="182"/>
      <c r="GEV7" s="182"/>
      <c r="GEW7" s="182"/>
      <c r="GEX7" s="182"/>
      <c r="GEY7" s="182"/>
      <c r="GEZ7" s="182"/>
      <c r="GFA7" s="182"/>
      <c r="GFB7" s="182"/>
      <c r="GFC7" s="182"/>
      <c r="GFD7" s="182"/>
      <c r="GFE7" s="182"/>
      <c r="GFF7" s="182"/>
      <c r="GFG7" s="182"/>
      <c r="GFH7" s="182"/>
      <c r="GFI7" s="182"/>
      <c r="GFJ7" s="182"/>
      <c r="GFK7" s="182"/>
      <c r="GFL7" s="182"/>
      <c r="GFM7" s="182"/>
      <c r="GFN7" s="182"/>
      <c r="GFO7" s="182"/>
      <c r="GFP7" s="182"/>
      <c r="GFQ7" s="182"/>
      <c r="GFR7" s="182"/>
      <c r="GFS7" s="182"/>
      <c r="GFT7" s="182"/>
      <c r="GFU7" s="182"/>
      <c r="GFV7" s="182"/>
      <c r="GFW7" s="182"/>
      <c r="GFX7" s="182"/>
      <c r="GFY7" s="182"/>
      <c r="GFZ7" s="182"/>
      <c r="GGA7" s="182"/>
      <c r="GGB7" s="182"/>
      <c r="GGC7" s="182"/>
      <c r="GGD7" s="182"/>
      <c r="GGE7" s="182"/>
      <c r="GGF7" s="182"/>
      <c r="GGG7" s="182"/>
      <c r="GGH7" s="182"/>
      <c r="GGI7" s="182"/>
      <c r="GGJ7" s="182"/>
      <c r="GGK7" s="182"/>
      <c r="GGL7" s="182"/>
      <c r="GGM7" s="182"/>
      <c r="GGN7" s="182"/>
      <c r="GGO7" s="182"/>
      <c r="GGP7" s="182"/>
      <c r="GGQ7" s="182"/>
      <c r="GGR7" s="182"/>
      <c r="GGS7" s="182"/>
      <c r="GGT7" s="182"/>
      <c r="GGU7" s="182"/>
      <c r="GGV7" s="182"/>
      <c r="GGW7" s="182"/>
      <c r="GGX7" s="182"/>
      <c r="GGY7" s="182"/>
      <c r="GGZ7" s="182"/>
      <c r="GHA7" s="182"/>
      <c r="GHB7" s="182"/>
      <c r="GHC7" s="182"/>
      <c r="GHD7" s="182"/>
      <c r="GHE7" s="182"/>
      <c r="GHF7" s="182"/>
      <c r="GHG7" s="182"/>
      <c r="GHH7" s="182"/>
      <c r="GHI7" s="182"/>
      <c r="GHJ7" s="182"/>
      <c r="GHK7" s="182"/>
      <c r="GHL7" s="182"/>
      <c r="GHM7" s="182"/>
      <c r="GHN7" s="182"/>
      <c r="GHO7" s="182"/>
      <c r="GHP7" s="182"/>
      <c r="GHQ7" s="182"/>
      <c r="GHR7" s="182"/>
      <c r="GHS7" s="182"/>
      <c r="GHT7" s="182"/>
      <c r="GHU7" s="182"/>
      <c r="GHV7" s="182"/>
      <c r="GHW7" s="182"/>
      <c r="GHX7" s="182"/>
      <c r="GHY7" s="182"/>
      <c r="GHZ7" s="182"/>
      <c r="GIA7" s="182"/>
      <c r="GIB7" s="182"/>
      <c r="GIC7" s="182"/>
      <c r="GID7" s="182"/>
      <c r="GIE7" s="182"/>
      <c r="GIF7" s="182"/>
      <c r="GIG7" s="182"/>
      <c r="GIH7" s="182"/>
      <c r="GII7" s="182"/>
      <c r="GIJ7" s="182"/>
      <c r="GIK7" s="182"/>
      <c r="GIL7" s="182"/>
      <c r="GIM7" s="182"/>
      <c r="GIN7" s="182"/>
      <c r="GIO7" s="182"/>
      <c r="GIP7" s="182"/>
      <c r="GIQ7" s="182"/>
      <c r="GIR7" s="182"/>
      <c r="GIS7" s="182"/>
      <c r="GIT7" s="182"/>
      <c r="GIU7" s="182"/>
      <c r="GIV7" s="182"/>
      <c r="GIW7" s="182"/>
      <c r="GIX7" s="182"/>
      <c r="GIY7" s="182"/>
      <c r="GIZ7" s="182"/>
      <c r="GJA7" s="182"/>
      <c r="GJB7" s="182"/>
      <c r="GJC7" s="182"/>
      <c r="GJD7" s="182"/>
      <c r="GJE7" s="182"/>
      <c r="GJF7" s="182"/>
      <c r="GJG7" s="182"/>
      <c r="GJH7" s="182"/>
      <c r="GJI7" s="182"/>
      <c r="GJJ7" s="182"/>
      <c r="GJK7" s="182"/>
      <c r="GJL7" s="182"/>
      <c r="GJM7" s="182"/>
      <c r="GJN7" s="182"/>
      <c r="GJO7" s="182"/>
      <c r="GJP7" s="182"/>
      <c r="GJQ7" s="182"/>
      <c r="GJR7" s="182"/>
      <c r="GJS7" s="182"/>
      <c r="GJT7" s="182"/>
      <c r="GJU7" s="182"/>
      <c r="GJV7" s="182"/>
      <c r="GJW7" s="182"/>
      <c r="GJX7" s="182"/>
      <c r="GJY7" s="182"/>
      <c r="GJZ7" s="182"/>
      <c r="GKA7" s="182"/>
      <c r="GKB7" s="182"/>
      <c r="GKC7" s="182"/>
      <c r="GKD7" s="182"/>
      <c r="GKE7" s="182"/>
      <c r="GKF7" s="182"/>
      <c r="GKG7" s="182"/>
      <c r="GKH7" s="182"/>
      <c r="GKI7" s="182"/>
      <c r="GKJ7" s="182"/>
      <c r="GKK7" s="182"/>
      <c r="GKL7" s="182"/>
      <c r="GKM7" s="182"/>
      <c r="GKN7" s="182"/>
      <c r="GKO7" s="182"/>
      <c r="GKP7" s="182"/>
      <c r="GKQ7" s="182"/>
      <c r="GKR7" s="182"/>
      <c r="GKS7" s="182"/>
      <c r="GKT7" s="182"/>
      <c r="GKU7" s="182"/>
      <c r="GKV7" s="182"/>
      <c r="GKW7" s="182"/>
      <c r="GKX7" s="182"/>
      <c r="GKY7" s="182"/>
      <c r="GKZ7" s="182"/>
      <c r="GLA7" s="182"/>
      <c r="GLB7" s="182"/>
      <c r="GLC7" s="182"/>
      <c r="GLD7" s="182"/>
      <c r="GLE7" s="182"/>
      <c r="GLF7" s="182"/>
      <c r="GLG7" s="182"/>
      <c r="GLH7" s="182"/>
      <c r="GLI7" s="182"/>
      <c r="GLJ7" s="182"/>
      <c r="GLK7" s="182"/>
      <c r="GLL7" s="182"/>
      <c r="GLM7" s="182"/>
      <c r="GLN7" s="182"/>
      <c r="GLO7" s="182"/>
      <c r="GLP7" s="182"/>
      <c r="GLQ7" s="182"/>
      <c r="GLR7" s="182"/>
      <c r="GLS7" s="182"/>
      <c r="GLT7" s="182"/>
      <c r="GLU7" s="182"/>
      <c r="GLV7" s="182"/>
      <c r="GLW7" s="182"/>
      <c r="GLX7" s="182"/>
      <c r="GLY7" s="182"/>
      <c r="GLZ7" s="182"/>
      <c r="GMA7" s="182"/>
      <c r="GMB7" s="182"/>
      <c r="GMC7" s="182"/>
      <c r="GMD7" s="182"/>
      <c r="GME7" s="182"/>
      <c r="GMF7" s="182"/>
      <c r="GMG7" s="182"/>
      <c r="GMH7" s="182"/>
      <c r="GMI7" s="182"/>
      <c r="GMJ7" s="182"/>
      <c r="GMK7" s="182"/>
      <c r="GML7" s="182"/>
      <c r="GMM7" s="182"/>
      <c r="GMN7" s="182"/>
      <c r="GMO7" s="182"/>
      <c r="GMP7" s="182"/>
      <c r="GMQ7" s="182"/>
      <c r="GMR7" s="182"/>
      <c r="GMS7" s="182"/>
      <c r="GMT7" s="182"/>
      <c r="GMU7" s="182"/>
      <c r="GMV7" s="182"/>
      <c r="GMW7" s="182"/>
      <c r="GMX7" s="182"/>
      <c r="GMY7" s="182"/>
      <c r="GMZ7" s="182"/>
      <c r="GNA7" s="182"/>
      <c r="GNB7" s="182"/>
      <c r="GNC7" s="182"/>
      <c r="GND7" s="182"/>
      <c r="GNE7" s="182"/>
      <c r="GNF7" s="182"/>
      <c r="GNG7" s="182"/>
      <c r="GNH7" s="182"/>
      <c r="GNI7" s="182"/>
      <c r="GNJ7" s="182"/>
      <c r="GNK7" s="182"/>
      <c r="GNL7" s="182"/>
      <c r="GNM7" s="182"/>
      <c r="GNN7" s="182"/>
      <c r="GNO7" s="182"/>
      <c r="GNP7" s="182"/>
      <c r="GNQ7" s="182"/>
      <c r="GNR7" s="182"/>
      <c r="GNS7" s="182"/>
      <c r="GNT7" s="182"/>
      <c r="GNU7" s="182"/>
      <c r="GNV7" s="182"/>
      <c r="GNW7" s="182"/>
      <c r="GNX7" s="182"/>
      <c r="GNY7" s="182"/>
      <c r="GNZ7" s="182"/>
      <c r="GOA7" s="182"/>
      <c r="GOB7" s="182"/>
      <c r="GOC7" s="182"/>
      <c r="GOD7" s="182"/>
      <c r="GOE7" s="182"/>
      <c r="GOF7" s="182"/>
      <c r="GOG7" s="182"/>
      <c r="GOH7" s="182"/>
      <c r="GOI7" s="182"/>
      <c r="GOJ7" s="182"/>
      <c r="GOK7" s="182"/>
      <c r="GOL7" s="182"/>
      <c r="GOM7" s="182"/>
      <c r="GON7" s="182"/>
      <c r="GOO7" s="182"/>
      <c r="GOP7" s="182"/>
      <c r="GOQ7" s="182"/>
      <c r="GOR7" s="182"/>
      <c r="GOS7" s="182"/>
      <c r="GOT7" s="182"/>
      <c r="GOU7" s="182"/>
      <c r="GOV7" s="182"/>
      <c r="GOW7" s="182"/>
      <c r="GOX7" s="182"/>
      <c r="GOY7" s="182"/>
      <c r="GOZ7" s="182"/>
      <c r="GPA7" s="182"/>
      <c r="GPB7" s="182"/>
      <c r="GPC7" s="182"/>
      <c r="GPD7" s="182"/>
      <c r="GPE7" s="182"/>
      <c r="GPF7" s="182"/>
      <c r="GPG7" s="182"/>
      <c r="GPH7" s="182"/>
      <c r="GPI7" s="182"/>
      <c r="GPJ7" s="182"/>
      <c r="GPK7" s="182"/>
      <c r="GPL7" s="182"/>
      <c r="GPM7" s="182"/>
      <c r="GPN7" s="182"/>
      <c r="GPO7" s="182"/>
      <c r="GPP7" s="182"/>
      <c r="GPQ7" s="182"/>
      <c r="GPR7" s="182"/>
      <c r="GPS7" s="182"/>
      <c r="GPT7" s="182"/>
      <c r="GPU7" s="182"/>
      <c r="GPV7" s="182"/>
      <c r="GPW7" s="182"/>
      <c r="GPX7" s="182"/>
      <c r="GPY7" s="182"/>
      <c r="GPZ7" s="182"/>
      <c r="GQA7" s="182"/>
      <c r="GQB7" s="182"/>
      <c r="GQC7" s="182"/>
      <c r="GQD7" s="182"/>
      <c r="GQE7" s="182"/>
      <c r="GQF7" s="182"/>
      <c r="GQG7" s="182"/>
      <c r="GQH7" s="182"/>
      <c r="GQI7" s="182"/>
      <c r="GQJ7" s="182"/>
      <c r="GQK7" s="182"/>
      <c r="GQL7" s="182"/>
      <c r="GQM7" s="182"/>
      <c r="GQN7" s="182"/>
      <c r="GQO7" s="182"/>
      <c r="GQP7" s="182"/>
      <c r="GQQ7" s="182"/>
      <c r="GQR7" s="182"/>
      <c r="GQS7" s="182"/>
      <c r="GQT7" s="182"/>
      <c r="GQU7" s="182"/>
      <c r="GQV7" s="182"/>
      <c r="GQW7" s="182"/>
      <c r="GQX7" s="182"/>
      <c r="GQY7" s="182"/>
      <c r="GQZ7" s="182"/>
      <c r="GRA7" s="182"/>
      <c r="GRB7" s="182"/>
      <c r="GRC7" s="182"/>
      <c r="GRD7" s="182"/>
      <c r="GRE7" s="182"/>
      <c r="GRF7" s="182"/>
      <c r="GRG7" s="182"/>
      <c r="GRH7" s="182"/>
      <c r="GRI7" s="182"/>
      <c r="GRJ7" s="182"/>
      <c r="GRK7" s="182"/>
      <c r="GRL7" s="182"/>
      <c r="GRM7" s="182"/>
      <c r="GRN7" s="182"/>
      <c r="GRO7" s="182"/>
      <c r="GRP7" s="182"/>
      <c r="GRQ7" s="182"/>
      <c r="GRR7" s="182"/>
      <c r="GRS7" s="182"/>
      <c r="GRT7" s="182"/>
      <c r="GRU7" s="182"/>
      <c r="GRV7" s="182"/>
      <c r="GRW7" s="182"/>
      <c r="GRX7" s="182"/>
      <c r="GRY7" s="182"/>
      <c r="GRZ7" s="182"/>
      <c r="GSA7" s="182"/>
      <c r="GSB7" s="182"/>
      <c r="GSC7" s="182"/>
      <c r="GSD7" s="182"/>
      <c r="GSE7" s="182"/>
      <c r="GSF7" s="182"/>
      <c r="GSG7" s="182"/>
      <c r="GSH7" s="182"/>
      <c r="GSI7" s="182"/>
      <c r="GSJ7" s="182"/>
      <c r="GSK7" s="182"/>
      <c r="GSL7" s="182"/>
      <c r="GSM7" s="182"/>
      <c r="GSN7" s="182"/>
      <c r="GSO7" s="182"/>
      <c r="GSP7" s="182"/>
      <c r="GSQ7" s="182"/>
      <c r="GSR7" s="182"/>
      <c r="GSS7" s="182"/>
      <c r="GST7" s="182"/>
      <c r="GSU7" s="182"/>
      <c r="GSV7" s="182"/>
      <c r="GSW7" s="182"/>
      <c r="GSX7" s="182"/>
      <c r="GSY7" s="182"/>
      <c r="GSZ7" s="182"/>
      <c r="GTA7" s="182"/>
      <c r="GTB7" s="182"/>
      <c r="GTC7" s="182"/>
      <c r="GTD7" s="182"/>
      <c r="GTE7" s="182"/>
      <c r="GTF7" s="182"/>
      <c r="GTG7" s="182"/>
      <c r="GTH7" s="182"/>
      <c r="GTI7" s="182"/>
      <c r="GTJ7" s="182"/>
      <c r="GTK7" s="182"/>
      <c r="GTL7" s="182"/>
      <c r="GTM7" s="182"/>
      <c r="GTN7" s="182"/>
      <c r="GTO7" s="182"/>
      <c r="GTP7" s="182"/>
      <c r="GTQ7" s="182"/>
      <c r="GTR7" s="182"/>
      <c r="GTS7" s="182"/>
      <c r="GTT7" s="182"/>
      <c r="GTU7" s="182"/>
      <c r="GTV7" s="182"/>
      <c r="GTW7" s="182"/>
      <c r="GTX7" s="182"/>
      <c r="GTY7" s="182"/>
      <c r="GTZ7" s="182"/>
      <c r="GUA7" s="182"/>
      <c r="GUB7" s="182"/>
      <c r="GUC7" s="182"/>
      <c r="GUD7" s="182"/>
      <c r="GUE7" s="182"/>
      <c r="GUF7" s="182"/>
      <c r="GUG7" s="182"/>
      <c r="GUH7" s="182"/>
      <c r="GUI7" s="182"/>
      <c r="GUJ7" s="182"/>
      <c r="GUK7" s="182"/>
      <c r="GUL7" s="182"/>
      <c r="GUM7" s="182"/>
      <c r="GUN7" s="182"/>
      <c r="GUO7" s="182"/>
      <c r="GUP7" s="182"/>
      <c r="GUQ7" s="182"/>
      <c r="GUR7" s="182"/>
      <c r="GUS7" s="182"/>
      <c r="GUT7" s="182"/>
      <c r="GUU7" s="182"/>
      <c r="GUV7" s="182"/>
      <c r="GUW7" s="182"/>
      <c r="GUX7" s="182"/>
      <c r="GUY7" s="182"/>
      <c r="GUZ7" s="182"/>
      <c r="GVA7" s="182"/>
      <c r="GVB7" s="182"/>
      <c r="GVC7" s="182"/>
      <c r="GVD7" s="182"/>
      <c r="GVE7" s="182"/>
      <c r="GVF7" s="182"/>
      <c r="GVG7" s="182"/>
      <c r="GVH7" s="182"/>
      <c r="GVI7" s="182"/>
      <c r="GVJ7" s="182"/>
      <c r="GVK7" s="182"/>
      <c r="GVL7" s="182"/>
      <c r="GVM7" s="182"/>
      <c r="GVN7" s="182"/>
      <c r="GVO7" s="182"/>
      <c r="GVP7" s="182"/>
      <c r="GVQ7" s="182"/>
      <c r="GVR7" s="182"/>
      <c r="GVS7" s="182"/>
      <c r="GVT7" s="182"/>
      <c r="GVU7" s="182"/>
      <c r="GVV7" s="182"/>
      <c r="GVW7" s="182"/>
      <c r="GVX7" s="182"/>
      <c r="GVY7" s="182"/>
      <c r="GVZ7" s="182"/>
      <c r="GWA7" s="182"/>
      <c r="GWB7" s="182"/>
      <c r="GWC7" s="182"/>
      <c r="GWD7" s="182"/>
      <c r="GWE7" s="182"/>
      <c r="GWF7" s="182"/>
      <c r="GWG7" s="182"/>
      <c r="GWH7" s="182"/>
      <c r="GWI7" s="182"/>
      <c r="GWJ7" s="182"/>
      <c r="GWK7" s="182"/>
      <c r="GWL7" s="182"/>
      <c r="GWM7" s="182"/>
      <c r="GWN7" s="182"/>
      <c r="GWO7" s="182"/>
      <c r="GWP7" s="182"/>
      <c r="GWQ7" s="182"/>
      <c r="GWR7" s="182"/>
      <c r="GWS7" s="182"/>
      <c r="GWT7" s="182"/>
      <c r="GWU7" s="182"/>
      <c r="GWV7" s="182"/>
      <c r="GWW7" s="182"/>
      <c r="GWX7" s="182"/>
      <c r="GWY7" s="182"/>
      <c r="GWZ7" s="182"/>
      <c r="GXA7" s="182"/>
      <c r="GXB7" s="182"/>
      <c r="GXC7" s="182"/>
      <c r="GXD7" s="182"/>
      <c r="GXE7" s="182"/>
      <c r="GXF7" s="182"/>
      <c r="GXG7" s="182"/>
      <c r="GXH7" s="182"/>
      <c r="GXI7" s="182"/>
      <c r="GXJ7" s="182"/>
      <c r="GXK7" s="182"/>
      <c r="GXL7" s="182"/>
      <c r="GXM7" s="182"/>
      <c r="GXN7" s="182"/>
      <c r="GXO7" s="182"/>
      <c r="GXP7" s="182"/>
      <c r="GXQ7" s="182"/>
      <c r="GXR7" s="182"/>
      <c r="GXS7" s="182"/>
      <c r="GXT7" s="182"/>
      <c r="GXU7" s="182"/>
      <c r="GXV7" s="182"/>
      <c r="GXW7" s="182"/>
      <c r="GXX7" s="182"/>
      <c r="GXY7" s="182"/>
      <c r="GXZ7" s="182"/>
      <c r="GYA7" s="182"/>
      <c r="GYB7" s="182"/>
      <c r="GYC7" s="182"/>
      <c r="GYD7" s="182"/>
      <c r="GYE7" s="182"/>
      <c r="GYF7" s="182"/>
      <c r="GYG7" s="182"/>
      <c r="GYH7" s="182"/>
      <c r="GYI7" s="182"/>
      <c r="GYJ7" s="182"/>
      <c r="GYK7" s="182"/>
      <c r="GYL7" s="182"/>
      <c r="GYM7" s="182"/>
      <c r="GYN7" s="182"/>
      <c r="GYO7" s="182"/>
      <c r="GYP7" s="182"/>
      <c r="GYQ7" s="182"/>
      <c r="GYR7" s="182"/>
      <c r="GYS7" s="182"/>
      <c r="GYT7" s="182"/>
      <c r="GYU7" s="182"/>
      <c r="GYV7" s="182"/>
      <c r="GYW7" s="182"/>
      <c r="GYX7" s="182"/>
      <c r="GYY7" s="182"/>
      <c r="GYZ7" s="182"/>
      <c r="GZA7" s="182"/>
      <c r="GZB7" s="182"/>
      <c r="GZC7" s="182"/>
      <c r="GZD7" s="182"/>
      <c r="GZE7" s="182"/>
      <c r="GZF7" s="182"/>
      <c r="GZG7" s="182"/>
      <c r="GZH7" s="182"/>
      <c r="GZI7" s="182"/>
      <c r="GZJ7" s="182"/>
      <c r="GZK7" s="182"/>
      <c r="GZL7" s="182"/>
      <c r="GZM7" s="182"/>
      <c r="GZN7" s="182"/>
      <c r="GZO7" s="182"/>
      <c r="GZP7" s="182"/>
      <c r="GZQ7" s="182"/>
      <c r="GZR7" s="182"/>
      <c r="GZS7" s="182"/>
      <c r="GZT7" s="182"/>
      <c r="GZU7" s="182"/>
      <c r="GZV7" s="182"/>
      <c r="GZW7" s="182"/>
      <c r="GZX7" s="182"/>
      <c r="GZY7" s="182"/>
      <c r="GZZ7" s="182"/>
      <c r="HAA7" s="182"/>
      <c r="HAB7" s="182"/>
      <c r="HAC7" s="182"/>
      <c r="HAD7" s="182"/>
      <c r="HAE7" s="182"/>
      <c r="HAF7" s="182"/>
      <c r="HAG7" s="182"/>
      <c r="HAH7" s="182"/>
      <c r="HAI7" s="182"/>
      <c r="HAJ7" s="182"/>
      <c r="HAK7" s="182"/>
      <c r="HAL7" s="182"/>
      <c r="HAM7" s="182"/>
      <c r="HAN7" s="182"/>
      <c r="HAO7" s="182"/>
      <c r="HAP7" s="182"/>
      <c r="HAQ7" s="182"/>
      <c r="HAR7" s="182"/>
      <c r="HAS7" s="182"/>
      <c r="HAT7" s="182"/>
      <c r="HAU7" s="182"/>
      <c r="HAV7" s="182"/>
      <c r="HAW7" s="182"/>
      <c r="HAX7" s="182"/>
      <c r="HAY7" s="182"/>
      <c r="HAZ7" s="182"/>
      <c r="HBA7" s="182"/>
      <c r="HBB7" s="182"/>
      <c r="HBC7" s="182"/>
      <c r="HBD7" s="182"/>
      <c r="HBE7" s="182"/>
      <c r="HBF7" s="182"/>
      <c r="HBG7" s="182"/>
      <c r="HBH7" s="182"/>
      <c r="HBI7" s="182"/>
      <c r="HBJ7" s="182"/>
      <c r="HBK7" s="182"/>
      <c r="HBL7" s="182"/>
      <c r="HBM7" s="182"/>
      <c r="HBN7" s="182"/>
      <c r="HBO7" s="182"/>
      <c r="HBP7" s="182"/>
      <c r="HBQ7" s="182"/>
      <c r="HBR7" s="182"/>
      <c r="HBS7" s="182"/>
      <c r="HBT7" s="182"/>
      <c r="HBU7" s="182"/>
      <c r="HBV7" s="182"/>
      <c r="HBW7" s="182"/>
      <c r="HBX7" s="182"/>
      <c r="HBY7" s="182"/>
      <c r="HBZ7" s="182"/>
      <c r="HCA7" s="182"/>
      <c r="HCB7" s="182"/>
      <c r="HCC7" s="182"/>
      <c r="HCD7" s="182"/>
      <c r="HCE7" s="182"/>
      <c r="HCF7" s="182"/>
      <c r="HCG7" s="182"/>
      <c r="HCH7" s="182"/>
      <c r="HCI7" s="182"/>
      <c r="HCJ7" s="182"/>
      <c r="HCK7" s="182"/>
      <c r="HCL7" s="182"/>
      <c r="HCM7" s="182"/>
      <c r="HCN7" s="182"/>
      <c r="HCO7" s="182"/>
      <c r="HCP7" s="182"/>
      <c r="HCQ7" s="182"/>
      <c r="HCR7" s="182"/>
      <c r="HCS7" s="182"/>
      <c r="HCT7" s="182"/>
      <c r="HCU7" s="182"/>
      <c r="HCV7" s="182"/>
      <c r="HCW7" s="182"/>
      <c r="HCX7" s="182"/>
      <c r="HCY7" s="182"/>
      <c r="HCZ7" s="182"/>
      <c r="HDA7" s="182"/>
      <c r="HDB7" s="182"/>
      <c r="HDC7" s="182"/>
      <c r="HDD7" s="182"/>
      <c r="HDE7" s="182"/>
      <c r="HDF7" s="182"/>
      <c r="HDG7" s="182"/>
      <c r="HDH7" s="182"/>
      <c r="HDI7" s="182"/>
      <c r="HDJ7" s="182"/>
      <c r="HDK7" s="182"/>
      <c r="HDL7" s="182"/>
      <c r="HDM7" s="182"/>
      <c r="HDN7" s="182"/>
      <c r="HDO7" s="182"/>
      <c r="HDP7" s="182"/>
      <c r="HDQ7" s="182"/>
      <c r="HDR7" s="182"/>
      <c r="HDS7" s="182"/>
      <c r="HDT7" s="182"/>
      <c r="HDU7" s="182"/>
      <c r="HDV7" s="182"/>
      <c r="HDW7" s="182"/>
      <c r="HDX7" s="182"/>
      <c r="HDY7" s="182"/>
      <c r="HDZ7" s="182"/>
      <c r="HEA7" s="182"/>
      <c r="HEB7" s="182"/>
      <c r="HEC7" s="182"/>
      <c r="HED7" s="182"/>
      <c r="HEE7" s="182"/>
      <c r="HEF7" s="182"/>
      <c r="HEG7" s="182"/>
      <c r="HEH7" s="182"/>
      <c r="HEI7" s="182"/>
      <c r="HEJ7" s="182"/>
      <c r="HEK7" s="182"/>
      <c r="HEL7" s="182"/>
      <c r="HEM7" s="182"/>
      <c r="HEN7" s="182"/>
      <c r="HEO7" s="182"/>
      <c r="HEP7" s="182"/>
      <c r="HEQ7" s="182"/>
      <c r="HER7" s="182"/>
      <c r="HES7" s="182"/>
      <c r="HET7" s="182"/>
      <c r="HEU7" s="182"/>
      <c r="HEV7" s="182"/>
      <c r="HEW7" s="182"/>
      <c r="HEX7" s="182"/>
      <c r="HEY7" s="182"/>
      <c r="HEZ7" s="182"/>
      <c r="HFA7" s="182"/>
      <c r="HFB7" s="182"/>
      <c r="HFC7" s="182"/>
      <c r="HFD7" s="182"/>
      <c r="HFE7" s="182"/>
      <c r="HFF7" s="182"/>
      <c r="HFG7" s="182"/>
      <c r="HFH7" s="182"/>
      <c r="HFI7" s="182"/>
      <c r="HFJ7" s="182"/>
      <c r="HFK7" s="182"/>
      <c r="HFL7" s="182"/>
      <c r="HFM7" s="182"/>
      <c r="HFN7" s="182"/>
      <c r="HFO7" s="182"/>
      <c r="HFP7" s="182"/>
      <c r="HFQ7" s="182"/>
      <c r="HFR7" s="182"/>
      <c r="HFS7" s="182"/>
      <c r="HFT7" s="182"/>
      <c r="HFU7" s="182"/>
      <c r="HFV7" s="182"/>
      <c r="HFW7" s="182"/>
      <c r="HFX7" s="182"/>
      <c r="HFY7" s="182"/>
      <c r="HFZ7" s="182"/>
      <c r="HGA7" s="182"/>
      <c r="HGB7" s="182"/>
      <c r="HGC7" s="182"/>
      <c r="HGD7" s="182"/>
      <c r="HGE7" s="182"/>
      <c r="HGF7" s="182"/>
      <c r="HGG7" s="182"/>
      <c r="HGH7" s="182"/>
      <c r="HGI7" s="182"/>
      <c r="HGJ7" s="182"/>
      <c r="HGK7" s="182"/>
      <c r="HGL7" s="182"/>
      <c r="HGM7" s="182"/>
      <c r="HGN7" s="182"/>
      <c r="HGO7" s="182"/>
      <c r="HGP7" s="182"/>
      <c r="HGQ7" s="182"/>
      <c r="HGR7" s="182"/>
      <c r="HGS7" s="182"/>
      <c r="HGT7" s="182"/>
      <c r="HGU7" s="182"/>
      <c r="HGV7" s="182"/>
      <c r="HGW7" s="182"/>
      <c r="HGX7" s="182"/>
      <c r="HGY7" s="182"/>
      <c r="HGZ7" s="182"/>
      <c r="HHA7" s="182"/>
      <c r="HHB7" s="182"/>
      <c r="HHC7" s="182"/>
      <c r="HHD7" s="182"/>
      <c r="HHE7" s="182"/>
      <c r="HHF7" s="182"/>
      <c r="HHG7" s="182"/>
      <c r="HHH7" s="182"/>
      <c r="HHI7" s="182"/>
      <c r="HHJ7" s="182"/>
      <c r="HHK7" s="182"/>
      <c r="HHL7" s="182"/>
      <c r="HHM7" s="182"/>
      <c r="HHN7" s="182"/>
      <c r="HHO7" s="182"/>
      <c r="HHP7" s="182"/>
      <c r="HHQ7" s="182"/>
      <c r="HHR7" s="182"/>
      <c r="HHS7" s="182"/>
      <c r="HHT7" s="182"/>
      <c r="HHU7" s="182"/>
      <c r="HHV7" s="182"/>
      <c r="HHW7" s="182"/>
      <c r="HHX7" s="182"/>
      <c r="HHY7" s="182"/>
      <c r="HHZ7" s="182"/>
      <c r="HIA7" s="182"/>
      <c r="HIB7" s="182"/>
      <c r="HIC7" s="182"/>
      <c r="HID7" s="182"/>
      <c r="HIE7" s="182"/>
      <c r="HIF7" s="182"/>
      <c r="HIG7" s="182"/>
      <c r="HIH7" s="182"/>
      <c r="HII7" s="182"/>
      <c r="HIJ7" s="182"/>
      <c r="HIK7" s="182"/>
      <c r="HIL7" s="182"/>
      <c r="HIM7" s="182"/>
      <c r="HIN7" s="182"/>
      <c r="HIO7" s="182"/>
      <c r="HIP7" s="182"/>
      <c r="HIQ7" s="182"/>
      <c r="HIR7" s="182"/>
      <c r="HIS7" s="182"/>
      <c r="HIT7" s="182"/>
      <c r="HIU7" s="182"/>
      <c r="HIV7" s="182"/>
      <c r="HIW7" s="182"/>
      <c r="HIX7" s="182"/>
      <c r="HIY7" s="182"/>
      <c r="HIZ7" s="182"/>
      <c r="HJA7" s="182"/>
      <c r="HJB7" s="182"/>
      <c r="HJC7" s="182"/>
      <c r="HJD7" s="182"/>
      <c r="HJE7" s="182"/>
      <c r="HJF7" s="182"/>
      <c r="HJG7" s="182"/>
      <c r="HJH7" s="182"/>
      <c r="HJI7" s="182"/>
      <c r="HJJ7" s="182"/>
      <c r="HJK7" s="182"/>
      <c r="HJL7" s="182"/>
      <c r="HJM7" s="182"/>
      <c r="HJN7" s="182"/>
      <c r="HJO7" s="182"/>
      <c r="HJP7" s="182"/>
      <c r="HJQ7" s="182"/>
      <c r="HJR7" s="182"/>
      <c r="HJS7" s="182"/>
      <c r="HJT7" s="182"/>
      <c r="HJU7" s="182"/>
      <c r="HJV7" s="182"/>
      <c r="HJW7" s="182"/>
      <c r="HJX7" s="182"/>
      <c r="HJY7" s="182"/>
      <c r="HJZ7" s="182"/>
      <c r="HKA7" s="182"/>
      <c r="HKB7" s="182"/>
      <c r="HKC7" s="182"/>
      <c r="HKD7" s="182"/>
      <c r="HKE7" s="182"/>
      <c r="HKF7" s="182"/>
      <c r="HKG7" s="182"/>
      <c r="HKH7" s="182"/>
      <c r="HKI7" s="182"/>
      <c r="HKJ7" s="182"/>
      <c r="HKK7" s="182"/>
      <c r="HKL7" s="182"/>
      <c r="HKM7" s="182"/>
      <c r="HKN7" s="182"/>
      <c r="HKO7" s="182"/>
      <c r="HKP7" s="182"/>
      <c r="HKQ7" s="182"/>
      <c r="HKR7" s="182"/>
      <c r="HKS7" s="182"/>
      <c r="HKT7" s="182"/>
      <c r="HKU7" s="182"/>
      <c r="HKV7" s="182"/>
      <c r="HKW7" s="182"/>
      <c r="HKX7" s="182"/>
      <c r="HKY7" s="182"/>
      <c r="HKZ7" s="182"/>
      <c r="HLA7" s="182"/>
      <c r="HLB7" s="182"/>
      <c r="HLC7" s="182"/>
      <c r="HLD7" s="182"/>
      <c r="HLE7" s="182"/>
      <c r="HLF7" s="182"/>
      <c r="HLG7" s="182"/>
      <c r="HLH7" s="182"/>
      <c r="HLI7" s="182"/>
      <c r="HLJ7" s="182"/>
      <c r="HLK7" s="182"/>
      <c r="HLL7" s="182"/>
      <c r="HLM7" s="182"/>
      <c r="HLN7" s="182"/>
      <c r="HLO7" s="182"/>
      <c r="HLP7" s="182"/>
      <c r="HLQ7" s="182"/>
      <c r="HLR7" s="182"/>
      <c r="HLS7" s="182"/>
      <c r="HLT7" s="182"/>
      <c r="HLU7" s="182"/>
      <c r="HLV7" s="182"/>
      <c r="HLW7" s="182"/>
      <c r="HLX7" s="182"/>
      <c r="HLY7" s="182"/>
      <c r="HLZ7" s="182"/>
      <c r="HMA7" s="182"/>
      <c r="HMB7" s="182"/>
      <c r="HMC7" s="182"/>
      <c r="HMD7" s="182"/>
      <c r="HME7" s="182"/>
      <c r="HMF7" s="182"/>
      <c r="HMG7" s="182"/>
      <c r="HMH7" s="182"/>
      <c r="HMI7" s="182"/>
      <c r="HMJ7" s="182"/>
      <c r="HMK7" s="182"/>
      <c r="HML7" s="182"/>
      <c r="HMM7" s="182"/>
      <c r="HMN7" s="182"/>
      <c r="HMO7" s="182"/>
      <c r="HMP7" s="182"/>
      <c r="HMQ7" s="182"/>
      <c r="HMR7" s="182"/>
      <c r="HMS7" s="182"/>
      <c r="HMT7" s="182"/>
      <c r="HMU7" s="182"/>
      <c r="HMV7" s="182"/>
      <c r="HMW7" s="182"/>
      <c r="HMX7" s="182"/>
      <c r="HMY7" s="182"/>
      <c r="HMZ7" s="182"/>
      <c r="HNA7" s="182"/>
      <c r="HNB7" s="182"/>
      <c r="HNC7" s="182"/>
      <c r="HND7" s="182"/>
      <c r="HNE7" s="182"/>
      <c r="HNF7" s="182"/>
      <c r="HNG7" s="182"/>
      <c r="HNH7" s="182"/>
      <c r="HNI7" s="182"/>
      <c r="HNJ7" s="182"/>
      <c r="HNK7" s="182"/>
      <c r="HNL7" s="182"/>
      <c r="HNM7" s="182"/>
      <c r="HNN7" s="182"/>
      <c r="HNO7" s="182"/>
      <c r="HNP7" s="182"/>
      <c r="HNQ7" s="182"/>
      <c r="HNR7" s="182"/>
      <c r="HNS7" s="182"/>
      <c r="HNT7" s="182"/>
      <c r="HNU7" s="182"/>
      <c r="HNV7" s="182"/>
      <c r="HNW7" s="182"/>
      <c r="HNX7" s="182"/>
      <c r="HNY7" s="182"/>
      <c r="HNZ7" s="182"/>
      <c r="HOA7" s="182"/>
      <c r="HOB7" s="182"/>
      <c r="HOC7" s="182"/>
      <c r="HOD7" s="182"/>
      <c r="HOE7" s="182"/>
      <c r="HOF7" s="182"/>
      <c r="HOG7" s="182"/>
      <c r="HOH7" s="182"/>
      <c r="HOI7" s="182"/>
      <c r="HOJ7" s="182"/>
      <c r="HOK7" s="182"/>
      <c r="HOL7" s="182"/>
      <c r="HOM7" s="182"/>
      <c r="HON7" s="182"/>
      <c r="HOO7" s="182"/>
      <c r="HOP7" s="182"/>
      <c r="HOQ7" s="182"/>
      <c r="HOR7" s="182"/>
      <c r="HOS7" s="182"/>
      <c r="HOT7" s="182"/>
      <c r="HOU7" s="182"/>
      <c r="HOV7" s="182"/>
      <c r="HOW7" s="182"/>
      <c r="HOX7" s="182"/>
      <c r="HOY7" s="182"/>
      <c r="HOZ7" s="182"/>
      <c r="HPA7" s="182"/>
      <c r="HPB7" s="182"/>
      <c r="HPC7" s="182"/>
      <c r="HPD7" s="182"/>
      <c r="HPE7" s="182"/>
      <c r="HPF7" s="182"/>
      <c r="HPG7" s="182"/>
      <c r="HPH7" s="182"/>
      <c r="HPI7" s="182"/>
      <c r="HPJ7" s="182"/>
      <c r="HPK7" s="182"/>
      <c r="HPL7" s="182"/>
      <c r="HPM7" s="182"/>
      <c r="HPN7" s="182"/>
      <c r="HPO7" s="182"/>
      <c r="HPP7" s="182"/>
      <c r="HPQ7" s="182"/>
      <c r="HPR7" s="182"/>
      <c r="HPS7" s="182"/>
      <c r="HPT7" s="182"/>
      <c r="HPU7" s="182"/>
      <c r="HPV7" s="182"/>
      <c r="HPW7" s="182"/>
      <c r="HPX7" s="182"/>
      <c r="HPY7" s="182"/>
      <c r="HPZ7" s="182"/>
      <c r="HQA7" s="182"/>
      <c r="HQB7" s="182"/>
      <c r="HQC7" s="182"/>
      <c r="HQD7" s="182"/>
      <c r="HQE7" s="182"/>
      <c r="HQF7" s="182"/>
      <c r="HQG7" s="182"/>
      <c r="HQH7" s="182"/>
      <c r="HQI7" s="182"/>
      <c r="HQJ7" s="182"/>
      <c r="HQK7" s="182"/>
      <c r="HQL7" s="182"/>
      <c r="HQM7" s="182"/>
      <c r="HQN7" s="182"/>
      <c r="HQO7" s="182"/>
      <c r="HQP7" s="182"/>
      <c r="HQQ7" s="182"/>
      <c r="HQR7" s="182"/>
      <c r="HQS7" s="182"/>
      <c r="HQT7" s="182"/>
      <c r="HQU7" s="182"/>
      <c r="HQV7" s="182"/>
      <c r="HQW7" s="182"/>
      <c r="HQX7" s="182"/>
      <c r="HQY7" s="182"/>
      <c r="HQZ7" s="182"/>
      <c r="HRA7" s="182"/>
      <c r="HRB7" s="182"/>
      <c r="HRC7" s="182"/>
      <c r="HRD7" s="182"/>
      <c r="HRE7" s="182"/>
      <c r="HRF7" s="182"/>
      <c r="HRG7" s="182"/>
      <c r="HRH7" s="182"/>
      <c r="HRI7" s="182"/>
      <c r="HRJ7" s="182"/>
      <c r="HRK7" s="182"/>
      <c r="HRL7" s="182"/>
      <c r="HRM7" s="182"/>
      <c r="HRN7" s="182"/>
      <c r="HRO7" s="182"/>
      <c r="HRP7" s="182"/>
      <c r="HRQ7" s="182"/>
      <c r="HRR7" s="182"/>
      <c r="HRS7" s="182"/>
      <c r="HRT7" s="182"/>
      <c r="HRU7" s="182"/>
      <c r="HRV7" s="182"/>
      <c r="HRW7" s="182"/>
      <c r="HRX7" s="182"/>
      <c r="HRY7" s="182"/>
      <c r="HRZ7" s="182"/>
      <c r="HSA7" s="182"/>
      <c r="HSB7" s="182"/>
      <c r="HSC7" s="182"/>
      <c r="HSD7" s="182"/>
      <c r="HSE7" s="182"/>
      <c r="HSF7" s="182"/>
      <c r="HSG7" s="182"/>
      <c r="HSH7" s="182"/>
      <c r="HSI7" s="182"/>
      <c r="HSJ7" s="182"/>
      <c r="HSK7" s="182"/>
      <c r="HSL7" s="182"/>
      <c r="HSM7" s="182"/>
      <c r="HSN7" s="182"/>
      <c r="HSO7" s="182"/>
      <c r="HSP7" s="182"/>
      <c r="HSQ7" s="182"/>
      <c r="HSR7" s="182"/>
      <c r="HSS7" s="182"/>
      <c r="HST7" s="182"/>
      <c r="HSU7" s="182"/>
      <c r="HSV7" s="182"/>
      <c r="HSW7" s="182"/>
      <c r="HSX7" s="182"/>
      <c r="HSY7" s="182"/>
      <c r="HSZ7" s="182"/>
      <c r="HTA7" s="182"/>
      <c r="HTB7" s="182"/>
      <c r="HTC7" s="182"/>
      <c r="HTD7" s="182"/>
      <c r="HTE7" s="182"/>
      <c r="HTF7" s="182"/>
      <c r="HTG7" s="182"/>
      <c r="HTH7" s="182"/>
      <c r="HTI7" s="182"/>
      <c r="HTJ7" s="182"/>
      <c r="HTK7" s="182"/>
      <c r="HTL7" s="182"/>
      <c r="HTM7" s="182"/>
      <c r="HTN7" s="182"/>
      <c r="HTO7" s="182"/>
      <c r="HTP7" s="182"/>
      <c r="HTQ7" s="182"/>
      <c r="HTR7" s="182"/>
      <c r="HTS7" s="182"/>
      <c r="HTT7" s="182"/>
      <c r="HTU7" s="182"/>
      <c r="HTV7" s="182"/>
      <c r="HTW7" s="182"/>
      <c r="HTX7" s="182"/>
      <c r="HTY7" s="182"/>
      <c r="HTZ7" s="182"/>
      <c r="HUA7" s="182"/>
      <c r="HUB7" s="182"/>
      <c r="HUC7" s="182"/>
      <c r="HUD7" s="182"/>
      <c r="HUE7" s="182"/>
      <c r="HUF7" s="182"/>
      <c r="HUG7" s="182"/>
      <c r="HUH7" s="182"/>
      <c r="HUI7" s="182"/>
      <c r="HUJ7" s="182"/>
      <c r="HUK7" s="182"/>
      <c r="HUL7" s="182"/>
      <c r="HUM7" s="182"/>
      <c r="HUN7" s="182"/>
      <c r="HUO7" s="182"/>
      <c r="HUP7" s="182"/>
      <c r="HUQ7" s="182"/>
      <c r="HUR7" s="182"/>
      <c r="HUS7" s="182"/>
      <c r="HUT7" s="182"/>
      <c r="HUU7" s="182"/>
      <c r="HUV7" s="182"/>
      <c r="HUW7" s="182"/>
      <c r="HUX7" s="182"/>
      <c r="HUY7" s="182"/>
      <c r="HUZ7" s="182"/>
      <c r="HVA7" s="182"/>
      <c r="HVB7" s="182"/>
      <c r="HVC7" s="182"/>
      <c r="HVD7" s="182"/>
      <c r="HVE7" s="182"/>
      <c r="HVF7" s="182"/>
      <c r="HVG7" s="182"/>
      <c r="HVH7" s="182"/>
      <c r="HVI7" s="182"/>
      <c r="HVJ7" s="182"/>
      <c r="HVK7" s="182"/>
      <c r="HVL7" s="182"/>
      <c r="HVM7" s="182"/>
      <c r="HVN7" s="182"/>
      <c r="HVO7" s="182"/>
      <c r="HVP7" s="182"/>
      <c r="HVQ7" s="182"/>
      <c r="HVR7" s="182"/>
      <c r="HVS7" s="182"/>
      <c r="HVT7" s="182"/>
      <c r="HVU7" s="182"/>
      <c r="HVV7" s="182"/>
      <c r="HVW7" s="182"/>
      <c r="HVX7" s="182"/>
      <c r="HVY7" s="182"/>
      <c r="HVZ7" s="182"/>
      <c r="HWA7" s="182"/>
      <c r="HWB7" s="182"/>
      <c r="HWC7" s="182"/>
      <c r="HWD7" s="182"/>
      <c r="HWE7" s="182"/>
      <c r="HWF7" s="182"/>
      <c r="HWG7" s="182"/>
      <c r="HWH7" s="182"/>
      <c r="HWI7" s="182"/>
      <c r="HWJ7" s="182"/>
      <c r="HWK7" s="182"/>
      <c r="HWL7" s="182"/>
      <c r="HWM7" s="182"/>
      <c r="HWN7" s="182"/>
      <c r="HWO7" s="182"/>
      <c r="HWP7" s="182"/>
      <c r="HWQ7" s="182"/>
      <c r="HWR7" s="182"/>
      <c r="HWS7" s="182"/>
      <c r="HWT7" s="182"/>
      <c r="HWU7" s="182"/>
      <c r="HWV7" s="182"/>
      <c r="HWW7" s="182"/>
      <c r="HWX7" s="182"/>
      <c r="HWY7" s="182"/>
      <c r="HWZ7" s="182"/>
      <c r="HXA7" s="182"/>
      <c r="HXB7" s="182"/>
      <c r="HXC7" s="182"/>
      <c r="HXD7" s="182"/>
      <c r="HXE7" s="182"/>
      <c r="HXF7" s="182"/>
      <c r="HXG7" s="182"/>
      <c r="HXH7" s="182"/>
      <c r="HXI7" s="182"/>
      <c r="HXJ7" s="182"/>
      <c r="HXK7" s="182"/>
      <c r="HXL7" s="182"/>
      <c r="HXM7" s="182"/>
      <c r="HXN7" s="182"/>
      <c r="HXO7" s="182"/>
      <c r="HXP7" s="182"/>
      <c r="HXQ7" s="182"/>
      <c r="HXR7" s="182"/>
      <c r="HXS7" s="182"/>
      <c r="HXT7" s="182"/>
      <c r="HXU7" s="182"/>
      <c r="HXV7" s="182"/>
      <c r="HXW7" s="182"/>
      <c r="HXX7" s="182"/>
      <c r="HXY7" s="182"/>
      <c r="HXZ7" s="182"/>
      <c r="HYA7" s="182"/>
      <c r="HYB7" s="182"/>
      <c r="HYC7" s="182"/>
      <c r="HYD7" s="182"/>
      <c r="HYE7" s="182"/>
      <c r="HYF7" s="182"/>
      <c r="HYG7" s="182"/>
      <c r="HYH7" s="182"/>
      <c r="HYI7" s="182"/>
      <c r="HYJ7" s="182"/>
      <c r="HYK7" s="182"/>
      <c r="HYL7" s="182"/>
      <c r="HYM7" s="182"/>
      <c r="HYN7" s="182"/>
      <c r="HYO7" s="182"/>
      <c r="HYP7" s="182"/>
      <c r="HYQ7" s="182"/>
      <c r="HYR7" s="182"/>
      <c r="HYS7" s="182"/>
      <c r="HYT7" s="182"/>
      <c r="HYU7" s="182"/>
      <c r="HYV7" s="182"/>
      <c r="HYW7" s="182"/>
      <c r="HYX7" s="182"/>
      <c r="HYY7" s="182"/>
      <c r="HYZ7" s="182"/>
      <c r="HZA7" s="182"/>
      <c r="HZB7" s="182"/>
      <c r="HZC7" s="182"/>
      <c r="HZD7" s="182"/>
      <c r="HZE7" s="182"/>
      <c r="HZF7" s="182"/>
      <c r="HZG7" s="182"/>
      <c r="HZH7" s="182"/>
      <c r="HZI7" s="182"/>
      <c r="HZJ7" s="182"/>
      <c r="HZK7" s="182"/>
      <c r="HZL7" s="182"/>
      <c r="HZM7" s="182"/>
      <c r="HZN7" s="182"/>
      <c r="HZO7" s="182"/>
      <c r="HZP7" s="182"/>
      <c r="HZQ7" s="182"/>
      <c r="HZR7" s="182"/>
      <c r="HZS7" s="182"/>
      <c r="HZT7" s="182"/>
      <c r="HZU7" s="182"/>
      <c r="HZV7" s="182"/>
      <c r="HZW7" s="182"/>
      <c r="HZX7" s="182"/>
      <c r="HZY7" s="182"/>
      <c r="HZZ7" s="182"/>
      <c r="IAA7" s="182"/>
      <c r="IAB7" s="182"/>
      <c r="IAC7" s="182"/>
      <c r="IAD7" s="182"/>
      <c r="IAE7" s="182"/>
      <c r="IAF7" s="182"/>
      <c r="IAG7" s="182"/>
      <c r="IAH7" s="182"/>
      <c r="IAI7" s="182"/>
      <c r="IAJ7" s="182"/>
      <c r="IAK7" s="182"/>
      <c r="IAL7" s="182"/>
      <c r="IAM7" s="182"/>
      <c r="IAN7" s="182"/>
      <c r="IAO7" s="182"/>
      <c r="IAP7" s="182"/>
      <c r="IAQ7" s="182"/>
      <c r="IAR7" s="182"/>
      <c r="IAS7" s="182"/>
      <c r="IAT7" s="182"/>
      <c r="IAU7" s="182"/>
      <c r="IAV7" s="182"/>
      <c r="IAW7" s="182"/>
      <c r="IAX7" s="182"/>
      <c r="IAY7" s="182"/>
      <c r="IAZ7" s="182"/>
      <c r="IBA7" s="182"/>
      <c r="IBB7" s="182"/>
      <c r="IBC7" s="182"/>
      <c r="IBD7" s="182"/>
      <c r="IBE7" s="182"/>
      <c r="IBF7" s="182"/>
      <c r="IBG7" s="182"/>
      <c r="IBH7" s="182"/>
      <c r="IBI7" s="182"/>
      <c r="IBJ7" s="182"/>
      <c r="IBK7" s="182"/>
      <c r="IBL7" s="182"/>
      <c r="IBM7" s="182"/>
      <c r="IBN7" s="182"/>
      <c r="IBO7" s="182"/>
      <c r="IBP7" s="182"/>
      <c r="IBQ7" s="182"/>
      <c r="IBR7" s="182"/>
      <c r="IBS7" s="182"/>
      <c r="IBT7" s="182"/>
      <c r="IBU7" s="182"/>
      <c r="IBV7" s="182"/>
      <c r="IBW7" s="182"/>
      <c r="IBX7" s="182"/>
      <c r="IBY7" s="182"/>
      <c r="IBZ7" s="182"/>
      <c r="ICA7" s="182"/>
      <c r="ICB7" s="182"/>
      <c r="ICC7" s="182"/>
      <c r="ICD7" s="182"/>
      <c r="ICE7" s="182"/>
      <c r="ICF7" s="182"/>
      <c r="ICG7" s="182"/>
      <c r="ICH7" s="182"/>
      <c r="ICI7" s="182"/>
      <c r="ICJ7" s="182"/>
      <c r="ICK7" s="182"/>
      <c r="ICL7" s="182"/>
      <c r="ICM7" s="182"/>
      <c r="ICN7" s="182"/>
      <c r="ICO7" s="182"/>
      <c r="ICP7" s="182"/>
      <c r="ICQ7" s="182"/>
      <c r="ICR7" s="182"/>
      <c r="ICS7" s="182"/>
      <c r="ICT7" s="182"/>
      <c r="ICU7" s="182"/>
      <c r="ICV7" s="182"/>
      <c r="ICW7" s="182"/>
      <c r="ICX7" s="182"/>
      <c r="ICY7" s="182"/>
      <c r="ICZ7" s="182"/>
      <c r="IDA7" s="182"/>
      <c r="IDB7" s="182"/>
      <c r="IDC7" s="182"/>
      <c r="IDD7" s="182"/>
      <c r="IDE7" s="182"/>
      <c r="IDF7" s="182"/>
      <c r="IDG7" s="182"/>
      <c r="IDH7" s="182"/>
      <c r="IDI7" s="182"/>
      <c r="IDJ7" s="182"/>
      <c r="IDK7" s="182"/>
      <c r="IDL7" s="182"/>
      <c r="IDM7" s="182"/>
      <c r="IDN7" s="182"/>
      <c r="IDO7" s="182"/>
      <c r="IDP7" s="182"/>
      <c r="IDQ7" s="182"/>
      <c r="IDR7" s="182"/>
      <c r="IDS7" s="182"/>
      <c r="IDT7" s="182"/>
      <c r="IDU7" s="182"/>
      <c r="IDV7" s="182"/>
      <c r="IDW7" s="182"/>
      <c r="IDX7" s="182"/>
      <c r="IDY7" s="182"/>
      <c r="IDZ7" s="182"/>
      <c r="IEA7" s="182"/>
      <c r="IEB7" s="182"/>
      <c r="IEC7" s="182"/>
      <c r="IED7" s="182"/>
      <c r="IEE7" s="182"/>
      <c r="IEF7" s="182"/>
      <c r="IEG7" s="182"/>
      <c r="IEH7" s="182"/>
      <c r="IEI7" s="182"/>
      <c r="IEJ7" s="182"/>
      <c r="IEK7" s="182"/>
      <c r="IEL7" s="182"/>
      <c r="IEM7" s="182"/>
      <c r="IEN7" s="182"/>
      <c r="IEO7" s="182"/>
      <c r="IEP7" s="182"/>
      <c r="IEQ7" s="182"/>
      <c r="IER7" s="182"/>
      <c r="IES7" s="182"/>
      <c r="IET7" s="182"/>
      <c r="IEU7" s="182"/>
      <c r="IEV7" s="182"/>
      <c r="IEW7" s="182"/>
      <c r="IEX7" s="182"/>
      <c r="IEY7" s="182"/>
      <c r="IEZ7" s="182"/>
      <c r="IFA7" s="182"/>
      <c r="IFB7" s="182"/>
      <c r="IFC7" s="182"/>
      <c r="IFD7" s="182"/>
      <c r="IFE7" s="182"/>
      <c r="IFF7" s="182"/>
      <c r="IFG7" s="182"/>
      <c r="IFH7" s="182"/>
      <c r="IFI7" s="182"/>
      <c r="IFJ7" s="182"/>
      <c r="IFK7" s="182"/>
      <c r="IFL7" s="182"/>
      <c r="IFM7" s="182"/>
      <c r="IFN7" s="182"/>
      <c r="IFO7" s="182"/>
      <c r="IFP7" s="182"/>
      <c r="IFQ7" s="182"/>
      <c r="IFR7" s="182"/>
      <c r="IFS7" s="182"/>
      <c r="IFT7" s="182"/>
      <c r="IFU7" s="182"/>
      <c r="IFV7" s="182"/>
      <c r="IFW7" s="182"/>
      <c r="IFX7" s="182"/>
      <c r="IFY7" s="182"/>
      <c r="IFZ7" s="182"/>
      <c r="IGA7" s="182"/>
      <c r="IGB7" s="182"/>
      <c r="IGC7" s="182"/>
      <c r="IGD7" s="182"/>
      <c r="IGE7" s="182"/>
      <c r="IGF7" s="182"/>
      <c r="IGG7" s="182"/>
      <c r="IGH7" s="182"/>
      <c r="IGI7" s="182"/>
      <c r="IGJ7" s="182"/>
      <c r="IGK7" s="182"/>
      <c r="IGL7" s="182"/>
      <c r="IGM7" s="182"/>
      <c r="IGN7" s="182"/>
      <c r="IGO7" s="182"/>
      <c r="IGP7" s="182"/>
      <c r="IGQ7" s="182"/>
      <c r="IGR7" s="182"/>
      <c r="IGS7" s="182"/>
      <c r="IGT7" s="182"/>
      <c r="IGU7" s="182"/>
      <c r="IGV7" s="182"/>
      <c r="IGW7" s="182"/>
      <c r="IGX7" s="182"/>
      <c r="IGY7" s="182"/>
      <c r="IGZ7" s="182"/>
      <c r="IHA7" s="182"/>
      <c r="IHB7" s="182"/>
      <c r="IHC7" s="182"/>
      <c r="IHD7" s="182"/>
      <c r="IHE7" s="182"/>
      <c r="IHF7" s="182"/>
      <c r="IHG7" s="182"/>
      <c r="IHH7" s="182"/>
      <c r="IHI7" s="182"/>
      <c r="IHJ7" s="182"/>
      <c r="IHK7" s="182"/>
      <c r="IHL7" s="182"/>
      <c r="IHM7" s="182"/>
      <c r="IHN7" s="182"/>
      <c r="IHO7" s="182"/>
      <c r="IHP7" s="182"/>
      <c r="IHQ7" s="182"/>
      <c r="IHR7" s="182"/>
      <c r="IHS7" s="182"/>
      <c r="IHT7" s="182"/>
      <c r="IHU7" s="182"/>
      <c r="IHV7" s="182"/>
      <c r="IHW7" s="182"/>
      <c r="IHX7" s="182"/>
      <c r="IHY7" s="182"/>
      <c r="IHZ7" s="182"/>
      <c r="IIA7" s="182"/>
      <c r="IIB7" s="182"/>
      <c r="IIC7" s="182"/>
      <c r="IID7" s="182"/>
      <c r="IIE7" s="182"/>
      <c r="IIF7" s="182"/>
      <c r="IIG7" s="182"/>
      <c r="IIH7" s="182"/>
      <c r="III7" s="182"/>
      <c r="IIJ7" s="182"/>
      <c r="IIK7" s="182"/>
      <c r="IIL7" s="182"/>
      <c r="IIM7" s="182"/>
      <c r="IIN7" s="182"/>
      <c r="IIO7" s="182"/>
      <c r="IIP7" s="182"/>
      <c r="IIQ7" s="182"/>
      <c r="IIR7" s="182"/>
      <c r="IIS7" s="182"/>
      <c r="IIT7" s="182"/>
      <c r="IIU7" s="182"/>
      <c r="IIV7" s="182"/>
      <c r="IIW7" s="182"/>
      <c r="IIX7" s="182"/>
      <c r="IIY7" s="182"/>
      <c r="IIZ7" s="182"/>
      <c r="IJA7" s="182"/>
      <c r="IJB7" s="182"/>
      <c r="IJC7" s="182"/>
      <c r="IJD7" s="182"/>
      <c r="IJE7" s="182"/>
      <c r="IJF7" s="182"/>
      <c r="IJG7" s="182"/>
      <c r="IJH7" s="182"/>
      <c r="IJI7" s="182"/>
      <c r="IJJ7" s="182"/>
      <c r="IJK7" s="182"/>
      <c r="IJL7" s="182"/>
      <c r="IJM7" s="182"/>
      <c r="IJN7" s="182"/>
      <c r="IJO7" s="182"/>
      <c r="IJP7" s="182"/>
      <c r="IJQ7" s="182"/>
      <c r="IJR7" s="182"/>
      <c r="IJS7" s="182"/>
      <c r="IJT7" s="182"/>
      <c r="IJU7" s="182"/>
      <c r="IJV7" s="182"/>
      <c r="IJW7" s="182"/>
      <c r="IJX7" s="182"/>
      <c r="IJY7" s="182"/>
      <c r="IJZ7" s="182"/>
      <c r="IKA7" s="182"/>
      <c r="IKB7" s="182"/>
      <c r="IKC7" s="182"/>
      <c r="IKD7" s="182"/>
      <c r="IKE7" s="182"/>
      <c r="IKF7" s="182"/>
      <c r="IKG7" s="182"/>
      <c r="IKH7" s="182"/>
      <c r="IKI7" s="182"/>
      <c r="IKJ7" s="182"/>
      <c r="IKK7" s="182"/>
      <c r="IKL7" s="182"/>
      <c r="IKM7" s="182"/>
      <c r="IKN7" s="182"/>
      <c r="IKO7" s="182"/>
      <c r="IKP7" s="182"/>
      <c r="IKQ7" s="182"/>
      <c r="IKR7" s="182"/>
      <c r="IKS7" s="182"/>
      <c r="IKT7" s="182"/>
      <c r="IKU7" s="182"/>
      <c r="IKV7" s="182"/>
      <c r="IKW7" s="182"/>
      <c r="IKX7" s="182"/>
      <c r="IKY7" s="182"/>
      <c r="IKZ7" s="182"/>
      <c r="ILA7" s="182"/>
      <c r="ILB7" s="182"/>
      <c r="ILC7" s="182"/>
      <c r="ILD7" s="182"/>
      <c r="ILE7" s="182"/>
      <c r="ILF7" s="182"/>
      <c r="ILG7" s="182"/>
      <c r="ILH7" s="182"/>
      <c r="ILI7" s="182"/>
      <c r="ILJ7" s="182"/>
      <c r="ILK7" s="182"/>
      <c r="ILL7" s="182"/>
      <c r="ILM7" s="182"/>
      <c r="ILN7" s="182"/>
      <c r="ILO7" s="182"/>
      <c r="ILP7" s="182"/>
      <c r="ILQ7" s="182"/>
      <c r="ILR7" s="182"/>
      <c r="ILS7" s="182"/>
      <c r="ILT7" s="182"/>
      <c r="ILU7" s="182"/>
      <c r="ILV7" s="182"/>
      <c r="ILW7" s="182"/>
      <c r="ILX7" s="182"/>
      <c r="ILY7" s="182"/>
      <c r="ILZ7" s="182"/>
      <c r="IMA7" s="182"/>
      <c r="IMB7" s="182"/>
      <c r="IMC7" s="182"/>
      <c r="IMD7" s="182"/>
      <c r="IME7" s="182"/>
      <c r="IMF7" s="182"/>
      <c r="IMG7" s="182"/>
      <c r="IMH7" s="182"/>
      <c r="IMI7" s="182"/>
      <c r="IMJ7" s="182"/>
      <c r="IMK7" s="182"/>
      <c r="IML7" s="182"/>
      <c r="IMM7" s="182"/>
      <c r="IMN7" s="182"/>
      <c r="IMO7" s="182"/>
      <c r="IMP7" s="182"/>
      <c r="IMQ7" s="182"/>
      <c r="IMR7" s="182"/>
      <c r="IMS7" s="182"/>
      <c r="IMT7" s="182"/>
      <c r="IMU7" s="182"/>
      <c r="IMV7" s="182"/>
      <c r="IMW7" s="182"/>
      <c r="IMX7" s="182"/>
      <c r="IMY7" s="182"/>
      <c r="IMZ7" s="182"/>
      <c r="INA7" s="182"/>
      <c r="INB7" s="182"/>
      <c r="INC7" s="182"/>
      <c r="IND7" s="182"/>
      <c r="INE7" s="182"/>
      <c r="INF7" s="182"/>
      <c r="ING7" s="182"/>
      <c r="INH7" s="182"/>
      <c r="INI7" s="182"/>
      <c r="INJ7" s="182"/>
      <c r="INK7" s="182"/>
      <c r="INL7" s="182"/>
      <c r="INM7" s="182"/>
      <c r="INN7" s="182"/>
      <c r="INO7" s="182"/>
      <c r="INP7" s="182"/>
      <c r="INQ7" s="182"/>
      <c r="INR7" s="182"/>
      <c r="INS7" s="182"/>
      <c r="INT7" s="182"/>
      <c r="INU7" s="182"/>
      <c r="INV7" s="182"/>
      <c r="INW7" s="182"/>
      <c r="INX7" s="182"/>
      <c r="INY7" s="182"/>
      <c r="INZ7" s="182"/>
      <c r="IOA7" s="182"/>
      <c r="IOB7" s="182"/>
      <c r="IOC7" s="182"/>
      <c r="IOD7" s="182"/>
      <c r="IOE7" s="182"/>
      <c r="IOF7" s="182"/>
      <c r="IOG7" s="182"/>
      <c r="IOH7" s="182"/>
      <c r="IOI7" s="182"/>
      <c r="IOJ7" s="182"/>
      <c r="IOK7" s="182"/>
      <c r="IOL7" s="182"/>
      <c r="IOM7" s="182"/>
      <c r="ION7" s="182"/>
      <c r="IOO7" s="182"/>
      <c r="IOP7" s="182"/>
      <c r="IOQ7" s="182"/>
      <c r="IOR7" s="182"/>
      <c r="IOS7" s="182"/>
      <c r="IOT7" s="182"/>
      <c r="IOU7" s="182"/>
      <c r="IOV7" s="182"/>
      <c r="IOW7" s="182"/>
      <c r="IOX7" s="182"/>
      <c r="IOY7" s="182"/>
      <c r="IOZ7" s="182"/>
      <c r="IPA7" s="182"/>
      <c r="IPB7" s="182"/>
      <c r="IPC7" s="182"/>
      <c r="IPD7" s="182"/>
      <c r="IPE7" s="182"/>
      <c r="IPF7" s="182"/>
      <c r="IPG7" s="182"/>
      <c r="IPH7" s="182"/>
      <c r="IPI7" s="182"/>
      <c r="IPJ7" s="182"/>
      <c r="IPK7" s="182"/>
      <c r="IPL7" s="182"/>
      <c r="IPM7" s="182"/>
      <c r="IPN7" s="182"/>
      <c r="IPO7" s="182"/>
      <c r="IPP7" s="182"/>
      <c r="IPQ7" s="182"/>
      <c r="IPR7" s="182"/>
      <c r="IPS7" s="182"/>
      <c r="IPT7" s="182"/>
      <c r="IPU7" s="182"/>
      <c r="IPV7" s="182"/>
      <c r="IPW7" s="182"/>
      <c r="IPX7" s="182"/>
      <c r="IPY7" s="182"/>
      <c r="IPZ7" s="182"/>
      <c r="IQA7" s="182"/>
      <c r="IQB7" s="182"/>
      <c r="IQC7" s="182"/>
      <c r="IQD7" s="182"/>
      <c r="IQE7" s="182"/>
      <c r="IQF7" s="182"/>
      <c r="IQG7" s="182"/>
      <c r="IQH7" s="182"/>
      <c r="IQI7" s="182"/>
      <c r="IQJ7" s="182"/>
      <c r="IQK7" s="182"/>
      <c r="IQL7" s="182"/>
      <c r="IQM7" s="182"/>
      <c r="IQN7" s="182"/>
      <c r="IQO7" s="182"/>
      <c r="IQP7" s="182"/>
      <c r="IQQ7" s="182"/>
      <c r="IQR7" s="182"/>
      <c r="IQS7" s="182"/>
      <c r="IQT7" s="182"/>
      <c r="IQU7" s="182"/>
      <c r="IQV7" s="182"/>
      <c r="IQW7" s="182"/>
      <c r="IQX7" s="182"/>
      <c r="IQY7" s="182"/>
      <c r="IQZ7" s="182"/>
      <c r="IRA7" s="182"/>
      <c r="IRB7" s="182"/>
      <c r="IRC7" s="182"/>
      <c r="IRD7" s="182"/>
      <c r="IRE7" s="182"/>
      <c r="IRF7" s="182"/>
      <c r="IRG7" s="182"/>
      <c r="IRH7" s="182"/>
      <c r="IRI7" s="182"/>
      <c r="IRJ7" s="182"/>
      <c r="IRK7" s="182"/>
      <c r="IRL7" s="182"/>
      <c r="IRM7" s="182"/>
      <c r="IRN7" s="182"/>
      <c r="IRO7" s="182"/>
      <c r="IRP7" s="182"/>
      <c r="IRQ7" s="182"/>
      <c r="IRR7" s="182"/>
      <c r="IRS7" s="182"/>
      <c r="IRT7" s="182"/>
      <c r="IRU7" s="182"/>
      <c r="IRV7" s="182"/>
      <c r="IRW7" s="182"/>
      <c r="IRX7" s="182"/>
      <c r="IRY7" s="182"/>
      <c r="IRZ7" s="182"/>
      <c r="ISA7" s="182"/>
      <c r="ISB7" s="182"/>
      <c r="ISC7" s="182"/>
      <c r="ISD7" s="182"/>
      <c r="ISE7" s="182"/>
      <c r="ISF7" s="182"/>
      <c r="ISG7" s="182"/>
      <c r="ISH7" s="182"/>
      <c r="ISI7" s="182"/>
      <c r="ISJ7" s="182"/>
      <c r="ISK7" s="182"/>
      <c r="ISL7" s="182"/>
      <c r="ISM7" s="182"/>
      <c r="ISN7" s="182"/>
      <c r="ISO7" s="182"/>
      <c r="ISP7" s="182"/>
      <c r="ISQ7" s="182"/>
      <c r="ISR7" s="182"/>
      <c r="ISS7" s="182"/>
      <c r="IST7" s="182"/>
      <c r="ISU7" s="182"/>
      <c r="ISV7" s="182"/>
      <c r="ISW7" s="182"/>
      <c r="ISX7" s="182"/>
      <c r="ISY7" s="182"/>
      <c r="ISZ7" s="182"/>
      <c r="ITA7" s="182"/>
      <c r="ITB7" s="182"/>
      <c r="ITC7" s="182"/>
      <c r="ITD7" s="182"/>
      <c r="ITE7" s="182"/>
      <c r="ITF7" s="182"/>
      <c r="ITG7" s="182"/>
      <c r="ITH7" s="182"/>
      <c r="ITI7" s="182"/>
      <c r="ITJ7" s="182"/>
      <c r="ITK7" s="182"/>
      <c r="ITL7" s="182"/>
      <c r="ITM7" s="182"/>
      <c r="ITN7" s="182"/>
      <c r="ITO7" s="182"/>
      <c r="ITP7" s="182"/>
      <c r="ITQ7" s="182"/>
      <c r="ITR7" s="182"/>
      <c r="ITS7" s="182"/>
      <c r="ITT7" s="182"/>
      <c r="ITU7" s="182"/>
      <c r="ITV7" s="182"/>
      <c r="ITW7" s="182"/>
      <c r="ITX7" s="182"/>
      <c r="ITY7" s="182"/>
      <c r="ITZ7" s="182"/>
      <c r="IUA7" s="182"/>
      <c r="IUB7" s="182"/>
      <c r="IUC7" s="182"/>
      <c r="IUD7" s="182"/>
      <c r="IUE7" s="182"/>
      <c r="IUF7" s="182"/>
      <c r="IUG7" s="182"/>
      <c r="IUH7" s="182"/>
      <c r="IUI7" s="182"/>
      <c r="IUJ7" s="182"/>
      <c r="IUK7" s="182"/>
      <c r="IUL7" s="182"/>
      <c r="IUM7" s="182"/>
      <c r="IUN7" s="182"/>
      <c r="IUO7" s="182"/>
      <c r="IUP7" s="182"/>
      <c r="IUQ7" s="182"/>
      <c r="IUR7" s="182"/>
      <c r="IUS7" s="182"/>
      <c r="IUT7" s="182"/>
      <c r="IUU7" s="182"/>
      <c r="IUV7" s="182"/>
      <c r="IUW7" s="182"/>
      <c r="IUX7" s="182"/>
      <c r="IUY7" s="182"/>
      <c r="IUZ7" s="182"/>
      <c r="IVA7" s="182"/>
      <c r="IVB7" s="182"/>
      <c r="IVC7" s="182"/>
      <c r="IVD7" s="182"/>
      <c r="IVE7" s="182"/>
      <c r="IVF7" s="182"/>
      <c r="IVG7" s="182"/>
      <c r="IVH7" s="182"/>
      <c r="IVI7" s="182"/>
      <c r="IVJ7" s="182"/>
      <c r="IVK7" s="182"/>
      <c r="IVL7" s="182"/>
      <c r="IVM7" s="182"/>
      <c r="IVN7" s="182"/>
      <c r="IVO7" s="182"/>
      <c r="IVP7" s="182"/>
      <c r="IVQ7" s="182"/>
      <c r="IVR7" s="182"/>
      <c r="IVS7" s="182"/>
      <c r="IVT7" s="182"/>
      <c r="IVU7" s="182"/>
      <c r="IVV7" s="182"/>
      <c r="IVW7" s="182"/>
      <c r="IVX7" s="182"/>
      <c r="IVY7" s="182"/>
      <c r="IVZ7" s="182"/>
      <c r="IWA7" s="182"/>
      <c r="IWB7" s="182"/>
      <c r="IWC7" s="182"/>
      <c r="IWD7" s="182"/>
      <c r="IWE7" s="182"/>
      <c r="IWF7" s="182"/>
      <c r="IWG7" s="182"/>
      <c r="IWH7" s="182"/>
      <c r="IWI7" s="182"/>
      <c r="IWJ7" s="182"/>
      <c r="IWK7" s="182"/>
      <c r="IWL7" s="182"/>
      <c r="IWM7" s="182"/>
      <c r="IWN7" s="182"/>
      <c r="IWO7" s="182"/>
      <c r="IWP7" s="182"/>
      <c r="IWQ7" s="182"/>
      <c r="IWR7" s="182"/>
      <c r="IWS7" s="182"/>
      <c r="IWT7" s="182"/>
      <c r="IWU7" s="182"/>
      <c r="IWV7" s="182"/>
      <c r="IWW7" s="182"/>
      <c r="IWX7" s="182"/>
      <c r="IWY7" s="182"/>
      <c r="IWZ7" s="182"/>
      <c r="IXA7" s="182"/>
      <c r="IXB7" s="182"/>
      <c r="IXC7" s="182"/>
      <c r="IXD7" s="182"/>
      <c r="IXE7" s="182"/>
      <c r="IXF7" s="182"/>
      <c r="IXG7" s="182"/>
      <c r="IXH7" s="182"/>
      <c r="IXI7" s="182"/>
      <c r="IXJ7" s="182"/>
      <c r="IXK7" s="182"/>
      <c r="IXL7" s="182"/>
      <c r="IXM7" s="182"/>
      <c r="IXN7" s="182"/>
      <c r="IXO7" s="182"/>
      <c r="IXP7" s="182"/>
      <c r="IXQ7" s="182"/>
      <c r="IXR7" s="182"/>
      <c r="IXS7" s="182"/>
      <c r="IXT7" s="182"/>
      <c r="IXU7" s="182"/>
      <c r="IXV7" s="182"/>
      <c r="IXW7" s="182"/>
      <c r="IXX7" s="182"/>
      <c r="IXY7" s="182"/>
      <c r="IXZ7" s="182"/>
      <c r="IYA7" s="182"/>
      <c r="IYB7" s="182"/>
      <c r="IYC7" s="182"/>
      <c r="IYD7" s="182"/>
      <c r="IYE7" s="182"/>
      <c r="IYF7" s="182"/>
      <c r="IYG7" s="182"/>
      <c r="IYH7" s="182"/>
      <c r="IYI7" s="182"/>
      <c r="IYJ7" s="182"/>
      <c r="IYK7" s="182"/>
      <c r="IYL7" s="182"/>
      <c r="IYM7" s="182"/>
      <c r="IYN7" s="182"/>
      <c r="IYO7" s="182"/>
      <c r="IYP7" s="182"/>
      <c r="IYQ7" s="182"/>
      <c r="IYR7" s="182"/>
      <c r="IYS7" s="182"/>
      <c r="IYT7" s="182"/>
      <c r="IYU7" s="182"/>
      <c r="IYV7" s="182"/>
      <c r="IYW7" s="182"/>
      <c r="IYX7" s="182"/>
      <c r="IYY7" s="182"/>
      <c r="IYZ7" s="182"/>
      <c r="IZA7" s="182"/>
      <c r="IZB7" s="182"/>
      <c r="IZC7" s="182"/>
      <c r="IZD7" s="182"/>
      <c r="IZE7" s="182"/>
      <c r="IZF7" s="182"/>
      <c r="IZG7" s="182"/>
      <c r="IZH7" s="182"/>
      <c r="IZI7" s="182"/>
      <c r="IZJ7" s="182"/>
      <c r="IZK7" s="182"/>
      <c r="IZL7" s="182"/>
      <c r="IZM7" s="182"/>
      <c r="IZN7" s="182"/>
      <c r="IZO7" s="182"/>
      <c r="IZP7" s="182"/>
      <c r="IZQ7" s="182"/>
      <c r="IZR7" s="182"/>
      <c r="IZS7" s="182"/>
      <c r="IZT7" s="182"/>
      <c r="IZU7" s="182"/>
      <c r="IZV7" s="182"/>
      <c r="IZW7" s="182"/>
      <c r="IZX7" s="182"/>
      <c r="IZY7" s="182"/>
      <c r="IZZ7" s="182"/>
      <c r="JAA7" s="182"/>
      <c r="JAB7" s="182"/>
      <c r="JAC7" s="182"/>
      <c r="JAD7" s="182"/>
      <c r="JAE7" s="182"/>
      <c r="JAF7" s="182"/>
      <c r="JAG7" s="182"/>
      <c r="JAH7" s="182"/>
      <c r="JAI7" s="182"/>
      <c r="JAJ7" s="182"/>
      <c r="JAK7" s="182"/>
      <c r="JAL7" s="182"/>
      <c r="JAM7" s="182"/>
      <c r="JAN7" s="182"/>
      <c r="JAO7" s="182"/>
      <c r="JAP7" s="182"/>
      <c r="JAQ7" s="182"/>
      <c r="JAR7" s="182"/>
      <c r="JAS7" s="182"/>
      <c r="JAT7" s="182"/>
      <c r="JAU7" s="182"/>
      <c r="JAV7" s="182"/>
      <c r="JAW7" s="182"/>
      <c r="JAX7" s="182"/>
      <c r="JAY7" s="182"/>
      <c r="JAZ7" s="182"/>
      <c r="JBA7" s="182"/>
      <c r="JBB7" s="182"/>
      <c r="JBC7" s="182"/>
      <c r="JBD7" s="182"/>
      <c r="JBE7" s="182"/>
      <c r="JBF7" s="182"/>
      <c r="JBG7" s="182"/>
      <c r="JBH7" s="182"/>
      <c r="JBI7" s="182"/>
      <c r="JBJ7" s="182"/>
      <c r="JBK7" s="182"/>
      <c r="JBL7" s="182"/>
      <c r="JBM7" s="182"/>
      <c r="JBN7" s="182"/>
      <c r="JBO7" s="182"/>
      <c r="JBP7" s="182"/>
      <c r="JBQ7" s="182"/>
      <c r="JBR7" s="182"/>
      <c r="JBS7" s="182"/>
      <c r="JBT7" s="182"/>
      <c r="JBU7" s="182"/>
      <c r="JBV7" s="182"/>
      <c r="JBW7" s="182"/>
      <c r="JBX7" s="182"/>
      <c r="JBY7" s="182"/>
      <c r="JBZ7" s="182"/>
      <c r="JCA7" s="182"/>
      <c r="JCB7" s="182"/>
      <c r="JCC7" s="182"/>
      <c r="JCD7" s="182"/>
      <c r="JCE7" s="182"/>
      <c r="JCF7" s="182"/>
      <c r="JCG7" s="182"/>
      <c r="JCH7" s="182"/>
      <c r="JCI7" s="182"/>
      <c r="JCJ7" s="182"/>
      <c r="JCK7" s="182"/>
      <c r="JCL7" s="182"/>
      <c r="JCM7" s="182"/>
      <c r="JCN7" s="182"/>
      <c r="JCO7" s="182"/>
      <c r="JCP7" s="182"/>
      <c r="JCQ7" s="182"/>
      <c r="JCR7" s="182"/>
      <c r="JCS7" s="182"/>
      <c r="JCT7" s="182"/>
      <c r="JCU7" s="182"/>
      <c r="JCV7" s="182"/>
      <c r="JCW7" s="182"/>
      <c r="JCX7" s="182"/>
      <c r="JCY7" s="182"/>
      <c r="JCZ7" s="182"/>
      <c r="JDA7" s="182"/>
      <c r="JDB7" s="182"/>
      <c r="JDC7" s="182"/>
      <c r="JDD7" s="182"/>
      <c r="JDE7" s="182"/>
      <c r="JDF7" s="182"/>
      <c r="JDG7" s="182"/>
      <c r="JDH7" s="182"/>
      <c r="JDI7" s="182"/>
      <c r="JDJ7" s="182"/>
      <c r="JDK7" s="182"/>
      <c r="JDL7" s="182"/>
      <c r="JDM7" s="182"/>
      <c r="JDN7" s="182"/>
      <c r="JDO7" s="182"/>
      <c r="JDP7" s="182"/>
      <c r="JDQ7" s="182"/>
      <c r="JDR7" s="182"/>
      <c r="JDS7" s="182"/>
      <c r="JDT7" s="182"/>
      <c r="JDU7" s="182"/>
      <c r="JDV7" s="182"/>
      <c r="JDW7" s="182"/>
      <c r="JDX7" s="182"/>
      <c r="JDY7" s="182"/>
      <c r="JDZ7" s="182"/>
      <c r="JEA7" s="182"/>
      <c r="JEB7" s="182"/>
      <c r="JEC7" s="182"/>
      <c r="JED7" s="182"/>
      <c r="JEE7" s="182"/>
      <c r="JEF7" s="182"/>
      <c r="JEG7" s="182"/>
      <c r="JEH7" s="182"/>
      <c r="JEI7" s="182"/>
      <c r="JEJ7" s="182"/>
      <c r="JEK7" s="182"/>
      <c r="JEL7" s="182"/>
      <c r="JEM7" s="182"/>
      <c r="JEN7" s="182"/>
      <c r="JEO7" s="182"/>
      <c r="JEP7" s="182"/>
      <c r="JEQ7" s="182"/>
      <c r="JER7" s="182"/>
      <c r="JES7" s="182"/>
      <c r="JET7" s="182"/>
      <c r="JEU7" s="182"/>
      <c r="JEV7" s="182"/>
      <c r="JEW7" s="182"/>
      <c r="JEX7" s="182"/>
      <c r="JEY7" s="182"/>
      <c r="JEZ7" s="182"/>
      <c r="JFA7" s="182"/>
      <c r="JFB7" s="182"/>
      <c r="JFC7" s="182"/>
      <c r="JFD7" s="182"/>
      <c r="JFE7" s="182"/>
      <c r="JFF7" s="182"/>
      <c r="JFG7" s="182"/>
      <c r="JFH7" s="182"/>
      <c r="JFI7" s="182"/>
      <c r="JFJ7" s="182"/>
      <c r="JFK7" s="182"/>
      <c r="JFL7" s="182"/>
      <c r="JFM7" s="182"/>
      <c r="JFN7" s="182"/>
      <c r="JFO7" s="182"/>
      <c r="JFP7" s="182"/>
      <c r="JFQ7" s="182"/>
      <c r="JFR7" s="182"/>
      <c r="JFS7" s="182"/>
      <c r="JFT7" s="182"/>
      <c r="JFU7" s="182"/>
      <c r="JFV7" s="182"/>
      <c r="JFW7" s="182"/>
      <c r="JFX7" s="182"/>
      <c r="JFY7" s="182"/>
      <c r="JFZ7" s="182"/>
      <c r="JGA7" s="182"/>
      <c r="JGB7" s="182"/>
      <c r="JGC7" s="182"/>
      <c r="JGD7" s="182"/>
      <c r="JGE7" s="182"/>
      <c r="JGF7" s="182"/>
      <c r="JGG7" s="182"/>
      <c r="JGH7" s="182"/>
      <c r="JGI7" s="182"/>
      <c r="JGJ7" s="182"/>
      <c r="JGK7" s="182"/>
      <c r="JGL7" s="182"/>
      <c r="JGM7" s="182"/>
      <c r="JGN7" s="182"/>
      <c r="JGO7" s="182"/>
      <c r="JGP7" s="182"/>
      <c r="JGQ7" s="182"/>
      <c r="JGR7" s="182"/>
      <c r="JGS7" s="182"/>
      <c r="JGT7" s="182"/>
      <c r="JGU7" s="182"/>
      <c r="JGV7" s="182"/>
      <c r="JGW7" s="182"/>
      <c r="JGX7" s="182"/>
      <c r="JGY7" s="182"/>
      <c r="JGZ7" s="182"/>
      <c r="JHA7" s="182"/>
      <c r="JHB7" s="182"/>
      <c r="JHC7" s="182"/>
      <c r="JHD7" s="182"/>
      <c r="JHE7" s="182"/>
      <c r="JHF7" s="182"/>
      <c r="JHG7" s="182"/>
      <c r="JHH7" s="182"/>
      <c r="JHI7" s="182"/>
      <c r="JHJ7" s="182"/>
      <c r="JHK7" s="182"/>
      <c r="JHL7" s="182"/>
      <c r="JHM7" s="182"/>
      <c r="JHN7" s="182"/>
      <c r="JHO7" s="182"/>
      <c r="JHP7" s="182"/>
      <c r="JHQ7" s="182"/>
      <c r="JHR7" s="182"/>
      <c r="JHS7" s="182"/>
      <c r="JHT7" s="182"/>
      <c r="JHU7" s="182"/>
      <c r="JHV7" s="182"/>
      <c r="JHW7" s="182"/>
      <c r="JHX7" s="182"/>
      <c r="JHY7" s="182"/>
      <c r="JHZ7" s="182"/>
      <c r="JIA7" s="182"/>
      <c r="JIB7" s="182"/>
      <c r="JIC7" s="182"/>
      <c r="JID7" s="182"/>
      <c r="JIE7" s="182"/>
      <c r="JIF7" s="182"/>
      <c r="JIG7" s="182"/>
      <c r="JIH7" s="182"/>
      <c r="JII7" s="182"/>
      <c r="JIJ7" s="182"/>
      <c r="JIK7" s="182"/>
      <c r="JIL7" s="182"/>
      <c r="JIM7" s="182"/>
      <c r="JIN7" s="182"/>
      <c r="JIO7" s="182"/>
      <c r="JIP7" s="182"/>
      <c r="JIQ7" s="182"/>
      <c r="JIR7" s="182"/>
      <c r="JIS7" s="182"/>
      <c r="JIT7" s="182"/>
      <c r="JIU7" s="182"/>
      <c r="JIV7" s="182"/>
      <c r="JIW7" s="182"/>
      <c r="JIX7" s="182"/>
      <c r="JIY7" s="182"/>
      <c r="JIZ7" s="182"/>
      <c r="JJA7" s="182"/>
      <c r="JJB7" s="182"/>
      <c r="JJC7" s="182"/>
      <c r="JJD7" s="182"/>
      <c r="JJE7" s="182"/>
      <c r="JJF7" s="182"/>
      <c r="JJG7" s="182"/>
      <c r="JJH7" s="182"/>
      <c r="JJI7" s="182"/>
      <c r="JJJ7" s="182"/>
      <c r="JJK7" s="182"/>
      <c r="JJL7" s="182"/>
      <c r="JJM7" s="182"/>
      <c r="JJN7" s="182"/>
      <c r="JJO7" s="182"/>
      <c r="JJP7" s="182"/>
      <c r="JJQ7" s="182"/>
      <c r="JJR7" s="182"/>
      <c r="JJS7" s="182"/>
      <c r="JJT7" s="182"/>
      <c r="JJU7" s="182"/>
      <c r="JJV7" s="182"/>
      <c r="JJW7" s="182"/>
      <c r="JJX7" s="182"/>
      <c r="JJY7" s="182"/>
      <c r="JJZ7" s="182"/>
      <c r="JKA7" s="182"/>
      <c r="JKB7" s="182"/>
      <c r="JKC7" s="182"/>
      <c r="JKD7" s="182"/>
      <c r="JKE7" s="182"/>
      <c r="JKF7" s="182"/>
      <c r="JKG7" s="182"/>
      <c r="JKH7" s="182"/>
      <c r="JKI7" s="182"/>
      <c r="JKJ7" s="182"/>
      <c r="JKK7" s="182"/>
      <c r="JKL7" s="182"/>
      <c r="JKM7" s="182"/>
      <c r="JKN7" s="182"/>
      <c r="JKO7" s="182"/>
      <c r="JKP7" s="182"/>
      <c r="JKQ7" s="182"/>
      <c r="JKR7" s="182"/>
      <c r="JKS7" s="182"/>
      <c r="JKT7" s="182"/>
      <c r="JKU7" s="182"/>
      <c r="JKV7" s="182"/>
      <c r="JKW7" s="182"/>
      <c r="JKX7" s="182"/>
      <c r="JKY7" s="182"/>
      <c r="JKZ7" s="182"/>
      <c r="JLA7" s="182"/>
      <c r="JLB7" s="182"/>
      <c r="JLC7" s="182"/>
      <c r="JLD7" s="182"/>
      <c r="JLE7" s="182"/>
      <c r="JLF7" s="182"/>
      <c r="JLG7" s="182"/>
      <c r="JLH7" s="182"/>
      <c r="JLI7" s="182"/>
      <c r="JLJ7" s="182"/>
      <c r="JLK7" s="182"/>
      <c r="JLL7" s="182"/>
      <c r="JLM7" s="182"/>
      <c r="JLN7" s="182"/>
      <c r="JLO7" s="182"/>
      <c r="JLP7" s="182"/>
      <c r="JLQ7" s="182"/>
      <c r="JLR7" s="182"/>
      <c r="JLS7" s="182"/>
      <c r="JLT7" s="182"/>
      <c r="JLU7" s="182"/>
      <c r="JLV7" s="182"/>
      <c r="JLW7" s="182"/>
      <c r="JLX7" s="182"/>
      <c r="JLY7" s="182"/>
      <c r="JLZ7" s="182"/>
      <c r="JMA7" s="182"/>
      <c r="JMB7" s="182"/>
      <c r="JMC7" s="182"/>
      <c r="JMD7" s="182"/>
      <c r="JME7" s="182"/>
      <c r="JMF7" s="182"/>
      <c r="JMG7" s="182"/>
      <c r="JMH7" s="182"/>
      <c r="JMI7" s="182"/>
      <c r="JMJ7" s="182"/>
      <c r="JMK7" s="182"/>
      <c r="JML7" s="182"/>
      <c r="JMM7" s="182"/>
      <c r="JMN7" s="182"/>
      <c r="JMO7" s="182"/>
      <c r="JMP7" s="182"/>
      <c r="JMQ7" s="182"/>
      <c r="JMR7" s="182"/>
      <c r="JMS7" s="182"/>
      <c r="JMT7" s="182"/>
      <c r="JMU7" s="182"/>
      <c r="JMV7" s="182"/>
      <c r="JMW7" s="182"/>
      <c r="JMX7" s="182"/>
      <c r="JMY7" s="182"/>
      <c r="JMZ7" s="182"/>
      <c r="JNA7" s="182"/>
      <c r="JNB7" s="182"/>
      <c r="JNC7" s="182"/>
      <c r="JND7" s="182"/>
      <c r="JNE7" s="182"/>
      <c r="JNF7" s="182"/>
      <c r="JNG7" s="182"/>
      <c r="JNH7" s="182"/>
      <c r="JNI7" s="182"/>
      <c r="JNJ7" s="182"/>
      <c r="JNK7" s="182"/>
      <c r="JNL7" s="182"/>
      <c r="JNM7" s="182"/>
      <c r="JNN7" s="182"/>
      <c r="JNO7" s="182"/>
      <c r="JNP7" s="182"/>
      <c r="JNQ7" s="182"/>
      <c r="JNR7" s="182"/>
      <c r="JNS7" s="182"/>
      <c r="JNT7" s="182"/>
      <c r="JNU7" s="182"/>
      <c r="JNV7" s="182"/>
      <c r="JNW7" s="182"/>
      <c r="JNX7" s="182"/>
      <c r="JNY7" s="182"/>
      <c r="JNZ7" s="182"/>
      <c r="JOA7" s="182"/>
      <c r="JOB7" s="182"/>
      <c r="JOC7" s="182"/>
      <c r="JOD7" s="182"/>
      <c r="JOE7" s="182"/>
      <c r="JOF7" s="182"/>
      <c r="JOG7" s="182"/>
      <c r="JOH7" s="182"/>
      <c r="JOI7" s="182"/>
      <c r="JOJ7" s="182"/>
      <c r="JOK7" s="182"/>
      <c r="JOL7" s="182"/>
      <c r="JOM7" s="182"/>
      <c r="JON7" s="182"/>
      <c r="JOO7" s="182"/>
      <c r="JOP7" s="182"/>
      <c r="JOQ7" s="182"/>
      <c r="JOR7" s="182"/>
      <c r="JOS7" s="182"/>
      <c r="JOT7" s="182"/>
      <c r="JOU7" s="182"/>
      <c r="JOV7" s="182"/>
      <c r="JOW7" s="182"/>
      <c r="JOX7" s="182"/>
      <c r="JOY7" s="182"/>
      <c r="JOZ7" s="182"/>
      <c r="JPA7" s="182"/>
      <c r="JPB7" s="182"/>
      <c r="JPC7" s="182"/>
      <c r="JPD7" s="182"/>
      <c r="JPE7" s="182"/>
      <c r="JPF7" s="182"/>
      <c r="JPG7" s="182"/>
      <c r="JPH7" s="182"/>
      <c r="JPI7" s="182"/>
      <c r="JPJ7" s="182"/>
      <c r="JPK7" s="182"/>
      <c r="JPL7" s="182"/>
      <c r="JPM7" s="182"/>
      <c r="JPN7" s="182"/>
      <c r="JPO7" s="182"/>
      <c r="JPP7" s="182"/>
      <c r="JPQ7" s="182"/>
      <c r="JPR7" s="182"/>
      <c r="JPS7" s="182"/>
      <c r="JPT7" s="182"/>
      <c r="JPU7" s="182"/>
      <c r="JPV7" s="182"/>
      <c r="JPW7" s="182"/>
      <c r="JPX7" s="182"/>
      <c r="JPY7" s="182"/>
      <c r="JPZ7" s="182"/>
      <c r="JQA7" s="182"/>
      <c r="JQB7" s="182"/>
      <c r="JQC7" s="182"/>
      <c r="JQD7" s="182"/>
      <c r="JQE7" s="182"/>
      <c r="JQF7" s="182"/>
      <c r="JQG7" s="182"/>
      <c r="JQH7" s="182"/>
      <c r="JQI7" s="182"/>
      <c r="JQJ7" s="182"/>
      <c r="JQK7" s="182"/>
      <c r="JQL7" s="182"/>
      <c r="JQM7" s="182"/>
      <c r="JQN7" s="182"/>
      <c r="JQO7" s="182"/>
      <c r="JQP7" s="182"/>
      <c r="JQQ7" s="182"/>
      <c r="JQR7" s="182"/>
      <c r="JQS7" s="182"/>
      <c r="JQT7" s="182"/>
      <c r="JQU7" s="182"/>
      <c r="JQV7" s="182"/>
      <c r="JQW7" s="182"/>
      <c r="JQX7" s="182"/>
      <c r="JQY7" s="182"/>
      <c r="JQZ7" s="182"/>
      <c r="JRA7" s="182"/>
      <c r="JRB7" s="182"/>
      <c r="JRC7" s="182"/>
      <c r="JRD7" s="182"/>
      <c r="JRE7" s="182"/>
      <c r="JRF7" s="182"/>
      <c r="JRG7" s="182"/>
      <c r="JRH7" s="182"/>
      <c r="JRI7" s="182"/>
      <c r="JRJ7" s="182"/>
      <c r="JRK7" s="182"/>
      <c r="JRL7" s="182"/>
      <c r="JRM7" s="182"/>
      <c r="JRN7" s="182"/>
      <c r="JRO7" s="182"/>
      <c r="JRP7" s="182"/>
      <c r="JRQ7" s="182"/>
      <c r="JRR7" s="182"/>
      <c r="JRS7" s="182"/>
      <c r="JRT7" s="182"/>
      <c r="JRU7" s="182"/>
      <c r="JRV7" s="182"/>
      <c r="JRW7" s="182"/>
      <c r="JRX7" s="182"/>
      <c r="JRY7" s="182"/>
      <c r="JRZ7" s="182"/>
      <c r="JSA7" s="182"/>
      <c r="JSB7" s="182"/>
      <c r="JSC7" s="182"/>
      <c r="JSD7" s="182"/>
      <c r="JSE7" s="182"/>
      <c r="JSF7" s="182"/>
      <c r="JSG7" s="182"/>
      <c r="JSH7" s="182"/>
      <c r="JSI7" s="182"/>
      <c r="JSJ7" s="182"/>
      <c r="JSK7" s="182"/>
      <c r="JSL7" s="182"/>
      <c r="JSM7" s="182"/>
      <c r="JSN7" s="182"/>
      <c r="JSO7" s="182"/>
      <c r="JSP7" s="182"/>
      <c r="JSQ7" s="182"/>
      <c r="JSR7" s="182"/>
      <c r="JSS7" s="182"/>
      <c r="JST7" s="182"/>
      <c r="JSU7" s="182"/>
      <c r="JSV7" s="182"/>
      <c r="JSW7" s="182"/>
      <c r="JSX7" s="182"/>
      <c r="JSY7" s="182"/>
      <c r="JSZ7" s="182"/>
      <c r="JTA7" s="182"/>
      <c r="JTB7" s="182"/>
      <c r="JTC7" s="182"/>
      <c r="JTD7" s="182"/>
      <c r="JTE7" s="182"/>
      <c r="JTF7" s="182"/>
      <c r="JTG7" s="182"/>
      <c r="JTH7" s="182"/>
      <c r="JTI7" s="182"/>
      <c r="JTJ7" s="182"/>
      <c r="JTK7" s="182"/>
      <c r="JTL7" s="182"/>
      <c r="JTM7" s="182"/>
      <c r="JTN7" s="182"/>
      <c r="JTO7" s="182"/>
      <c r="JTP7" s="182"/>
      <c r="JTQ7" s="182"/>
      <c r="JTR7" s="182"/>
      <c r="JTS7" s="182"/>
      <c r="JTT7" s="182"/>
      <c r="JTU7" s="182"/>
      <c r="JTV7" s="182"/>
      <c r="JTW7" s="182"/>
      <c r="JTX7" s="182"/>
      <c r="JTY7" s="182"/>
      <c r="JTZ7" s="182"/>
      <c r="JUA7" s="182"/>
      <c r="JUB7" s="182"/>
      <c r="JUC7" s="182"/>
      <c r="JUD7" s="182"/>
      <c r="JUE7" s="182"/>
      <c r="JUF7" s="182"/>
      <c r="JUG7" s="182"/>
      <c r="JUH7" s="182"/>
      <c r="JUI7" s="182"/>
      <c r="JUJ7" s="182"/>
      <c r="JUK7" s="182"/>
      <c r="JUL7" s="182"/>
      <c r="JUM7" s="182"/>
      <c r="JUN7" s="182"/>
      <c r="JUO7" s="182"/>
      <c r="JUP7" s="182"/>
      <c r="JUQ7" s="182"/>
      <c r="JUR7" s="182"/>
      <c r="JUS7" s="182"/>
      <c r="JUT7" s="182"/>
      <c r="JUU7" s="182"/>
      <c r="JUV7" s="182"/>
      <c r="JUW7" s="182"/>
      <c r="JUX7" s="182"/>
      <c r="JUY7" s="182"/>
      <c r="JUZ7" s="182"/>
      <c r="JVA7" s="182"/>
      <c r="JVB7" s="182"/>
      <c r="JVC7" s="182"/>
      <c r="JVD7" s="182"/>
      <c r="JVE7" s="182"/>
      <c r="JVF7" s="182"/>
      <c r="JVG7" s="182"/>
      <c r="JVH7" s="182"/>
      <c r="JVI7" s="182"/>
      <c r="JVJ7" s="182"/>
      <c r="JVK7" s="182"/>
      <c r="JVL7" s="182"/>
      <c r="JVM7" s="182"/>
      <c r="JVN7" s="182"/>
      <c r="JVO7" s="182"/>
      <c r="JVP7" s="182"/>
      <c r="JVQ7" s="182"/>
      <c r="JVR7" s="182"/>
      <c r="JVS7" s="182"/>
      <c r="JVT7" s="182"/>
      <c r="JVU7" s="182"/>
      <c r="JVV7" s="182"/>
      <c r="JVW7" s="182"/>
      <c r="JVX7" s="182"/>
      <c r="JVY7" s="182"/>
      <c r="JVZ7" s="182"/>
      <c r="JWA7" s="182"/>
      <c r="JWB7" s="182"/>
      <c r="JWC7" s="182"/>
      <c r="JWD7" s="182"/>
      <c r="JWE7" s="182"/>
      <c r="JWF7" s="182"/>
      <c r="JWG7" s="182"/>
      <c r="JWH7" s="182"/>
      <c r="JWI7" s="182"/>
      <c r="JWJ7" s="182"/>
      <c r="JWK7" s="182"/>
      <c r="JWL7" s="182"/>
      <c r="JWM7" s="182"/>
      <c r="JWN7" s="182"/>
      <c r="JWO7" s="182"/>
      <c r="JWP7" s="182"/>
      <c r="JWQ7" s="182"/>
      <c r="JWR7" s="182"/>
      <c r="JWS7" s="182"/>
      <c r="JWT7" s="182"/>
      <c r="JWU7" s="182"/>
      <c r="JWV7" s="182"/>
      <c r="JWW7" s="182"/>
      <c r="JWX7" s="182"/>
      <c r="JWY7" s="182"/>
      <c r="JWZ7" s="182"/>
      <c r="JXA7" s="182"/>
      <c r="JXB7" s="182"/>
      <c r="JXC7" s="182"/>
      <c r="JXD7" s="182"/>
      <c r="JXE7" s="182"/>
      <c r="JXF7" s="182"/>
      <c r="JXG7" s="182"/>
      <c r="JXH7" s="182"/>
      <c r="JXI7" s="182"/>
      <c r="JXJ7" s="182"/>
      <c r="JXK7" s="182"/>
      <c r="JXL7" s="182"/>
      <c r="JXM7" s="182"/>
      <c r="JXN7" s="182"/>
      <c r="JXO7" s="182"/>
      <c r="JXP7" s="182"/>
      <c r="JXQ7" s="182"/>
      <c r="JXR7" s="182"/>
      <c r="JXS7" s="182"/>
      <c r="JXT7" s="182"/>
      <c r="JXU7" s="182"/>
      <c r="JXV7" s="182"/>
      <c r="JXW7" s="182"/>
      <c r="JXX7" s="182"/>
      <c r="JXY7" s="182"/>
      <c r="JXZ7" s="182"/>
      <c r="JYA7" s="182"/>
      <c r="JYB7" s="182"/>
      <c r="JYC7" s="182"/>
      <c r="JYD7" s="182"/>
      <c r="JYE7" s="182"/>
      <c r="JYF7" s="182"/>
      <c r="JYG7" s="182"/>
      <c r="JYH7" s="182"/>
      <c r="JYI7" s="182"/>
      <c r="JYJ7" s="182"/>
      <c r="JYK7" s="182"/>
      <c r="JYL7" s="182"/>
      <c r="JYM7" s="182"/>
      <c r="JYN7" s="182"/>
      <c r="JYO7" s="182"/>
      <c r="JYP7" s="182"/>
      <c r="JYQ7" s="182"/>
      <c r="JYR7" s="182"/>
      <c r="JYS7" s="182"/>
      <c r="JYT7" s="182"/>
      <c r="JYU7" s="182"/>
      <c r="JYV7" s="182"/>
      <c r="JYW7" s="182"/>
      <c r="JYX7" s="182"/>
      <c r="JYY7" s="182"/>
      <c r="JYZ7" s="182"/>
      <c r="JZA7" s="182"/>
      <c r="JZB7" s="182"/>
      <c r="JZC7" s="182"/>
      <c r="JZD7" s="182"/>
      <c r="JZE7" s="182"/>
      <c r="JZF7" s="182"/>
      <c r="JZG7" s="182"/>
      <c r="JZH7" s="182"/>
      <c r="JZI7" s="182"/>
      <c r="JZJ7" s="182"/>
      <c r="JZK7" s="182"/>
      <c r="JZL7" s="182"/>
      <c r="JZM7" s="182"/>
      <c r="JZN7" s="182"/>
      <c r="JZO7" s="182"/>
      <c r="JZP7" s="182"/>
      <c r="JZQ7" s="182"/>
      <c r="JZR7" s="182"/>
      <c r="JZS7" s="182"/>
      <c r="JZT7" s="182"/>
      <c r="JZU7" s="182"/>
      <c r="JZV7" s="182"/>
      <c r="JZW7" s="182"/>
      <c r="JZX7" s="182"/>
      <c r="JZY7" s="182"/>
      <c r="JZZ7" s="182"/>
      <c r="KAA7" s="182"/>
      <c r="KAB7" s="182"/>
      <c r="KAC7" s="182"/>
      <c r="KAD7" s="182"/>
      <c r="KAE7" s="182"/>
      <c r="KAF7" s="182"/>
      <c r="KAG7" s="182"/>
      <c r="KAH7" s="182"/>
      <c r="KAI7" s="182"/>
      <c r="KAJ7" s="182"/>
      <c r="KAK7" s="182"/>
      <c r="KAL7" s="182"/>
      <c r="KAM7" s="182"/>
      <c r="KAN7" s="182"/>
      <c r="KAO7" s="182"/>
      <c r="KAP7" s="182"/>
      <c r="KAQ7" s="182"/>
      <c r="KAR7" s="182"/>
      <c r="KAS7" s="182"/>
      <c r="KAT7" s="182"/>
      <c r="KAU7" s="182"/>
      <c r="KAV7" s="182"/>
      <c r="KAW7" s="182"/>
      <c r="KAX7" s="182"/>
      <c r="KAY7" s="182"/>
      <c r="KAZ7" s="182"/>
      <c r="KBA7" s="182"/>
      <c r="KBB7" s="182"/>
      <c r="KBC7" s="182"/>
      <c r="KBD7" s="182"/>
      <c r="KBE7" s="182"/>
      <c r="KBF7" s="182"/>
      <c r="KBG7" s="182"/>
      <c r="KBH7" s="182"/>
      <c r="KBI7" s="182"/>
      <c r="KBJ7" s="182"/>
      <c r="KBK7" s="182"/>
      <c r="KBL7" s="182"/>
      <c r="KBM7" s="182"/>
      <c r="KBN7" s="182"/>
      <c r="KBO7" s="182"/>
      <c r="KBP7" s="182"/>
      <c r="KBQ7" s="182"/>
      <c r="KBR7" s="182"/>
      <c r="KBS7" s="182"/>
      <c r="KBT7" s="182"/>
      <c r="KBU7" s="182"/>
      <c r="KBV7" s="182"/>
      <c r="KBW7" s="182"/>
      <c r="KBX7" s="182"/>
      <c r="KBY7" s="182"/>
      <c r="KBZ7" s="182"/>
      <c r="KCA7" s="182"/>
      <c r="KCB7" s="182"/>
      <c r="KCC7" s="182"/>
      <c r="KCD7" s="182"/>
      <c r="KCE7" s="182"/>
      <c r="KCF7" s="182"/>
      <c r="KCG7" s="182"/>
      <c r="KCH7" s="182"/>
      <c r="KCI7" s="182"/>
      <c r="KCJ7" s="182"/>
      <c r="KCK7" s="182"/>
      <c r="KCL7" s="182"/>
      <c r="KCM7" s="182"/>
      <c r="KCN7" s="182"/>
      <c r="KCO7" s="182"/>
      <c r="KCP7" s="182"/>
      <c r="KCQ7" s="182"/>
      <c r="KCR7" s="182"/>
      <c r="KCS7" s="182"/>
      <c r="KCT7" s="182"/>
      <c r="KCU7" s="182"/>
      <c r="KCV7" s="182"/>
      <c r="KCW7" s="182"/>
      <c r="KCX7" s="182"/>
      <c r="KCY7" s="182"/>
      <c r="KCZ7" s="182"/>
      <c r="KDA7" s="182"/>
      <c r="KDB7" s="182"/>
      <c r="KDC7" s="182"/>
      <c r="KDD7" s="182"/>
      <c r="KDE7" s="182"/>
      <c r="KDF7" s="182"/>
      <c r="KDG7" s="182"/>
      <c r="KDH7" s="182"/>
      <c r="KDI7" s="182"/>
      <c r="KDJ7" s="182"/>
      <c r="KDK7" s="182"/>
      <c r="KDL7" s="182"/>
      <c r="KDM7" s="182"/>
      <c r="KDN7" s="182"/>
      <c r="KDO7" s="182"/>
      <c r="KDP7" s="182"/>
      <c r="KDQ7" s="182"/>
      <c r="KDR7" s="182"/>
      <c r="KDS7" s="182"/>
      <c r="KDT7" s="182"/>
      <c r="KDU7" s="182"/>
      <c r="KDV7" s="182"/>
      <c r="KDW7" s="182"/>
      <c r="KDX7" s="182"/>
      <c r="KDY7" s="182"/>
      <c r="KDZ7" s="182"/>
      <c r="KEA7" s="182"/>
      <c r="KEB7" s="182"/>
      <c r="KEC7" s="182"/>
      <c r="KED7" s="182"/>
      <c r="KEE7" s="182"/>
      <c r="KEF7" s="182"/>
      <c r="KEG7" s="182"/>
      <c r="KEH7" s="182"/>
      <c r="KEI7" s="182"/>
      <c r="KEJ7" s="182"/>
      <c r="KEK7" s="182"/>
      <c r="KEL7" s="182"/>
      <c r="KEM7" s="182"/>
      <c r="KEN7" s="182"/>
      <c r="KEO7" s="182"/>
      <c r="KEP7" s="182"/>
      <c r="KEQ7" s="182"/>
      <c r="KER7" s="182"/>
      <c r="KES7" s="182"/>
      <c r="KET7" s="182"/>
      <c r="KEU7" s="182"/>
      <c r="KEV7" s="182"/>
      <c r="KEW7" s="182"/>
      <c r="KEX7" s="182"/>
      <c r="KEY7" s="182"/>
      <c r="KEZ7" s="182"/>
      <c r="KFA7" s="182"/>
      <c r="KFB7" s="182"/>
      <c r="KFC7" s="182"/>
      <c r="KFD7" s="182"/>
      <c r="KFE7" s="182"/>
      <c r="KFF7" s="182"/>
      <c r="KFG7" s="182"/>
      <c r="KFH7" s="182"/>
      <c r="KFI7" s="182"/>
      <c r="KFJ7" s="182"/>
      <c r="KFK7" s="182"/>
      <c r="KFL7" s="182"/>
      <c r="KFM7" s="182"/>
      <c r="KFN7" s="182"/>
      <c r="KFO7" s="182"/>
      <c r="KFP7" s="182"/>
      <c r="KFQ7" s="182"/>
      <c r="KFR7" s="182"/>
      <c r="KFS7" s="182"/>
      <c r="KFT7" s="182"/>
      <c r="KFU7" s="182"/>
      <c r="KFV7" s="182"/>
      <c r="KFW7" s="182"/>
      <c r="KFX7" s="182"/>
      <c r="KFY7" s="182"/>
      <c r="KFZ7" s="182"/>
      <c r="KGA7" s="182"/>
      <c r="KGB7" s="182"/>
      <c r="KGC7" s="182"/>
      <c r="KGD7" s="182"/>
      <c r="KGE7" s="182"/>
      <c r="KGF7" s="182"/>
      <c r="KGG7" s="182"/>
      <c r="KGH7" s="182"/>
      <c r="KGI7" s="182"/>
      <c r="KGJ7" s="182"/>
      <c r="KGK7" s="182"/>
      <c r="KGL7" s="182"/>
      <c r="KGM7" s="182"/>
      <c r="KGN7" s="182"/>
      <c r="KGO7" s="182"/>
      <c r="KGP7" s="182"/>
      <c r="KGQ7" s="182"/>
      <c r="KGR7" s="182"/>
      <c r="KGS7" s="182"/>
      <c r="KGT7" s="182"/>
      <c r="KGU7" s="182"/>
      <c r="KGV7" s="182"/>
      <c r="KGW7" s="182"/>
      <c r="KGX7" s="182"/>
      <c r="KGY7" s="182"/>
      <c r="KGZ7" s="182"/>
      <c r="KHA7" s="182"/>
      <c r="KHB7" s="182"/>
      <c r="KHC7" s="182"/>
      <c r="KHD7" s="182"/>
      <c r="KHE7" s="182"/>
      <c r="KHF7" s="182"/>
      <c r="KHG7" s="182"/>
      <c r="KHH7" s="182"/>
      <c r="KHI7" s="182"/>
      <c r="KHJ7" s="182"/>
      <c r="KHK7" s="182"/>
      <c r="KHL7" s="182"/>
      <c r="KHM7" s="182"/>
      <c r="KHN7" s="182"/>
      <c r="KHO7" s="182"/>
      <c r="KHP7" s="182"/>
      <c r="KHQ7" s="182"/>
      <c r="KHR7" s="182"/>
      <c r="KHS7" s="182"/>
      <c r="KHT7" s="182"/>
      <c r="KHU7" s="182"/>
      <c r="KHV7" s="182"/>
      <c r="KHW7" s="182"/>
      <c r="KHX7" s="182"/>
      <c r="KHY7" s="182"/>
      <c r="KHZ7" s="182"/>
      <c r="KIA7" s="182"/>
      <c r="KIB7" s="182"/>
      <c r="KIC7" s="182"/>
      <c r="KID7" s="182"/>
      <c r="KIE7" s="182"/>
      <c r="KIF7" s="182"/>
      <c r="KIG7" s="182"/>
      <c r="KIH7" s="182"/>
      <c r="KII7" s="182"/>
      <c r="KIJ7" s="182"/>
      <c r="KIK7" s="182"/>
      <c r="KIL7" s="182"/>
      <c r="KIM7" s="182"/>
      <c r="KIN7" s="182"/>
      <c r="KIO7" s="182"/>
      <c r="KIP7" s="182"/>
      <c r="KIQ7" s="182"/>
      <c r="KIR7" s="182"/>
      <c r="KIS7" s="182"/>
      <c r="KIT7" s="182"/>
      <c r="KIU7" s="182"/>
      <c r="KIV7" s="182"/>
      <c r="KIW7" s="182"/>
      <c r="KIX7" s="182"/>
      <c r="KIY7" s="182"/>
      <c r="KIZ7" s="182"/>
      <c r="KJA7" s="182"/>
      <c r="KJB7" s="182"/>
      <c r="KJC7" s="182"/>
      <c r="KJD7" s="182"/>
      <c r="KJE7" s="182"/>
      <c r="KJF7" s="182"/>
      <c r="KJG7" s="182"/>
      <c r="KJH7" s="182"/>
      <c r="KJI7" s="182"/>
      <c r="KJJ7" s="182"/>
      <c r="KJK7" s="182"/>
      <c r="KJL7" s="182"/>
      <c r="KJM7" s="182"/>
      <c r="KJN7" s="182"/>
      <c r="KJO7" s="182"/>
      <c r="KJP7" s="182"/>
      <c r="KJQ7" s="182"/>
      <c r="KJR7" s="182"/>
      <c r="KJS7" s="182"/>
      <c r="KJT7" s="182"/>
      <c r="KJU7" s="182"/>
      <c r="KJV7" s="182"/>
      <c r="KJW7" s="182"/>
      <c r="KJX7" s="182"/>
      <c r="KJY7" s="182"/>
      <c r="KJZ7" s="182"/>
      <c r="KKA7" s="182"/>
      <c r="KKB7" s="182"/>
      <c r="KKC7" s="182"/>
      <c r="KKD7" s="182"/>
      <c r="KKE7" s="182"/>
      <c r="KKF7" s="182"/>
      <c r="KKG7" s="182"/>
      <c r="KKH7" s="182"/>
      <c r="KKI7" s="182"/>
      <c r="KKJ7" s="182"/>
      <c r="KKK7" s="182"/>
      <c r="KKL7" s="182"/>
      <c r="KKM7" s="182"/>
      <c r="KKN7" s="182"/>
      <c r="KKO7" s="182"/>
      <c r="KKP7" s="182"/>
      <c r="KKQ7" s="182"/>
      <c r="KKR7" s="182"/>
      <c r="KKS7" s="182"/>
      <c r="KKT7" s="182"/>
      <c r="KKU7" s="182"/>
      <c r="KKV7" s="182"/>
      <c r="KKW7" s="182"/>
      <c r="KKX7" s="182"/>
      <c r="KKY7" s="182"/>
      <c r="KKZ7" s="182"/>
      <c r="KLA7" s="182"/>
      <c r="KLB7" s="182"/>
      <c r="KLC7" s="182"/>
      <c r="KLD7" s="182"/>
      <c r="KLE7" s="182"/>
      <c r="KLF7" s="182"/>
      <c r="KLG7" s="182"/>
      <c r="KLH7" s="182"/>
      <c r="KLI7" s="182"/>
      <c r="KLJ7" s="182"/>
      <c r="KLK7" s="182"/>
      <c r="KLL7" s="182"/>
      <c r="KLM7" s="182"/>
      <c r="KLN7" s="182"/>
      <c r="KLO7" s="182"/>
      <c r="KLP7" s="182"/>
      <c r="KLQ7" s="182"/>
      <c r="KLR7" s="182"/>
      <c r="KLS7" s="182"/>
      <c r="KLT7" s="182"/>
      <c r="KLU7" s="182"/>
      <c r="KLV7" s="182"/>
      <c r="KLW7" s="182"/>
      <c r="KLX7" s="182"/>
      <c r="KLY7" s="182"/>
      <c r="KLZ7" s="182"/>
      <c r="KMA7" s="182"/>
      <c r="KMB7" s="182"/>
      <c r="KMC7" s="182"/>
      <c r="KMD7" s="182"/>
      <c r="KME7" s="182"/>
      <c r="KMF7" s="182"/>
      <c r="KMG7" s="182"/>
      <c r="KMH7" s="182"/>
      <c r="KMI7" s="182"/>
      <c r="KMJ7" s="182"/>
      <c r="KMK7" s="182"/>
      <c r="KML7" s="182"/>
      <c r="KMM7" s="182"/>
      <c r="KMN7" s="182"/>
      <c r="KMO7" s="182"/>
      <c r="KMP7" s="182"/>
      <c r="KMQ7" s="182"/>
      <c r="KMR7" s="182"/>
      <c r="KMS7" s="182"/>
      <c r="KMT7" s="182"/>
      <c r="KMU7" s="182"/>
      <c r="KMV7" s="182"/>
      <c r="KMW7" s="182"/>
      <c r="KMX7" s="182"/>
      <c r="KMY7" s="182"/>
      <c r="KMZ7" s="182"/>
      <c r="KNA7" s="182"/>
      <c r="KNB7" s="182"/>
      <c r="KNC7" s="182"/>
      <c r="KND7" s="182"/>
      <c r="KNE7" s="182"/>
      <c r="KNF7" s="182"/>
      <c r="KNG7" s="182"/>
      <c r="KNH7" s="182"/>
      <c r="KNI7" s="182"/>
      <c r="KNJ7" s="182"/>
      <c r="KNK7" s="182"/>
      <c r="KNL7" s="182"/>
      <c r="KNM7" s="182"/>
      <c r="KNN7" s="182"/>
      <c r="KNO7" s="182"/>
      <c r="KNP7" s="182"/>
      <c r="KNQ7" s="182"/>
      <c r="KNR7" s="182"/>
      <c r="KNS7" s="182"/>
      <c r="KNT7" s="182"/>
      <c r="KNU7" s="182"/>
      <c r="KNV7" s="182"/>
      <c r="KNW7" s="182"/>
      <c r="KNX7" s="182"/>
      <c r="KNY7" s="182"/>
      <c r="KNZ7" s="182"/>
      <c r="KOA7" s="182"/>
      <c r="KOB7" s="182"/>
      <c r="KOC7" s="182"/>
      <c r="KOD7" s="182"/>
      <c r="KOE7" s="182"/>
      <c r="KOF7" s="182"/>
      <c r="KOG7" s="182"/>
      <c r="KOH7" s="182"/>
      <c r="KOI7" s="182"/>
      <c r="KOJ7" s="182"/>
      <c r="KOK7" s="182"/>
      <c r="KOL7" s="182"/>
      <c r="KOM7" s="182"/>
      <c r="KON7" s="182"/>
      <c r="KOO7" s="182"/>
      <c r="KOP7" s="182"/>
      <c r="KOQ7" s="182"/>
      <c r="KOR7" s="182"/>
      <c r="KOS7" s="182"/>
      <c r="KOT7" s="182"/>
      <c r="KOU7" s="182"/>
      <c r="KOV7" s="182"/>
      <c r="KOW7" s="182"/>
      <c r="KOX7" s="182"/>
      <c r="KOY7" s="182"/>
      <c r="KOZ7" s="182"/>
      <c r="KPA7" s="182"/>
      <c r="KPB7" s="182"/>
      <c r="KPC7" s="182"/>
      <c r="KPD7" s="182"/>
      <c r="KPE7" s="182"/>
      <c r="KPF7" s="182"/>
      <c r="KPG7" s="182"/>
      <c r="KPH7" s="182"/>
      <c r="KPI7" s="182"/>
      <c r="KPJ7" s="182"/>
      <c r="KPK7" s="182"/>
      <c r="KPL7" s="182"/>
      <c r="KPM7" s="182"/>
      <c r="KPN7" s="182"/>
      <c r="KPO7" s="182"/>
      <c r="KPP7" s="182"/>
      <c r="KPQ7" s="182"/>
      <c r="KPR7" s="182"/>
      <c r="KPS7" s="182"/>
      <c r="KPT7" s="182"/>
      <c r="KPU7" s="182"/>
      <c r="KPV7" s="182"/>
      <c r="KPW7" s="182"/>
      <c r="KPX7" s="182"/>
      <c r="KPY7" s="182"/>
      <c r="KPZ7" s="182"/>
      <c r="KQA7" s="182"/>
      <c r="KQB7" s="182"/>
      <c r="KQC7" s="182"/>
      <c r="KQD7" s="182"/>
      <c r="KQE7" s="182"/>
      <c r="KQF7" s="182"/>
      <c r="KQG7" s="182"/>
      <c r="KQH7" s="182"/>
      <c r="KQI7" s="182"/>
      <c r="KQJ7" s="182"/>
      <c r="KQK7" s="182"/>
      <c r="KQL7" s="182"/>
      <c r="KQM7" s="182"/>
      <c r="KQN7" s="182"/>
      <c r="KQO7" s="182"/>
      <c r="KQP7" s="182"/>
      <c r="KQQ7" s="182"/>
      <c r="KQR7" s="182"/>
      <c r="KQS7" s="182"/>
      <c r="KQT7" s="182"/>
      <c r="KQU7" s="182"/>
      <c r="KQV7" s="182"/>
      <c r="KQW7" s="182"/>
      <c r="KQX7" s="182"/>
      <c r="KQY7" s="182"/>
      <c r="KQZ7" s="182"/>
      <c r="KRA7" s="182"/>
      <c r="KRB7" s="182"/>
      <c r="KRC7" s="182"/>
      <c r="KRD7" s="182"/>
      <c r="KRE7" s="182"/>
      <c r="KRF7" s="182"/>
      <c r="KRG7" s="182"/>
      <c r="KRH7" s="182"/>
      <c r="KRI7" s="182"/>
      <c r="KRJ7" s="182"/>
      <c r="KRK7" s="182"/>
      <c r="KRL7" s="182"/>
      <c r="KRM7" s="182"/>
      <c r="KRN7" s="182"/>
      <c r="KRO7" s="182"/>
      <c r="KRP7" s="182"/>
      <c r="KRQ7" s="182"/>
      <c r="KRR7" s="182"/>
      <c r="KRS7" s="182"/>
      <c r="KRT7" s="182"/>
      <c r="KRU7" s="182"/>
      <c r="KRV7" s="182"/>
      <c r="KRW7" s="182"/>
      <c r="KRX7" s="182"/>
      <c r="KRY7" s="182"/>
      <c r="KRZ7" s="182"/>
      <c r="KSA7" s="182"/>
      <c r="KSB7" s="182"/>
      <c r="KSC7" s="182"/>
      <c r="KSD7" s="182"/>
      <c r="KSE7" s="182"/>
      <c r="KSF7" s="182"/>
      <c r="KSG7" s="182"/>
      <c r="KSH7" s="182"/>
      <c r="KSI7" s="182"/>
      <c r="KSJ7" s="182"/>
      <c r="KSK7" s="182"/>
      <c r="KSL7" s="182"/>
      <c r="KSM7" s="182"/>
      <c r="KSN7" s="182"/>
      <c r="KSO7" s="182"/>
      <c r="KSP7" s="182"/>
      <c r="KSQ7" s="182"/>
      <c r="KSR7" s="182"/>
      <c r="KSS7" s="182"/>
      <c r="KST7" s="182"/>
      <c r="KSU7" s="182"/>
      <c r="KSV7" s="182"/>
      <c r="KSW7" s="182"/>
      <c r="KSX7" s="182"/>
      <c r="KSY7" s="182"/>
      <c r="KSZ7" s="182"/>
      <c r="KTA7" s="182"/>
      <c r="KTB7" s="182"/>
      <c r="KTC7" s="182"/>
      <c r="KTD7" s="182"/>
      <c r="KTE7" s="182"/>
      <c r="KTF7" s="182"/>
      <c r="KTG7" s="182"/>
      <c r="KTH7" s="182"/>
      <c r="KTI7" s="182"/>
      <c r="KTJ7" s="182"/>
      <c r="KTK7" s="182"/>
      <c r="KTL7" s="182"/>
      <c r="KTM7" s="182"/>
      <c r="KTN7" s="182"/>
      <c r="KTO7" s="182"/>
      <c r="KTP7" s="182"/>
      <c r="KTQ7" s="182"/>
      <c r="KTR7" s="182"/>
      <c r="KTS7" s="182"/>
      <c r="KTT7" s="182"/>
      <c r="KTU7" s="182"/>
      <c r="KTV7" s="182"/>
      <c r="KTW7" s="182"/>
      <c r="KTX7" s="182"/>
      <c r="KTY7" s="182"/>
      <c r="KTZ7" s="182"/>
      <c r="KUA7" s="182"/>
      <c r="KUB7" s="182"/>
      <c r="KUC7" s="182"/>
      <c r="KUD7" s="182"/>
      <c r="KUE7" s="182"/>
      <c r="KUF7" s="182"/>
      <c r="KUG7" s="182"/>
      <c r="KUH7" s="182"/>
      <c r="KUI7" s="182"/>
      <c r="KUJ7" s="182"/>
      <c r="KUK7" s="182"/>
      <c r="KUL7" s="182"/>
      <c r="KUM7" s="182"/>
      <c r="KUN7" s="182"/>
      <c r="KUO7" s="182"/>
      <c r="KUP7" s="182"/>
      <c r="KUQ7" s="182"/>
      <c r="KUR7" s="182"/>
      <c r="KUS7" s="182"/>
      <c r="KUT7" s="182"/>
      <c r="KUU7" s="182"/>
      <c r="KUV7" s="182"/>
      <c r="KUW7" s="182"/>
      <c r="KUX7" s="182"/>
      <c r="KUY7" s="182"/>
      <c r="KUZ7" s="182"/>
      <c r="KVA7" s="182"/>
      <c r="KVB7" s="182"/>
      <c r="KVC7" s="182"/>
      <c r="KVD7" s="182"/>
      <c r="KVE7" s="182"/>
      <c r="KVF7" s="182"/>
      <c r="KVG7" s="182"/>
      <c r="KVH7" s="182"/>
      <c r="KVI7" s="182"/>
      <c r="KVJ7" s="182"/>
      <c r="KVK7" s="182"/>
      <c r="KVL7" s="182"/>
      <c r="KVM7" s="182"/>
      <c r="KVN7" s="182"/>
      <c r="KVO7" s="182"/>
      <c r="KVP7" s="182"/>
      <c r="KVQ7" s="182"/>
      <c r="KVR7" s="182"/>
      <c r="KVS7" s="182"/>
      <c r="KVT7" s="182"/>
      <c r="KVU7" s="182"/>
      <c r="KVV7" s="182"/>
      <c r="KVW7" s="182"/>
      <c r="KVX7" s="182"/>
      <c r="KVY7" s="182"/>
      <c r="KVZ7" s="182"/>
      <c r="KWA7" s="182"/>
      <c r="KWB7" s="182"/>
      <c r="KWC7" s="182"/>
      <c r="KWD7" s="182"/>
      <c r="KWE7" s="182"/>
      <c r="KWF7" s="182"/>
      <c r="KWG7" s="182"/>
      <c r="KWH7" s="182"/>
      <c r="KWI7" s="182"/>
      <c r="KWJ7" s="182"/>
      <c r="KWK7" s="182"/>
      <c r="KWL7" s="182"/>
      <c r="KWM7" s="182"/>
      <c r="KWN7" s="182"/>
      <c r="KWO7" s="182"/>
      <c r="KWP7" s="182"/>
      <c r="KWQ7" s="182"/>
      <c r="KWR7" s="182"/>
      <c r="KWS7" s="182"/>
      <c r="KWT7" s="182"/>
      <c r="KWU7" s="182"/>
      <c r="KWV7" s="182"/>
      <c r="KWW7" s="182"/>
      <c r="KWX7" s="182"/>
      <c r="KWY7" s="182"/>
      <c r="KWZ7" s="182"/>
      <c r="KXA7" s="182"/>
      <c r="KXB7" s="182"/>
      <c r="KXC7" s="182"/>
      <c r="KXD7" s="182"/>
      <c r="KXE7" s="182"/>
      <c r="KXF7" s="182"/>
      <c r="KXG7" s="182"/>
      <c r="KXH7" s="182"/>
      <c r="KXI7" s="182"/>
      <c r="KXJ7" s="182"/>
      <c r="KXK7" s="182"/>
      <c r="KXL7" s="182"/>
      <c r="KXM7" s="182"/>
      <c r="KXN7" s="182"/>
      <c r="KXO7" s="182"/>
      <c r="KXP7" s="182"/>
      <c r="KXQ7" s="182"/>
      <c r="KXR7" s="182"/>
      <c r="KXS7" s="182"/>
      <c r="KXT7" s="182"/>
      <c r="KXU7" s="182"/>
      <c r="KXV7" s="182"/>
      <c r="KXW7" s="182"/>
      <c r="KXX7" s="182"/>
      <c r="KXY7" s="182"/>
      <c r="KXZ7" s="182"/>
      <c r="KYA7" s="182"/>
      <c r="KYB7" s="182"/>
      <c r="KYC7" s="182"/>
      <c r="KYD7" s="182"/>
      <c r="KYE7" s="182"/>
      <c r="KYF7" s="182"/>
      <c r="KYG7" s="182"/>
      <c r="KYH7" s="182"/>
      <c r="KYI7" s="182"/>
      <c r="KYJ7" s="182"/>
      <c r="KYK7" s="182"/>
      <c r="KYL7" s="182"/>
      <c r="KYM7" s="182"/>
      <c r="KYN7" s="182"/>
      <c r="KYO7" s="182"/>
      <c r="KYP7" s="182"/>
      <c r="KYQ7" s="182"/>
      <c r="KYR7" s="182"/>
      <c r="KYS7" s="182"/>
      <c r="KYT7" s="182"/>
      <c r="KYU7" s="182"/>
      <c r="KYV7" s="182"/>
      <c r="KYW7" s="182"/>
      <c r="KYX7" s="182"/>
      <c r="KYY7" s="182"/>
      <c r="KYZ7" s="182"/>
      <c r="KZA7" s="182"/>
      <c r="KZB7" s="182"/>
      <c r="KZC7" s="182"/>
      <c r="KZD7" s="182"/>
      <c r="KZE7" s="182"/>
      <c r="KZF7" s="182"/>
      <c r="KZG7" s="182"/>
      <c r="KZH7" s="182"/>
      <c r="KZI7" s="182"/>
      <c r="KZJ7" s="182"/>
      <c r="KZK7" s="182"/>
      <c r="KZL7" s="182"/>
      <c r="KZM7" s="182"/>
      <c r="KZN7" s="182"/>
      <c r="KZO7" s="182"/>
      <c r="KZP7" s="182"/>
      <c r="KZQ7" s="182"/>
      <c r="KZR7" s="182"/>
      <c r="KZS7" s="182"/>
      <c r="KZT7" s="182"/>
      <c r="KZU7" s="182"/>
      <c r="KZV7" s="182"/>
      <c r="KZW7" s="182"/>
      <c r="KZX7" s="182"/>
      <c r="KZY7" s="182"/>
      <c r="KZZ7" s="182"/>
      <c r="LAA7" s="182"/>
      <c r="LAB7" s="182"/>
      <c r="LAC7" s="182"/>
      <c r="LAD7" s="182"/>
      <c r="LAE7" s="182"/>
      <c r="LAF7" s="182"/>
      <c r="LAG7" s="182"/>
      <c r="LAH7" s="182"/>
      <c r="LAI7" s="182"/>
      <c r="LAJ7" s="182"/>
      <c r="LAK7" s="182"/>
      <c r="LAL7" s="182"/>
      <c r="LAM7" s="182"/>
      <c r="LAN7" s="182"/>
      <c r="LAO7" s="182"/>
      <c r="LAP7" s="182"/>
      <c r="LAQ7" s="182"/>
      <c r="LAR7" s="182"/>
      <c r="LAS7" s="182"/>
      <c r="LAT7" s="182"/>
      <c r="LAU7" s="182"/>
      <c r="LAV7" s="182"/>
      <c r="LAW7" s="182"/>
      <c r="LAX7" s="182"/>
      <c r="LAY7" s="182"/>
      <c r="LAZ7" s="182"/>
      <c r="LBA7" s="182"/>
      <c r="LBB7" s="182"/>
      <c r="LBC7" s="182"/>
      <c r="LBD7" s="182"/>
      <c r="LBE7" s="182"/>
      <c r="LBF7" s="182"/>
      <c r="LBG7" s="182"/>
      <c r="LBH7" s="182"/>
      <c r="LBI7" s="182"/>
      <c r="LBJ7" s="182"/>
      <c r="LBK7" s="182"/>
      <c r="LBL7" s="182"/>
      <c r="LBM7" s="182"/>
      <c r="LBN7" s="182"/>
      <c r="LBO7" s="182"/>
      <c r="LBP7" s="182"/>
      <c r="LBQ7" s="182"/>
      <c r="LBR7" s="182"/>
      <c r="LBS7" s="182"/>
      <c r="LBT7" s="182"/>
      <c r="LBU7" s="182"/>
      <c r="LBV7" s="182"/>
      <c r="LBW7" s="182"/>
      <c r="LBX7" s="182"/>
      <c r="LBY7" s="182"/>
      <c r="LBZ7" s="182"/>
      <c r="LCA7" s="182"/>
      <c r="LCB7" s="182"/>
      <c r="LCC7" s="182"/>
      <c r="LCD7" s="182"/>
      <c r="LCE7" s="182"/>
      <c r="LCF7" s="182"/>
      <c r="LCG7" s="182"/>
      <c r="LCH7" s="182"/>
      <c r="LCI7" s="182"/>
      <c r="LCJ7" s="182"/>
      <c r="LCK7" s="182"/>
      <c r="LCL7" s="182"/>
      <c r="LCM7" s="182"/>
      <c r="LCN7" s="182"/>
      <c r="LCO7" s="182"/>
      <c r="LCP7" s="182"/>
      <c r="LCQ7" s="182"/>
      <c r="LCR7" s="182"/>
      <c r="LCS7" s="182"/>
      <c r="LCT7" s="182"/>
      <c r="LCU7" s="182"/>
      <c r="LCV7" s="182"/>
      <c r="LCW7" s="182"/>
      <c r="LCX7" s="182"/>
      <c r="LCY7" s="182"/>
      <c r="LCZ7" s="182"/>
      <c r="LDA7" s="182"/>
      <c r="LDB7" s="182"/>
      <c r="LDC7" s="182"/>
      <c r="LDD7" s="182"/>
      <c r="LDE7" s="182"/>
      <c r="LDF7" s="182"/>
      <c r="LDG7" s="182"/>
      <c r="LDH7" s="182"/>
      <c r="LDI7" s="182"/>
      <c r="LDJ7" s="182"/>
      <c r="LDK7" s="182"/>
      <c r="LDL7" s="182"/>
      <c r="LDM7" s="182"/>
      <c r="LDN7" s="182"/>
      <c r="LDO7" s="182"/>
      <c r="LDP7" s="182"/>
      <c r="LDQ7" s="182"/>
      <c r="LDR7" s="182"/>
      <c r="LDS7" s="182"/>
      <c r="LDT7" s="182"/>
      <c r="LDU7" s="182"/>
      <c r="LDV7" s="182"/>
      <c r="LDW7" s="182"/>
      <c r="LDX7" s="182"/>
      <c r="LDY7" s="182"/>
      <c r="LDZ7" s="182"/>
      <c r="LEA7" s="182"/>
      <c r="LEB7" s="182"/>
      <c r="LEC7" s="182"/>
      <c r="LED7" s="182"/>
      <c r="LEE7" s="182"/>
      <c r="LEF7" s="182"/>
      <c r="LEG7" s="182"/>
      <c r="LEH7" s="182"/>
      <c r="LEI7" s="182"/>
      <c r="LEJ7" s="182"/>
      <c r="LEK7" s="182"/>
      <c r="LEL7" s="182"/>
      <c r="LEM7" s="182"/>
      <c r="LEN7" s="182"/>
      <c r="LEO7" s="182"/>
      <c r="LEP7" s="182"/>
      <c r="LEQ7" s="182"/>
      <c r="LER7" s="182"/>
      <c r="LES7" s="182"/>
      <c r="LET7" s="182"/>
      <c r="LEU7" s="182"/>
      <c r="LEV7" s="182"/>
      <c r="LEW7" s="182"/>
      <c r="LEX7" s="182"/>
      <c r="LEY7" s="182"/>
      <c r="LEZ7" s="182"/>
      <c r="LFA7" s="182"/>
      <c r="LFB7" s="182"/>
      <c r="LFC7" s="182"/>
      <c r="LFD7" s="182"/>
      <c r="LFE7" s="182"/>
      <c r="LFF7" s="182"/>
      <c r="LFG7" s="182"/>
      <c r="LFH7" s="182"/>
      <c r="LFI7" s="182"/>
      <c r="LFJ7" s="182"/>
      <c r="LFK7" s="182"/>
      <c r="LFL7" s="182"/>
      <c r="LFM7" s="182"/>
      <c r="LFN7" s="182"/>
      <c r="LFO7" s="182"/>
      <c r="LFP7" s="182"/>
      <c r="LFQ7" s="182"/>
      <c r="LFR7" s="182"/>
      <c r="LFS7" s="182"/>
      <c r="LFT7" s="182"/>
      <c r="LFU7" s="182"/>
      <c r="LFV7" s="182"/>
      <c r="LFW7" s="182"/>
      <c r="LFX7" s="182"/>
      <c r="LFY7" s="182"/>
      <c r="LFZ7" s="182"/>
      <c r="LGA7" s="182"/>
      <c r="LGB7" s="182"/>
      <c r="LGC7" s="182"/>
      <c r="LGD7" s="182"/>
      <c r="LGE7" s="182"/>
      <c r="LGF7" s="182"/>
      <c r="LGG7" s="182"/>
      <c r="LGH7" s="182"/>
      <c r="LGI7" s="182"/>
      <c r="LGJ7" s="182"/>
      <c r="LGK7" s="182"/>
      <c r="LGL7" s="182"/>
      <c r="LGM7" s="182"/>
      <c r="LGN7" s="182"/>
      <c r="LGO7" s="182"/>
      <c r="LGP7" s="182"/>
      <c r="LGQ7" s="182"/>
      <c r="LGR7" s="182"/>
      <c r="LGS7" s="182"/>
      <c r="LGT7" s="182"/>
      <c r="LGU7" s="182"/>
      <c r="LGV7" s="182"/>
      <c r="LGW7" s="182"/>
      <c r="LGX7" s="182"/>
      <c r="LGY7" s="182"/>
      <c r="LGZ7" s="182"/>
      <c r="LHA7" s="182"/>
      <c r="LHB7" s="182"/>
      <c r="LHC7" s="182"/>
      <c r="LHD7" s="182"/>
      <c r="LHE7" s="182"/>
      <c r="LHF7" s="182"/>
      <c r="LHG7" s="182"/>
      <c r="LHH7" s="182"/>
      <c r="LHI7" s="182"/>
      <c r="LHJ7" s="182"/>
      <c r="LHK7" s="182"/>
      <c r="LHL7" s="182"/>
      <c r="LHM7" s="182"/>
      <c r="LHN7" s="182"/>
      <c r="LHO7" s="182"/>
      <c r="LHP7" s="182"/>
      <c r="LHQ7" s="182"/>
      <c r="LHR7" s="182"/>
      <c r="LHS7" s="182"/>
      <c r="LHT7" s="182"/>
      <c r="LHU7" s="182"/>
      <c r="LHV7" s="182"/>
      <c r="LHW7" s="182"/>
      <c r="LHX7" s="182"/>
      <c r="LHY7" s="182"/>
      <c r="LHZ7" s="182"/>
      <c r="LIA7" s="182"/>
      <c r="LIB7" s="182"/>
      <c r="LIC7" s="182"/>
      <c r="LID7" s="182"/>
      <c r="LIE7" s="182"/>
      <c r="LIF7" s="182"/>
      <c r="LIG7" s="182"/>
      <c r="LIH7" s="182"/>
      <c r="LII7" s="182"/>
      <c r="LIJ7" s="182"/>
      <c r="LIK7" s="182"/>
      <c r="LIL7" s="182"/>
      <c r="LIM7" s="182"/>
      <c r="LIN7" s="182"/>
      <c r="LIO7" s="182"/>
      <c r="LIP7" s="182"/>
      <c r="LIQ7" s="182"/>
      <c r="LIR7" s="182"/>
      <c r="LIS7" s="182"/>
      <c r="LIT7" s="182"/>
      <c r="LIU7" s="182"/>
      <c r="LIV7" s="182"/>
      <c r="LIW7" s="182"/>
      <c r="LIX7" s="182"/>
      <c r="LIY7" s="182"/>
      <c r="LIZ7" s="182"/>
      <c r="LJA7" s="182"/>
      <c r="LJB7" s="182"/>
      <c r="LJC7" s="182"/>
      <c r="LJD7" s="182"/>
      <c r="LJE7" s="182"/>
      <c r="LJF7" s="182"/>
      <c r="LJG7" s="182"/>
      <c r="LJH7" s="182"/>
      <c r="LJI7" s="182"/>
      <c r="LJJ7" s="182"/>
      <c r="LJK7" s="182"/>
      <c r="LJL7" s="182"/>
      <c r="LJM7" s="182"/>
      <c r="LJN7" s="182"/>
      <c r="LJO7" s="182"/>
      <c r="LJP7" s="182"/>
      <c r="LJQ7" s="182"/>
      <c r="LJR7" s="182"/>
      <c r="LJS7" s="182"/>
      <c r="LJT7" s="182"/>
      <c r="LJU7" s="182"/>
      <c r="LJV7" s="182"/>
      <c r="LJW7" s="182"/>
      <c r="LJX7" s="182"/>
      <c r="LJY7" s="182"/>
      <c r="LJZ7" s="182"/>
      <c r="LKA7" s="182"/>
      <c r="LKB7" s="182"/>
      <c r="LKC7" s="182"/>
      <c r="LKD7" s="182"/>
      <c r="LKE7" s="182"/>
      <c r="LKF7" s="182"/>
      <c r="LKG7" s="182"/>
      <c r="LKH7" s="182"/>
      <c r="LKI7" s="182"/>
      <c r="LKJ7" s="182"/>
      <c r="LKK7" s="182"/>
      <c r="LKL7" s="182"/>
      <c r="LKM7" s="182"/>
      <c r="LKN7" s="182"/>
      <c r="LKO7" s="182"/>
      <c r="LKP7" s="182"/>
      <c r="LKQ7" s="182"/>
      <c r="LKR7" s="182"/>
      <c r="LKS7" s="182"/>
      <c r="LKT7" s="182"/>
      <c r="LKU7" s="182"/>
      <c r="LKV7" s="182"/>
      <c r="LKW7" s="182"/>
      <c r="LKX7" s="182"/>
      <c r="LKY7" s="182"/>
      <c r="LKZ7" s="182"/>
      <c r="LLA7" s="182"/>
      <c r="LLB7" s="182"/>
      <c r="LLC7" s="182"/>
      <c r="LLD7" s="182"/>
      <c r="LLE7" s="182"/>
      <c r="LLF7" s="182"/>
      <c r="LLG7" s="182"/>
      <c r="LLH7" s="182"/>
      <c r="LLI7" s="182"/>
      <c r="LLJ7" s="182"/>
      <c r="LLK7" s="182"/>
      <c r="LLL7" s="182"/>
      <c r="LLM7" s="182"/>
      <c r="LLN7" s="182"/>
      <c r="LLO7" s="182"/>
      <c r="LLP7" s="182"/>
      <c r="LLQ7" s="182"/>
      <c r="LLR7" s="182"/>
      <c r="LLS7" s="182"/>
      <c r="LLT7" s="182"/>
      <c r="LLU7" s="182"/>
      <c r="LLV7" s="182"/>
      <c r="LLW7" s="182"/>
      <c r="LLX7" s="182"/>
      <c r="LLY7" s="182"/>
      <c r="LLZ7" s="182"/>
      <c r="LMA7" s="182"/>
      <c r="LMB7" s="182"/>
      <c r="LMC7" s="182"/>
      <c r="LMD7" s="182"/>
      <c r="LME7" s="182"/>
      <c r="LMF7" s="182"/>
      <c r="LMG7" s="182"/>
      <c r="LMH7" s="182"/>
      <c r="LMI7" s="182"/>
      <c r="LMJ7" s="182"/>
      <c r="LMK7" s="182"/>
      <c r="LML7" s="182"/>
      <c r="LMM7" s="182"/>
      <c r="LMN7" s="182"/>
      <c r="LMO7" s="182"/>
      <c r="LMP7" s="182"/>
      <c r="LMQ7" s="182"/>
      <c r="LMR7" s="182"/>
      <c r="LMS7" s="182"/>
      <c r="LMT7" s="182"/>
      <c r="LMU7" s="182"/>
      <c r="LMV7" s="182"/>
      <c r="LMW7" s="182"/>
      <c r="LMX7" s="182"/>
      <c r="LMY7" s="182"/>
      <c r="LMZ7" s="182"/>
      <c r="LNA7" s="182"/>
      <c r="LNB7" s="182"/>
      <c r="LNC7" s="182"/>
      <c r="LND7" s="182"/>
      <c r="LNE7" s="182"/>
      <c r="LNF7" s="182"/>
      <c r="LNG7" s="182"/>
      <c r="LNH7" s="182"/>
      <c r="LNI7" s="182"/>
      <c r="LNJ7" s="182"/>
      <c r="LNK7" s="182"/>
      <c r="LNL7" s="182"/>
      <c r="LNM7" s="182"/>
      <c r="LNN7" s="182"/>
      <c r="LNO7" s="182"/>
      <c r="LNP7" s="182"/>
      <c r="LNQ7" s="182"/>
      <c r="LNR7" s="182"/>
      <c r="LNS7" s="182"/>
      <c r="LNT7" s="182"/>
      <c r="LNU7" s="182"/>
      <c r="LNV7" s="182"/>
      <c r="LNW7" s="182"/>
      <c r="LNX7" s="182"/>
      <c r="LNY7" s="182"/>
      <c r="LNZ7" s="182"/>
      <c r="LOA7" s="182"/>
      <c r="LOB7" s="182"/>
      <c r="LOC7" s="182"/>
      <c r="LOD7" s="182"/>
      <c r="LOE7" s="182"/>
      <c r="LOF7" s="182"/>
      <c r="LOG7" s="182"/>
      <c r="LOH7" s="182"/>
      <c r="LOI7" s="182"/>
      <c r="LOJ7" s="182"/>
      <c r="LOK7" s="182"/>
      <c r="LOL7" s="182"/>
      <c r="LOM7" s="182"/>
      <c r="LON7" s="182"/>
      <c r="LOO7" s="182"/>
      <c r="LOP7" s="182"/>
      <c r="LOQ7" s="182"/>
      <c r="LOR7" s="182"/>
      <c r="LOS7" s="182"/>
      <c r="LOT7" s="182"/>
      <c r="LOU7" s="182"/>
      <c r="LOV7" s="182"/>
      <c r="LOW7" s="182"/>
      <c r="LOX7" s="182"/>
      <c r="LOY7" s="182"/>
      <c r="LOZ7" s="182"/>
      <c r="LPA7" s="182"/>
      <c r="LPB7" s="182"/>
      <c r="LPC7" s="182"/>
      <c r="LPD7" s="182"/>
      <c r="LPE7" s="182"/>
      <c r="LPF7" s="182"/>
      <c r="LPG7" s="182"/>
      <c r="LPH7" s="182"/>
      <c r="LPI7" s="182"/>
      <c r="LPJ7" s="182"/>
      <c r="LPK7" s="182"/>
      <c r="LPL7" s="182"/>
      <c r="LPM7" s="182"/>
      <c r="LPN7" s="182"/>
      <c r="LPO7" s="182"/>
      <c r="LPP7" s="182"/>
      <c r="LPQ7" s="182"/>
      <c r="LPR7" s="182"/>
      <c r="LPS7" s="182"/>
      <c r="LPT7" s="182"/>
      <c r="LPU7" s="182"/>
      <c r="LPV7" s="182"/>
      <c r="LPW7" s="182"/>
      <c r="LPX7" s="182"/>
      <c r="LPY7" s="182"/>
      <c r="LPZ7" s="182"/>
      <c r="LQA7" s="182"/>
      <c r="LQB7" s="182"/>
      <c r="LQC7" s="182"/>
      <c r="LQD7" s="182"/>
      <c r="LQE7" s="182"/>
      <c r="LQF7" s="182"/>
      <c r="LQG7" s="182"/>
      <c r="LQH7" s="182"/>
      <c r="LQI7" s="182"/>
      <c r="LQJ7" s="182"/>
      <c r="LQK7" s="182"/>
      <c r="LQL7" s="182"/>
      <c r="LQM7" s="182"/>
      <c r="LQN7" s="182"/>
      <c r="LQO7" s="182"/>
      <c r="LQP7" s="182"/>
      <c r="LQQ7" s="182"/>
      <c r="LQR7" s="182"/>
      <c r="LQS7" s="182"/>
      <c r="LQT7" s="182"/>
      <c r="LQU7" s="182"/>
      <c r="LQV7" s="182"/>
      <c r="LQW7" s="182"/>
      <c r="LQX7" s="182"/>
      <c r="LQY7" s="182"/>
      <c r="LQZ7" s="182"/>
      <c r="LRA7" s="182"/>
      <c r="LRB7" s="182"/>
      <c r="LRC7" s="182"/>
      <c r="LRD7" s="182"/>
      <c r="LRE7" s="182"/>
      <c r="LRF7" s="182"/>
      <c r="LRG7" s="182"/>
      <c r="LRH7" s="182"/>
      <c r="LRI7" s="182"/>
      <c r="LRJ7" s="182"/>
      <c r="LRK7" s="182"/>
      <c r="LRL7" s="182"/>
      <c r="LRM7" s="182"/>
      <c r="LRN7" s="182"/>
      <c r="LRO7" s="182"/>
      <c r="LRP7" s="182"/>
      <c r="LRQ7" s="182"/>
      <c r="LRR7" s="182"/>
      <c r="LRS7" s="182"/>
      <c r="LRT7" s="182"/>
      <c r="LRU7" s="182"/>
      <c r="LRV7" s="182"/>
      <c r="LRW7" s="182"/>
      <c r="LRX7" s="182"/>
      <c r="LRY7" s="182"/>
      <c r="LRZ7" s="182"/>
      <c r="LSA7" s="182"/>
      <c r="LSB7" s="182"/>
      <c r="LSC7" s="182"/>
      <c r="LSD7" s="182"/>
      <c r="LSE7" s="182"/>
      <c r="LSF7" s="182"/>
      <c r="LSG7" s="182"/>
      <c r="LSH7" s="182"/>
      <c r="LSI7" s="182"/>
      <c r="LSJ7" s="182"/>
      <c r="LSK7" s="182"/>
      <c r="LSL7" s="182"/>
      <c r="LSM7" s="182"/>
      <c r="LSN7" s="182"/>
      <c r="LSO7" s="182"/>
      <c r="LSP7" s="182"/>
      <c r="LSQ7" s="182"/>
      <c r="LSR7" s="182"/>
      <c r="LSS7" s="182"/>
      <c r="LST7" s="182"/>
      <c r="LSU7" s="182"/>
      <c r="LSV7" s="182"/>
      <c r="LSW7" s="182"/>
      <c r="LSX7" s="182"/>
      <c r="LSY7" s="182"/>
      <c r="LSZ7" s="182"/>
      <c r="LTA7" s="182"/>
      <c r="LTB7" s="182"/>
      <c r="LTC7" s="182"/>
      <c r="LTD7" s="182"/>
      <c r="LTE7" s="182"/>
      <c r="LTF7" s="182"/>
      <c r="LTG7" s="182"/>
      <c r="LTH7" s="182"/>
      <c r="LTI7" s="182"/>
      <c r="LTJ7" s="182"/>
      <c r="LTK7" s="182"/>
      <c r="LTL7" s="182"/>
      <c r="LTM7" s="182"/>
      <c r="LTN7" s="182"/>
      <c r="LTO7" s="182"/>
      <c r="LTP7" s="182"/>
      <c r="LTQ7" s="182"/>
      <c r="LTR7" s="182"/>
      <c r="LTS7" s="182"/>
      <c r="LTT7" s="182"/>
      <c r="LTU7" s="182"/>
      <c r="LTV7" s="182"/>
      <c r="LTW7" s="182"/>
      <c r="LTX7" s="182"/>
      <c r="LTY7" s="182"/>
      <c r="LTZ7" s="182"/>
      <c r="LUA7" s="182"/>
      <c r="LUB7" s="182"/>
      <c r="LUC7" s="182"/>
      <c r="LUD7" s="182"/>
      <c r="LUE7" s="182"/>
      <c r="LUF7" s="182"/>
      <c r="LUG7" s="182"/>
      <c r="LUH7" s="182"/>
      <c r="LUI7" s="182"/>
      <c r="LUJ7" s="182"/>
      <c r="LUK7" s="182"/>
      <c r="LUL7" s="182"/>
      <c r="LUM7" s="182"/>
      <c r="LUN7" s="182"/>
      <c r="LUO7" s="182"/>
      <c r="LUP7" s="182"/>
      <c r="LUQ7" s="182"/>
      <c r="LUR7" s="182"/>
      <c r="LUS7" s="182"/>
      <c r="LUT7" s="182"/>
      <c r="LUU7" s="182"/>
      <c r="LUV7" s="182"/>
      <c r="LUW7" s="182"/>
      <c r="LUX7" s="182"/>
      <c r="LUY7" s="182"/>
      <c r="LUZ7" s="182"/>
      <c r="LVA7" s="182"/>
      <c r="LVB7" s="182"/>
      <c r="LVC7" s="182"/>
      <c r="LVD7" s="182"/>
      <c r="LVE7" s="182"/>
      <c r="LVF7" s="182"/>
      <c r="LVG7" s="182"/>
      <c r="LVH7" s="182"/>
      <c r="LVI7" s="182"/>
      <c r="LVJ7" s="182"/>
      <c r="LVK7" s="182"/>
      <c r="LVL7" s="182"/>
      <c r="LVM7" s="182"/>
      <c r="LVN7" s="182"/>
      <c r="LVO7" s="182"/>
      <c r="LVP7" s="182"/>
      <c r="LVQ7" s="182"/>
      <c r="LVR7" s="182"/>
      <c r="LVS7" s="182"/>
      <c r="LVT7" s="182"/>
      <c r="LVU7" s="182"/>
      <c r="LVV7" s="182"/>
      <c r="LVW7" s="182"/>
      <c r="LVX7" s="182"/>
      <c r="LVY7" s="182"/>
      <c r="LVZ7" s="182"/>
      <c r="LWA7" s="182"/>
      <c r="LWB7" s="182"/>
      <c r="LWC7" s="182"/>
      <c r="LWD7" s="182"/>
      <c r="LWE7" s="182"/>
      <c r="LWF7" s="182"/>
      <c r="LWG7" s="182"/>
      <c r="LWH7" s="182"/>
      <c r="LWI7" s="182"/>
      <c r="LWJ7" s="182"/>
      <c r="LWK7" s="182"/>
      <c r="LWL7" s="182"/>
      <c r="LWM7" s="182"/>
      <c r="LWN7" s="182"/>
      <c r="LWO7" s="182"/>
      <c r="LWP7" s="182"/>
      <c r="LWQ7" s="182"/>
      <c r="LWR7" s="182"/>
      <c r="LWS7" s="182"/>
      <c r="LWT7" s="182"/>
      <c r="LWU7" s="182"/>
      <c r="LWV7" s="182"/>
      <c r="LWW7" s="182"/>
      <c r="LWX7" s="182"/>
      <c r="LWY7" s="182"/>
      <c r="LWZ7" s="182"/>
      <c r="LXA7" s="182"/>
      <c r="LXB7" s="182"/>
      <c r="LXC7" s="182"/>
      <c r="LXD7" s="182"/>
      <c r="LXE7" s="182"/>
      <c r="LXF7" s="182"/>
      <c r="LXG7" s="182"/>
      <c r="LXH7" s="182"/>
      <c r="LXI7" s="182"/>
      <c r="LXJ7" s="182"/>
      <c r="LXK7" s="182"/>
      <c r="LXL7" s="182"/>
      <c r="LXM7" s="182"/>
      <c r="LXN7" s="182"/>
      <c r="LXO7" s="182"/>
      <c r="LXP7" s="182"/>
      <c r="LXQ7" s="182"/>
      <c r="LXR7" s="182"/>
      <c r="LXS7" s="182"/>
      <c r="LXT7" s="182"/>
      <c r="LXU7" s="182"/>
      <c r="LXV7" s="182"/>
      <c r="LXW7" s="182"/>
      <c r="LXX7" s="182"/>
      <c r="LXY7" s="182"/>
      <c r="LXZ7" s="182"/>
      <c r="LYA7" s="182"/>
      <c r="LYB7" s="182"/>
      <c r="LYC7" s="182"/>
      <c r="LYD7" s="182"/>
      <c r="LYE7" s="182"/>
      <c r="LYF7" s="182"/>
      <c r="LYG7" s="182"/>
      <c r="LYH7" s="182"/>
      <c r="LYI7" s="182"/>
      <c r="LYJ7" s="182"/>
      <c r="LYK7" s="182"/>
      <c r="LYL7" s="182"/>
      <c r="LYM7" s="182"/>
      <c r="LYN7" s="182"/>
      <c r="LYO7" s="182"/>
      <c r="LYP7" s="182"/>
      <c r="LYQ7" s="182"/>
      <c r="LYR7" s="182"/>
      <c r="LYS7" s="182"/>
      <c r="LYT7" s="182"/>
      <c r="LYU7" s="182"/>
      <c r="LYV7" s="182"/>
      <c r="LYW7" s="182"/>
      <c r="LYX7" s="182"/>
      <c r="LYY7" s="182"/>
      <c r="LYZ7" s="182"/>
      <c r="LZA7" s="182"/>
      <c r="LZB7" s="182"/>
      <c r="LZC7" s="182"/>
      <c r="LZD7" s="182"/>
      <c r="LZE7" s="182"/>
      <c r="LZF7" s="182"/>
      <c r="LZG7" s="182"/>
      <c r="LZH7" s="182"/>
      <c r="LZI7" s="182"/>
      <c r="LZJ7" s="182"/>
      <c r="LZK7" s="182"/>
      <c r="LZL7" s="182"/>
      <c r="LZM7" s="182"/>
      <c r="LZN7" s="182"/>
      <c r="LZO7" s="182"/>
      <c r="LZP7" s="182"/>
      <c r="LZQ7" s="182"/>
      <c r="LZR7" s="182"/>
      <c r="LZS7" s="182"/>
      <c r="LZT7" s="182"/>
      <c r="LZU7" s="182"/>
      <c r="LZV7" s="182"/>
      <c r="LZW7" s="182"/>
      <c r="LZX7" s="182"/>
      <c r="LZY7" s="182"/>
      <c r="LZZ7" s="182"/>
      <c r="MAA7" s="182"/>
      <c r="MAB7" s="182"/>
      <c r="MAC7" s="182"/>
      <c r="MAD7" s="182"/>
      <c r="MAE7" s="182"/>
      <c r="MAF7" s="182"/>
      <c r="MAG7" s="182"/>
      <c r="MAH7" s="182"/>
      <c r="MAI7" s="182"/>
      <c r="MAJ7" s="182"/>
      <c r="MAK7" s="182"/>
      <c r="MAL7" s="182"/>
      <c r="MAM7" s="182"/>
      <c r="MAN7" s="182"/>
      <c r="MAO7" s="182"/>
      <c r="MAP7" s="182"/>
      <c r="MAQ7" s="182"/>
      <c r="MAR7" s="182"/>
      <c r="MAS7" s="182"/>
      <c r="MAT7" s="182"/>
      <c r="MAU7" s="182"/>
      <c r="MAV7" s="182"/>
      <c r="MAW7" s="182"/>
      <c r="MAX7" s="182"/>
      <c r="MAY7" s="182"/>
      <c r="MAZ7" s="182"/>
      <c r="MBA7" s="182"/>
      <c r="MBB7" s="182"/>
      <c r="MBC7" s="182"/>
      <c r="MBD7" s="182"/>
      <c r="MBE7" s="182"/>
      <c r="MBF7" s="182"/>
      <c r="MBG7" s="182"/>
      <c r="MBH7" s="182"/>
      <c r="MBI7" s="182"/>
      <c r="MBJ7" s="182"/>
      <c r="MBK7" s="182"/>
      <c r="MBL7" s="182"/>
      <c r="MBM7" s="182"/>
      <c r="MBN7" s="182"/>
      <c r="MBO7" s="182"/>
      <c r="MBP7" s="182"/>
      <c r="MBQ7" s="182"/>
      <c r="MBR7" s="182"/>
      <c r="MBS7" s="182"/>
      <c r="MBT7" s="182"/>
      <c r="MBU7" s="182"/>
      <c r="MBV7" s="182"/>
      <c r="MBW7" s="182"/>
      <c r="MBX7" s="182"/>
      <c r="MBY7" s="182"/>
      <c r="MBZ7" s="182"/>
      <c r="MCA7" s="182"/>
      <c r="MCB7" s="182"/>
      <c r="MCC7" s="182"/>
      <c r="MCD7" s="182"/>
      <c r="MCE7" s="182"/>
      <c r="MCF7" s="182"/>
      <c r="MCG7" s="182"/>
      <c r="MCH7" s="182"/>
      <c r="MCI7" s="182"/>
      <c r="MCJ7" s="182"/>
      <c r="MCK7" s="182"/>
      <c r="MCL7" s="182"/>
      <c r="MCM7" s="182"/>
      <c r="MCN7" s="182"/>
      <c r="MCO7" s="182"/>
      <c r="MCP7" s="182"/>
      <c r="MCQ7" s="182"/>
      <c r="MCR7" s="182"/>
      <c r="MCS7" s="182"/>
      <c r="MCT7" s="182"/>
      <c r="MCU7" s="182"/>
      <c r="MCV7" s="182"/>
      <c r="MCW7" s="182"/>
      <c r="MCX7" s="182"/>
      <c r="MCY7" s="182"/>
      <c r="MCZ7" s="182"/>
      <c r="MDA7" s="182"/>
      <c r="MDB7" s="182"/>
      <c r="MDC7" s="182"/>
      <c r="MDD7" s="182"/>
      <c r="MDE7" s="182"/>
      <c r="MDF7" s="182"/>
      <c r="MDG7" s="182"/>
      <c r="MDH7" s="182"/>
      <c r="MDI7" s="182"/>
      <c r="MDJ7" s="182"/>
      <c r="MDK7" s="182"/>
      <c r="MDL7" s="182"/>
      <c r="MDM7" s="182"/>
      <c r="MDN7" s="182"/>
      <c r="MDO7" s="182"/>
      <c r="MDP7" s="182"/>
      <c r="MDQ7" s="182"/>
      <c r="MDR7" s="182"/>
      <c r="MDS7" s="182"/>
      <c r="MDT7" s="182"/>
      <c r="MDU7" s="182"/>
      <c r="MDV7" s="182"/>
      <c r="MDW7" s="182"/>
      <c r="MDX7" s="182"/>
      <c r="MDY7" s="182"/>
      <c r="MDZ7" s="182"/>
      <c r="MEA7" s="182"/>
      <c r="MEB7" s="182"/>
      <c r="MEC7" s="182"/>
      <c r="MED7" s="182"/>
      <c r="MEE7" s="182"/>
      <c r="MEF7" s="182"/>
      <c r="MEG7" s="182"/>
      <c r="MEH7" s="182"/>
      <c r="MEI7" s="182"/>
      <c r="MEJ7" s="182"/>
      <c r="MEK7" s="182"/>
      <c r="MEL7" s="182"/>
      <c r="MEM7" s="182"/>
      <c r="MEN7" s="182"/>
      <c r="MEO7" s="182"/>
      <c r="MEP7" s="182"/>
      <c r="MEQ7" s="182"/>
      <c r="MER7" s="182"/>
      <c r="MES7" s="182"/>
      <c r="MET7" s="182"/>
      <c r="MEU7" s="182"/>
      <c r="MEV7" s="182"/>
      <c r="MEW7" s="182"/>
      <c r="MEX7" s="182"/>
      <c r="MEY7" s="182"/>
      <c r="MEZ7" s="182"/>
      <c r="MFA7" s="182"/>
      <c r="MFB7" s="182"/>
      <c r="MFC7" s="182"/>
      <c r="MFD7" s="182"/>
      <c r="MFE7" s="182"/>
      <c r="MFF7" s="182"/>
      <c r="MFG7" s="182"/>
      <c r="MFH7" s="182"/>
      <c r="MFI7" s="182"/>
      <c r="MFJ7" s="182"/>
      <c r="MFK7" s="182"/>
      <c r="MFL7" s="182"/>
      <c r="MFM7" s="182"/>
      <c r="MFN7" s="182"/>
      <c r="MFO7" s="182"/>
      <c r="MFP7" s="182"/>
      <c r="MFQ7" s="182"/>
      <c r="MFR7" s="182"/>
      <c r="MFS7" s="182"/>
      <c r="MFT7" s="182"/>
      <c r="MFU7" s="182"/>
      <c r="MFV7" s="182"/>
      <c r="MFW7" s="182"/>
      <c r="MFX7" s="182"/>
      <c r="MFY7" s="182"/>
      <c r="MFZ7" s="182"/>
      <c r="MGA7" s="182"/>
      <c r="MGB7" s="182"/>
      <c r="MGC7" s="182"/>
      <c r="MGD7" s="182"/>
      <c r="MGE7" s="182"/>
      <c r="MGF7" s="182"/>
      <c r="MGG7" s="182"/>
      <c r="MGH7" s="182"/>
      <c r="MGI7" s="182"/>
      <c r="MGJ7" s="182"/>
      <c r="MGK7" s="182"/>
      <c r="MGL7" s="182"/>
      <c r="MGM7" s="182"/>
      <c r="MGN7" s="182"/>
      <c r="MGO7" s="182"/>
      <c r="MGP7" s="182"/>
      <c r="MGQ7" s="182"/>
      <c r="MGR7" s="182"/>
      <c r="MGS7" s="182"/>
      <c r="MGT7" s="182"/>
      <c r="MGU7" s="182"/>
      <c r="MGV7" s="182"/>
      <c r="MGW7" s="182"/>
      <c r="MGX7" s="182"/>
      <c r="MGY7" s="182"/>
      <c r="MGZ7" s="182"/>
      <c r="MHA7" s="182"/>
      <c r="MHB7" s="182"/>
      <c r="MHC7" s="182"/>
      <c r="MHD7" s="182"/>
      <c r="MHE7" s="182"/>
      <c r="MHF7" s="182"/>
      <c r="MHG7" s="182"/>
      <c r="MHH7" s="182"/>
      <c r="MHI7" s="182"/>
      <c r="MHJ7" s="182"/>
      <c r="MHK7" s="182"/>
      <c r="MHL7" s="182"/>
      <c r="MHM7" s="182"/>
      <c r="MHN7" s="182"/>
      <c r="MHO7" s="182"/>
      <c r="MHP7" s="182"/>
      <c r="MHQ7" s="182"/>
      <c r="MHR7" s="182"/>
      <c r="MHS7" s="182"/>
      <c r="MHT7" s="182"/>
      <c r="MHU7" s="182"/>
      <c r="MHV7" s="182"/>
      <c r="MHW7" s="182"/>
      <c r="MHX7" s="182"/>
      <c r="MHY7" s="182"/>
      <c r="MHZ7" s="182"/>
      <c r="MIA7" s="182"/>
      <c r="MIB7" s="182"/>
      <c r="MIC7" s="182"/>
      <c r="MID7" s="182"/>
      <c r="MIE7" s="182"/>
      <c r="MIF7" s="182"/>
      <c r="MIG7" s="182"/>
      <c r="MIH7" s="182"/>
      <c r="MII7" s="182"/>
      <c r="MIJ7" s="182"/>
      <c r="MIK7" s="182"/>
      <c r="MIL7" s="182"/>
      <c r="MIM7" s="182"/>
      <c r="MIN7" s="182"/>
      <c r="MIO7" s="182"/>
      <c r="MIP7" s="182"/>
      <c r="MIQ7" s="182"/>
      <c r="MIR7" s="182"/>
      <c r="MIS7" s="182"/>
      <c r="MIT7" s="182"/>
      <c r="MIU7" s="182"/>
      <c r="MIV7" s="182"/>
      <c r="MIW7" s="182"/>
      <c r="MIX7" s="182"/>
      <c r="MIY7" s="182"/>
      <c r="MIZ7" s="182"/>
      <c r="MJA7" s="182"/>
      <c r="MJB7" s="182"/>
      <c r="MJC7" s="182"/>
      <c r="MJD7" s="182"/>
      <c r="MJE7" s="182"/>
      <c r="MJF7" s="182"/>
      <c r="MJG7" s="182"/>
      <c r="MJH7" s="182"/>
      <c r="MJI7" s="182"/>
      <c r="MJJ7" s="182"/>
      <c r="MJK7" s="182"/>
      <c r="MJL7" s="182"/>
      <c r="MJM7" s="182"/>
      <c r="MJN7" s="182"/>
      <c r="MJO7" s="182"/>
      <c r="MJP7" s="182"/>
      <c r="MJQ7" s="182"/>
      <c r="MJR7" s="182"/>
      <c r="MJS7" s="182"/>
      <c r="MJT7" s="182"/>
      <c r="MJU7" s="182"/>
      <c r="MJV7" s="182"/>
      <c r="MJW7" s="182"/>
      <c r="MJX7" s="182"/>
      <c r="MJY7" s="182"/>
      <c r="MJZ7" s="182"/>
      <c r="MKA7" s="182"/>
      <c r="MKB7" s="182"/>
      <c r="MKC7" s="182"/>
      <c r="MKD7" s="182"/>
      <c r="MKE7" s="182"/>
      <c r="MKF7" s="182"/>
      <c r="MKG7" s="182"/>
      <c r="MKH7" s="182"/>
      <c r="MKI7" s="182"/>
      <c r="MKJ7" s="182"/>
      <c r="MKK7" s="182"/>
      <c r="MKL7" s="182"/>
      <c r="MKM7" s="182"/>
      <c r="MKN7" s="182"/>
      <c r="MKO7" s="182"/>
      <c r="MKP7" s="182"/>
      <c r="MKQ7" s="182"/>
      <c r="MKR7" s="182"/>
      <c r="MKS7" s="182"/>
      <c r="MKT7" s="182"/>
      <c r="MKU7" s="182"/>
      <c r="MKV7" s="182"/>
      <c r="MKW7" s="182"/>
      <c r="MKX7" s="182"/>
      <c r="MKY7" s="182"/>
      <c r="MKZ7" s="182"/>
      <c r="MLA7" s="182"/>
      <c r="MLB7" s="182"/>
      <c r="MLC7" s="182"/>
      <c r="MLD7" s="182"/>
      <c r="MLE7" s="182"/>
      <c r="MLF7" s="182"/>
      <c r="MLG7" s="182"/>
      <c r="MLH7" s="182"/>
      <c r="MLI7" s="182"/>
      <c r="MLJ7" s="182"/>
      <c r="MLK7" s="182"/>
      <c r="MLL7" s="182"/>
      <c r="MLM7" s="182"/>
      <c r="MLN7" s="182"/>
      <c r="MLO7" s="182"/>
      <c r="MLP7" s="182"/>
      <c r="MLQ7" s="182"/>
      <c r="MLR7" s="182"/>
      <c r="MLS7" s="182"/>
      <c r="MLT7" s="182"/>
      <c r="MLU7" s="182"/>
      <c r="MLV7" s="182"/>
      <c r="MLW7" s="182"/>
      <c r="MLX7" s="182"/>
      <c r="MLY7" s="182"/>
      <c r="MLZ7" s="182"/>
      <c r="MMA7" s="182"/>
      <c r="MMB7" s="182"/>
      <c r="MMC7" s="182"/>
      <c r="MMD7" s="182"/>
      <c r="MME7" s="182"/>
      <c r="MMF7" s="182"/>
      <c r="MMG7" s="182"/>
      <c r="MMH7" s="182"/>
      <c r="MMI7" s="182"/>
      <c r="MMJ7" s="182"/>
      <c r="MMK7" s="182"/>
      <c r="MML7" s="182"/>
      <c r="MMM7" s="182"/>
      <c r="MMN7" s="182"/>
      <c r="MMO7" s="182"/>
      <c r="MMP7" s="182"/>
      <c r="MMQ7" s="182"/>
      <c r="MMR7" s="182"/>
      <c r="MMS7" s="182"/>
      <c r="MMT7" s="182"/>
      <c r="MMU7" s="182"/>
      <c r="MMV7" s="182"/>
      <c r="MMW7" s="182"/>
      <c r="MMX7" s="182"/>
      <c r="MMY7" s="182"/>
      <c r="MMZ7" s="182"/>
      <c r="MNA7" s="182"/>
      <c r="MNB7" s="182"/>
      <c r="MNC7" s="182"/>
      <c r="MND7" s="182"/>
      <c r="MNE7" s="182"/>
      <c r="MNF7" s="182"/>
      <c r="MNG7" s="182"/>
      <c r="MNH7" s="182"/>
      <c r="MNI7" s="182"/>
      <c r="MNJ7" s="182"/>
      <c r="MNK7" s="182"/>
      <c r="MNL7" s="182"/>
      <c r="MNM7" s="182"/>
      <c r="MNN7" s="182"/>
      <c r="MNO7" s="182"/>
      <c r="MNP7" s="182"/>
      <c r="MNQ7" s="182"/>
      <c r="MNR7" s="182"/>
      <c r="MNS7" s="182"/>
      <c r="MNT7" s="182"/>
      <c r="MNU7" s="182"/>
      <c r="MNV7" s="182"/>
      <c r="MNW7" s="182"/>
      <c r="MNX7" s="182"/>
      <c r="MNY7" s="182"/>
      <c r="MNZ7" s="182"/>
      <c r="MOA7" s="182"/>
      <c r="MOB7" s="182"/>
      <c r="MOC7" s="182"/>
      <c r="MOD7" s="182"/>
      <c r="MOE7" s="182"/>
      <c r="MOF7" s="182"/>
      <c r="MOG7" s="182"/>
      <c r="MOH7" s="182"/>
      <c r="MOI7" s="182"/>
      <c r="MOJ7" s="182"/>
      <c r="MOK7" s="182"/>
      <c r="MOL7" s="182"/>
      <c r="MOM7" s="182"/>
      <c r="MON7" s="182"/>
      <c r="MOO7" s="182"/>
      <c r="MOP7" s="182"/>
      <c r="MOQ7" s="182"/>
      <c r="MOR7" s="182"/>
      <c r="MOS7" s="182"/>
      <c r="MOT7" s="182"/>
      <c r="MOU7" s="182"/>
      <c r="MOV7" s="182"/>
      <c r="MOW7" s="182"/>
      <c r="MOX7" s="182"/>
      <c r="MOY7" s="182"/>
      <c r="MOZ7" s="182"/>
      <c r="MPA7" s="182"/>
      <c r="MPB7" s="182"/>
      <c r="MPC7" s="182"/>
      <c r="MPD7" s="182"/>
      <c r="MPE7" s="182"/>
      <c r="MPF7" s="182"/>
      <c r="MPG7" s="182"/>
      <c r="MPH7" s="182"/>
      <c r="MPI7" s="182"/>
      <c r="MPJ7" s="182"/>
      <c r="MPK7" s="182"/>
      <c r="MPL7" s="182"/>
      <c r="MPM7" s="182"/>
      <c r="MPN7" s="182"/>
      <c r="MPO7" s="182"/>
      <c r="MPP7" s="182"/>
      <c r="MPQ7" s="182"/>
      <c r="MPR7" s="182"/>
      <c r="MPS7" s="182"/>
      <c r="MPT7" s="182"/>
      <c r="MPU7" s="182"/>
      <c r="MPV7" s="182"/>
      <c r="MPW7" s="182"/>
      <c r="MPX7" s="182"/>
      <c r="MPY7" s="182"/>
      <c r="MPZ7" s="182"/>
      <c r="MQA7" s="182"/>
      <c r="MQB7" s="182"/>
      <c r="MQC7" s="182"/>
      <c r="MQD7" s="182"/>
      <c r="MQE7" s="182"/>
      <c r="MQF7" s="182"/>
      <c r="MQG7" s="182"/>
      <c r="MQH7" s="182"/>
      <c r="MQI7" s="182"/>
      <c r="MQJ7" s="182"/>
      <c r="MQK7" s="182"/>
      <c r="MQL7" s="182"/>
      <c r="MQM7" s="182"/>
      <c r="MQN7" s="182"/>
      <c r="MQO7" s="182"/>
      <c r="MQP7" s="182"/>
      <c r="MQQ7" s="182"/>
      <c r="MQR7" s="182"/>
      <c r="MQS7" s="182"/>
      <c r="MQT7" s="182"/>
      <c r="MQU7" s="182"/>
      <c r="MQV7" s="182"/>
      <c r="MQW7" s="182"/>
      <c r="MQX7" s="182"/>
      <c r="MQY7" s="182"/>
      <c r="MQZ7" s="182"/>
      <c r="MRA7" s="182"/>
      <c r="MRB7" s="182"/>
      <c r="MRC7" s="182"/>
      <c r="MRD7" s="182"/>
      <c r="MRE7" s="182"/>
      <c r="MRF7" s="182"/>
      <c r="MRG7" s="182"/>
      <c r="MRH7" s="182"/>
      <c r="MRI7" s="182"/>
      <c r="MRJ7" s="182"/>
      <c r="MRK7" s="182"/>
      <c r="MRL7" s="182"/>
      <c r="MRM7" s="182"/>
      <c r="MRN7" s="182"/>
      <c r="MRO7" s="182"/>
      <c r="MRP7" s="182"/>
      <c r="MRQ7" s="182"/>
      <c r="MRR7" s="182"/>
      <c r="MRS7" s="182"/>
      <c r="MRT7" s="182"/>
      <c r="MRU7" s="182"/>
      <c r="MRV7" s="182"/>
      <c r="MRW7" s="182"/>
      <c r="MRX7" s="182"/>
      <c r="MRY7" s="182"/>
      <c r="MRZ7" s="182"/>
      <c r="MSA7" s="182"/>
      <c r="MSB7" s="182"/>
      <c r="MSC7" s="182"/>
      <c r="MSD7" s="182"/>
      <c r="MSE7" s="182"/>
      <c r="MSF7" s="182"/>
      <c r="MSG7" s="182"/>
      <c r="MSH7" s="182"/>
      <c r="MSI7" s="182"/>
      <c r="MSJ7" s="182"/>
      <c r="MSK7" s="182"/>
      <c r="MSL7" s="182"/>
      <c r="MSM7" s="182"/>
      <c r="MSN7" s="182"/>
      <c r="MSO7" s="182"/>
      <c r="MSP7" s="182"/>
      <c r="MSQ7" s="182"/>
      <c r="MSR7" s="182"/>
      <c r="MSS7" s="182"/>
      <c r="MST7" s="182"/>
      <c r="MSU7" s="182"/>
      <c r="MSV7" s="182"/>
      <c r="MSW7" s="182"/>
      <c r="MSX7" s="182"/>
      <c r="MSY7" s="182"/>
      <c r="MSZ7" s="182"/>
      <c r="MTA7" s="182"/>
      <c r="MTB7" s="182"/>
      <c r="MTC7" s="182"/>
      <c r="MTD7" s="182"/>
      <c r="MTE7" s="182"/>
      <c r="MTF7" s="182"/>
      <c r="MTG7" s="182"/>
      <c r="MTH7" s="182"/>
      <c r="MTI7" s="182"/>
      <c r="MTJ7" s="182"/>
      <c r="MTK7" s="182"/>
      <c r="MTL7" s="182"/>
      <c r="MTM7" s="182"/>
      <c r="MTN7" s="182"/>
      <c r="MTO7" s="182"/>
      <c r="MTP7" s="182"/>
      <c r="MTQ7" s="182"/>
      <c r="MTR7" s="182"/>
      <c r="MTS7" s="182"/>
      <c r="MTT7" s="182"/>
      <c r="MTU7" s="182"/>
      <c r="MTV7" s="182"/>
      <c r="MTW7" s="182"/>
      <c r="MTX7" s="182"/>
      <c r="MTY7" s="182"/>
      <c r="MTZ7" s="182"/>
      <c r="MUA7" s="182"/>
      <c r="MUB7" s="182"/>
      <c r="MUC7" s="182"/>
      <c r="MUD7" s="182"/>
      <c r="MUE7" s="182"/>
      <c r="MUF7" s="182"/>
      <c r="MUG7" s="182"/>
      <c r="MUH7" s="182"/>
      <c r="MUI7" s="182"/>
      <c r="MUJ7" s="182"/>
      <c r="MUK7" s="182"/>
      <c r="MUL7" s="182"/>
      <c r="MUM7" s="182"/>
      <c r="MUN7" s="182"/>
      <c r="MUO7" s="182"/>
      <c r="MUP7" s="182"/>
      <c r="MUQ7" s="182"/>
      <c r="MUR7" s="182"/>
      <c r="MUS7" s="182"/>
      <c r="MUT7" s="182"/>
      <c r="MUU7" s="182"/>
      <c r="MUV7" s="182"/>
      <c r="MUW7" s="182"/>
      <c r="MUX7" s="182"/>
      <c r="MUY7" s="182"/>
      <c r="MUZ7" s="182"/>
      <c r="MVA7" s="182"/>
      <c r="MVB7" s="182"/>
      <c r="MVC7" s="182"/>
      <c r="MVD7" s="182"/>
      <c r="MVE7" s="182"/>
      <c r="MVF7" s="182"/>
      <c r="MVG7" s="182"/>
      <c r="MVH7" s="182"/>
      <c r="MVI7" s="182"/>
      <c r="MVJ7" s="182"/>
      <c r="MVK7" s="182"/>
      <c r="MVL7" s="182"/>
      <c r="MVM7" s="182"/>
      <c r="MVN7" s="182"/>
      <c r="MVO7" s="182"/>
      <c r="MVP7" s="182"/>
      <c r="MVQ7" s="182"/>
      <c r="MVR7" s="182"/>
      <c r="MVS7" s="182"/>
      <c r="MVT7" s="182"/>
      <c r="MVU7" s="182"/>
      <c r="MVV7" s="182"/>
      <c r="MVW7" s="182"/>
      <c r="MVX7" s="182"/>
      <c r="MVY7" s="182"/>
      <c r="MVZ7" s="182"/>
      <c r="MWA7" s="182"/>
      <c r="MWB7" s="182"/>
      <c r="MWC7" s="182"/>
      <c r="MWD7" s="182"/>
      <c r="MWE7" s="182"/>
      <c r="MWF7" s="182"/>
      <c r="MWG7" s="182"/>
      <c r="MWH7" s="182"/>
      <c r="MWI7" s="182"/>
      <c r="MWJ7" s="182"/>
      <c r="MWK7" s="182"/>
      <c r="MWL7" s="182"/>
      <c r="MWM7" s="182"/>
      <c r="MWN7" s="182"/>
      <c r="MWO7" s="182"/>
      <c r="MWP7" s="182"/>
      <c r="MWQ7" s="182"/>
      <c r="MWR7" s="182"/>
      <c r="MWS7" s="182"/>
      <c r="MWT7" s="182"/>
      <c r="MWU7" s="182"/>
      <c r="MWV7" s="182"/>
      <c r="MWW7" s="182"/>
      <c r="MWX7" s="182"/>
      <c r="MWY7" s="182"/>
      <c r="MWZ7" s="182"/>
      <c r="MXA7" s="182"/>
      <c r="MXB7" s="182"/>
      <c r="MXC7" s="182"/>
      <c r="MXD7" s="182"/>
      <c r="MXE7" s="182"/>
      <c r="MXF7" s="182"/>
      <c r="MXG7" s="182"/>
      <c r="MXH7" s="182"/>
      <c r="MXI7" s="182"/>
      <c r="MXJ7" s="182"/>
      <c r="MXK7" s="182"/>
      <c r="MXL7" s="182"/>
      <c r="MXM7" s="182"/>
      <c r="MXN7" s="182"/>
      <c r="MXO7" s="182"/>
      <c r="MXP7" s="182"/>
      <c r="MXQ7" s="182"/>
      <c r="MXR7" s="182"/>
      <c r="MXS7" s="182"/>
      <c r="MXT7" s="182"/>
      <c r="MXU7" s="182"/>
      <c r="MXV7" s="182"/>
      <c r="MXW7" s="182"/>
      <c r="MXX7" s="182"/>
      <c r="MXY7" s="182"/>
      <c r="MXZ7" s="182"/>
      <c r="MYA7" s="182"/>
      <c r="MYB7" s="182"/>
      <c r="MYC7" s="182"/>
      <c r="MYD7" s="182"/>
      <c r="MYE7" s="182"/>
      <c r="MYF7" s="182"/>
      <c r="MYG7" s="182"/>
      <c r="MYH7" s="182"/>
      <c r="MYI7" s="182"/>
      <c r="MYJ7" s="182"/>
      <c r="MYK7" s="182"/>
      <c r="MYL7" s="182"/>
      <c r="MYM7" s="182"/>
      <c r="MYN7" s="182"/>
      <c r="MYO7" s="182"/>
      <c r="MYP7" s="182"/>
      <c r="MYQ7" s="182"/>
      <c r="MYR7" s="182"/>
      <c r="MYS7" s="182"/>
      <c r="MYT7" s="182"/>
      <c r="MYU7" s="182"/>
      <c r="MYV7" s="182"/>
      <c r="MYW7" s="182"/>
      <c r="MYX7" s="182"/>
      <c r="MYY7" s="182"/>
      <c r="MYZ7" s="182"/>
      <c r="MZA7" s="182"/>
      <c r="MZB7" s="182"/>
      <c r="MZC7" s="182"/>
      <c r="MZD7" s="182"/>
      <c r="MZE7" s="182"/>
      <c r="MZF7" s="182"/>
      <c r="MZG7" s="182"/>
      <c r="MZH7" s="182"/>
      <c r="MZI7" s="182"/>
      <c r="MZJ7" s="182"/>
      <c r="MZK7" s="182"/>
      <c r="MZL7" s="182"/>
      <c r="MZM7" s="182"/>
      <c r="MZN7" s="182"/>
      <c r="MZO7" s="182"/>
      <c r="MZP7" s="182"/>
      <c r="MZQ7" s="182"/>
      <c r="MZR7" s="182"/>
      <c r="MZS7" s="182"/>
      <c r="MZT7" s="182"/>
      <c r="MZU7" s="182"/>
      <c r="MZV7" s="182"/>
      <c r="MZW7" s="182"/>
      <c r="MZX7" s="182"/>
      <c r="MZY7" s="182"/>
      <c r="MZZ7" s="182"/>
      <c r="NAA7" s="182"/>
      <c r="NAB7" s="182"/>
      <c r="NAC7" s="182"/>
      <c r="NAD7" s="182"/>
      <c r="NAE7" s="182"/>
      <c r="NAF7" s="182"/>
      <c r="NAG7" s="182"/>
      <c r="NAH7" s="182"/>
      <c r="NAI7" s="182"/>
      <c r="NAJ7" s="182"/>
      <c r="NAK7" s="182"/>
      <c r="NAL7" s="182"/>
      <c r="NAM7" s="182"/>
      <c r="NAN7" s="182"/>
      <c r="NAO7" s="182"/>
      <c r="NAP7" s="182"/>
      <c r="NAQ7" s="182"/>
      <c r="NAR7" s="182"/>
      <c r="NAS7" s="182"/>
      <c r="NAT7" s="182"/>
      <c r="NAU7" s="182"/>
      <c r="NAV7" s="182"/>
      <c r="NAW7" s="182"/>
      <c r="NAX7" s="182"/>
      <c r="NAY7" s="182"/>
      <c r="NAZ7" s="182"/>
      <c r="NBA7" s="182"/>
      <c r="NBB7" s="182"/>
      <c r="NBC7" s="182"/>
      <c r="NBD7" s="182"/>
      <c r="NBE7" s="182"/>
      <c r="NBF7" s="182"/>
      <c r="NBG7" s="182"/>
      <c r="NBH7" s="182"/>
      <c r="NBI7" s="182"/>
      <c r="NBJ7" s="182"/>
      <c r="NBK7" s="182"/>
      <c r="NBL7" s="182"/>
      <c r="NBM7" s="182"/>
      <c r="NBN7" s="182"/>
      <c r="NBO7" s="182"/>
      <c r="NBP7" s="182"/>
      <c r="NBQ7" s="182"/>
      <c r="NBR7" s="182"/>
      <c r="NBS7" s="182"/>
      <c r="NBT7" s="182"/>
      <c r="NBU7" s="182"/>
      <c r="NBV7" s="182"/>
      <c r="NBW7" s="182"/>
      <c r="NBX7" s="182"/>
      <c r="NBY7" s="182"/>
      <c r="NBZ7" s="182"/>
      <c r="NCA7" s="182"/>
      <c r="NCB7" s="182"/>
      <c r="NCC7" s="182"/>
      <c r="NCD7" s="182"/>
      <c r="NCE7" s="182"/>
      <c r="NCF7" s="182"/>
      <c r="NCG7" s="182"/>
      <c r="NCH7" s="182"/>
      <c r="NCI7" s="182"/>
      <c r="NCJ7" s="182"/>
      <c r="NCK7" s="182"/>
      <c r="NCL7" s="182"/>
      <c r="NCM7" s="182"/>
      <c r="NCN7" s="182"/>
      <c r="NCO7" s="182"/>
      <c r="NCP7" s="182"/>
      <c r="NCQ7" s="182"/>
      <c r="NCR7" s="182"/>
      <c r="NCS7" s="182"/>
      <c r="NCT7" s="182"/>
      <c r="NCU7" s="182"/>
      <c r="NCV7" s="182"/>
      <c r="NCW7" s="182"/>
      <c r="NCX7" s="182"/>
      <c r="NCY7" s="182"/>
      <c r="NCZ7" s="182"/>
      <c r="NDA7" s="182"/>
      <c r="NDB7" s="182"/>
      <c r="NDC7" s="182"/>
      <c r="NDD7" s="182"/>
      <c r="NDE7" s="182"/>
      <c r="NDF7" s="182"/>
      <c r="NDG7" s="182"/>
      <c r="NDH7" s="182"/>
      <c r="NDI7" s="182"/>
      <c r="NDJ7" s="182"/>
      <c r="NDK7" s="182"/>
      <c r="NDL7" s="182"/>
      <c r="NDM7" s="182"/>
      <c r="NDN7" s="182"/>
      <c r="NDO7" s="182"/>
      <c r="NDP7" s="182"/>
      <c r="NDQ7" s="182"/>
      <c r="NDR7" s="182"/>
      <c r="NDS7" s="182"/>
      <c r="NDT7" s="182"/>
      <c r="NDU7" s="182"/>
      <c r="NDV7" s="182"/>
      <c r="NDW7" s="182"/>
      <c r="NDX7" s="182"/>
      <c r="NDY7" s="182"/>
      <c r="NDZ7" s="182"/>
      <c r="NEA7" s="182"/>
      <c r="NEB7" s="182"/>
      <c r="NEC7" s="182"/>
      <c r="NED7" s="182"/>
      <c r="NEE7" s="182"/>
      <c r="NEF7" s="182"/>
      <c r="NEG7" s="182"/>
      <c r="NEH7" s="182"/>
      <c r="NEI7" s="182"/>
      <c r="NEJ7" s="182"/>
      <c r="NEK7" s="182"/>
      <c r="NEL7" s="182"/>
      <c r="NEM7" s="182"/>
      <c r="NEN7" s="182"/>
      <c r="NEO7" s="182"/>
      <c r="NEP7" s="182"/>
      <c r="NEQ7" s="182"/>
      <c r="NER7" s="182"/>
      <c r="NES7" s="182"/>
      <c r="NET7" s="182"/>
      <c r="NEU7" s="182"/>
      <c r="NEV7" s="182"/>
      <c r="NEW7" s="182"/>
      <c r="NEX7" s="182"/>
      <c r="NEY7" s="182"/>
      <c r="NEZ7" s="182"/>
      <c r="NFA7" s="182"/>
      <c r="NFB7" s="182"/>
      <c r="NFC7" s="182"/>
      <c r="NFD7" s="182"/>
      <c r="NFE7" s="182"/>
      <c r="NFF7" s="182"/>
      <c r="NFG7" s="182"/>
      <c r="NFH7" s="182"/>
      <c r="NFI7" s="182"/>
      <c r="NFJ7" s="182"/>
      <c r="NFK7" s="182"/>
      <c r="NFL7" s="182"/>
      <c r="NFM7" s="182"/>
      <c r="NFN7" s="182"/>
      <c r="NFO7" s="182"/>
      <c r="NFP7" s="182"/>
      <c r="NFQ7" s="182"/>
      <c r="NFR7" s="182"/>
      <c r="NFS7" s="182"/>
      <c r="NFT7" s="182"/>
      <c r="NFU7" s="182"/>
      <c r="NFV7" s="182"/>
      <c r="NFW7" s="182"/>
      <c r="NFX7" s="182"/>
      <c r="NFY7" s="182"/>
      <c r="NFZ7" s="182"/>
      <c r="NGA7" s="182"/>
      <c r="NGB7" s="182"/>
      <c r="NGC7" s="182"/>
      <c r="NGD7" s="182"/>
      <c r="NGE7" s="182"/>
      <c r="NGF7" s="182"/>
      <c r="NGG7" s="182"/>
      <c r="NGH7" s="182"/>
      <c r="NGI7" s="182"/>
      <c r="NGJ7" s="182"/>
      <c r="NGK7" s="182"/>
      <c r="NGL7" s="182"/>
      <c r="NGM7" s="182"/>
      <c r="NGN7" s="182"/>
      <c r="NGO7" s="182"/>
      <c r="NGP7" s="182"/>
      <c r="NGQ7" s="182"/>
      <c r="NGR7" s="182"/>
      <c r="NGS7" s="182"/>
      <c r="NGT7" s="182"/>
      <c r="NGU7" s="182"/>
      <c r="NGV7" s="182"/>
      <c r="NGW7" s="182"/>
      <c r="NGX7" s="182"/>
      <c r="NGY7" s="182"/>
      <c r="NGZ7" s="182"/>
      <c r="NHA7" s="182"/>
      <c r="NHB7" s="182"/>
      <c r="NHC7" s="182"/>
      <c r="NHD7" s="182"/>
      <c r="NHE7" s="182"/>
      <c r="NHF7" s="182"/>
      <c r="NHG7" s="182"/>
      <c r="NHH7" s="182"/>
      <c r="NHI7" s="182"/>
      <c r="NHJ7" s="182"/>
      <c r="NHK7" s="182"/>
      <c r="NHL7" s="182"/>
      <c r="NHM7" s="182"/>
      <c r="NHN7" s="182"/>
      <c r="NHO7" s="182"/>
      <c r="NHP7" s="182"/>
      <c r="NHQ7" s="182"/>
      <c r="NHR7" s="182"/>
      <c r="NHS7" s="182"/>
      <c r="NHT7" s="182"/>
      <c r="NHU7" s="182"/>
      <c r="NHV7" s="182"/>
      <c r="NHW7" s="182"/>
      <c r="NHX7" s="182"/>
      <c r="NHY7" s="182"/>
      <c r="NHZ7" s="182"/>
      <c r="NIA7" s="182"/>
      <c r="NIB7" s="182"/>
      <c r="NIC7" s="182"/>
      <c r="NID7" s="182"/>
      <c r="NIE7" s="182"/>
      <c r="NIF7" s="182"/>
      <c r="NIG7" s="182"/>
      <c r="NIH7" s="182"/>
      <c r="NII7" s="182"/>
      <c r="NIJ7" s="182"/>
      <c r="NIK7" s="182"/>
      <c r="NIL7" s="182"/>
      <c r="NIM7" s="182"/>
      <c r="NIN7" s="182"/>
      <c r="NIO7" s="182"/>
      <c r="NIP7" s="182"/>
      <c r="NIQ7" s="182"/>
      <c r="NIR7" s="182"/>
      <c r="NIS7" s="182"/>
      <c r="NIT7" s="182"/>
      <c r="NIU7" s="182"/>
      <c r="NIV7" s="182"/>
      <c r="NIW7" s="182"/>
      <c r="NIX7" s="182"/>
      <c r="NIY7" s="182"/>
      <c r="NIZ7" s="182"/>
      <c r="NJA7" s="182"/>
      <c r="NJB7" s="182"/>
      <c r="NJC7" s="182"/>
      <c r="NJD7" s="182"/>
      <c r="NJE7" s="182"/>
      <c r="NJF7" s="182"/>
      <c r="NJG7" s="182"/>
      <c r="NJH7" s="182"/>
      <c r="NJI7" s="182"/>
      <c r="NJJ7" s="182"/>
      <c r="NJK7" s="182"/>
      <c r="NJL7" s="182"/>
      <c r="NJM7" s="182"/>
      <c r="NJN7" s="182"/>
      <c r="NJO7" s="182"/>
      <c r="NJP7" s="182"/>
      <c r="NJQ7" s="182"/>
      <c r="NJR7" s="182"/>
      <c r="NJS7" s="182"/>
      <c r="NJT7" s="182"/>
      <c r="NJU7" s="182"/>
      <c r="NJV7" s="182"/>
      <c r="NJW7" s="182"/>
      <c r="NJX7" s="182"/>
      <c r="NJY7" s="182"/>
      <c r="NJZ7" s="182"/>
      <c r="NKA7" s="182"/>
      <c r="NKB7" s="182"/>
      <c r="NKC7" s="182"/>
      <c r="NKD7" s="182"/>
      <c r="NKE7" s="182"/>
      <c r="NKF7" s="182"/>
      <c r="NKG7" s="182"/>
      <c r="NKH7" s="182"/>
      <c r="NKI7" s="182"/>
      <c r="NKJ7" s="182"/>
      <c r="NKK7" s="182"/>
      <c r="NKL7" s="182"/>
      <c r="NKM7" s="182"/>
      <c r="NKN7" s="182"/>
      <c r="NKO7" s="182"/>
      <c r="NKP7" s="182"/>
      <c r="NKQ7" s="182"/>
      <c r="NKR7" s="182"/>
      <c r="NKS7" s="182"/>
      <c r="NKT7" s="182"/>
      <c r="NKU7" s="182"/>
      <c r="NKV7" s="182"/>
      <c r="NKW7" s="182"/>
      <c r="NKX7" s="182"/>
      <c r="NKY7" s="182"/>
      <c r="NKZ7" s="182"/>
      <c r="NLA7" s="182"/>
      <c r="NLB7" s="182"/>
      <c r="NLC7" s="182"/>
      <c r="NLD7" s="182"/>
      <c r="NLE7" s="182"/>
      <c r="NLF7" s="182"/>
      <c r="NLG7" s="182"/>
      <c r="NLH7" s="182"/>
      <c r="NLI7" s="182"/>
      <c r="NLJ7" s="182"/>
      <c r="NLK7" s="182"/>
      <c r="NLL7" s="182"/>
      <c r="NLM7" s="182"/>
      <c r="NLN7" s="182"/>
      <c r="NLO7" s="182"/>
      <c r="NLP7" s="182"/>
      <c r="NLQ7" s="182"/>
      <c r="NLR7" s="182"/>
      <c r="NLS7" s="182"/>
      <c r="NLT7" s="182"/>
      <c r="NLU7" s="182"/>
      <c r="NLV7" s="182"/>
      <c r="NLW7" s="182"/>
      <c r="NLX7" s="182"/>
      <c r="NLY7" s="182"/>
      <c r="NLZ7" s="182"/>
      <c r="NMA7" s="182"/>
      <c r="NMB7" s="182"/>
      <c r="NMC7" s="182"/>
      <c r="NMD7" s="182"/>
      <c r="NME7" s="182"/>
      <c r="NMF7" s="182"/>
      <c r="NMG7" s="182"/>
      <c r="NMH7" s="182"/>
      <c r="NMI7" s="182"/>
      <c r="NMJ7" s="182"/>
      <c r="NMK7" s="182"/>
      <c r="NML7" s="182"/>
      <c r="NMM7" s="182"/>
      <c r="NMN7" s="182"/>
      <c r="NMO7" s="182"/>
      <c r="NMP7" s="182"/>
      <c r="NMQ7" s="182"/>
      <c r="NMR7" s="182"/>
      <c r="NMS7" s="182"/>
      <c r="NMT7" s="182"/>
      <c r="NMU7" s="182"/>
      <c r="NMV7" s="182"/>
      <c r="NMW7" s="182"/>
      <c r="NMX7" s="182"/>
      <c r="NMY7" s="182"/>
      <c r="NMZ7" s="182"/>
      <c r="NNA7" s="182"/>
      <c r="NNB7" s="182"/>
      <c r="NNC7" s="182"/>
      <c r="NND7" s="182"/>
      <c r="NNE7" s="182"/>
      <c r="NNF7" s="182"/>
      <c r="NNG7" s="182"/>
      <c r="NNH7" s="182"/>
      <c r="NNI7" s="182"/>
      <c r="NNJ7" s="182"/>
      <c r="NNK7" s="182"/>
      <c r="NNL7" s="182"/>
      <c r="NNM7" s="182"/>
      <c r="NNN7" s="182"/>
      <c r="NNO7" s="182"/>
      <c r="NNP7" s="182"/>
      <c r="NNQ7" s="182"/>
      <c r="NNR7" s="182"/>
      <c r="NNS7" s="182"/>
      <c r="NNT7" s="182"/>
      <c r="NNU7" s="182"/>
      <c r="NNV7" s="182"/>
      <c r="NNW7" s="182"/>
      <c r="NNX7" s="182"/>
      <c r="NNY7" s="182"/>
      <c r="NNZ7" s="182"/>
      <c r="NOA7" s="182"/>
      <c r="NOB7" s="182"/>
      <c r="NOC7" s="182"/>
      <c r="NOD7" s="182"/>
      <c r="NOE7" s="182"/>
      <c r="NOF7" s="182"/>
      <c r="NOG7" s="182"/>
      <c r="NOH7" s="182"/>
      <c r="NOI7" s="182"/>
      <c r="NOJ7" s="182"/>
      <c r="NOK7" s="182"/>
      <c r="NOL7" s="182"/>
      <c r="NOM7" s="182"/>
      <c r="NON7" s="182"/>
      <c r="NOO7" s="182"/>
      <c r="NOP7" s="182"/>
      <c r="NOQ7" s="182"/>
      <c r="NOR7" s="182"/>
      <c r="NOS7" s="182"/>
      <c r="NOT7" s="182"/>
      <c r="NOU7" s="182"/>
      <c r="NOV7" s="182"/>
      <c r="NOW7" s="182"/>
      <c r="NOX7" s="182"/>
      <c r="NOY7" s="182"/>
      <c r="NOZ7" s="182"/>
      <c r="NPA7" s="182"/>
      <c r="NPB7" s="182"/>
      <c r="NPC7" s="182"/>
      <c r="NPD7" s="182"/>
      <c r="NPE7" s="182"/>
      <c r="NPF7" s="182"/>
      <c r="NPG7" s="182"/>
      <c r="NPH7" s="182"/>
      <c r="NPI7" s="182"/>
      <c r="NPJ7" s="182"/>
      <c r="NPK7" s="182"/>
      <c r="NPL7" s="182"/>
      <c r="NPM7" s="182"/>
      <c r="NPN7" s="182"/>
      <c r="NPO7" s="182"/>
      <c r="NPP7" s="182"/>
      <c r="NPQ7" s="182"/>
      <c r="NPR7" s="182"/>
      <c r="NPS7" s="182"/>
      <c r="NPT7" s="182"/>
      <c r="NPU7" s="182"/>
      <c r="NPV7" s="182"/>
      <c r="NPW7" s="182"/>
      <c r="NPX7" s="182"/>
      <c r="NPY7" s="182"/>
      <c r="NPZ7" s="182"/>
      <c r="NQA7" s="182"/>
      <c r="NQB7" s="182"/>
      <c r="NQC7" s="182"/>
      <c r="NQD7" s="182"/>
      <c r="NQE7" s="182"/>
      <c r="NQF7" s="182"/>
      <c r="NQG7" s="182"/>
      <c r="NQH7" s="182"/>
      <c r="NQI7" s="182"/>
      <c r="NQJ7" s="182"/>
      <c r="NQK7" s="182"/>
      <c r="NQL7" s="182"/>
      <c r="NQM7" s="182"/>
      <c r="NQN7" s="182"/>
      <c r="NQO7" s="182"/>
      <c r="NQP7" s="182"/>
      <c r="NQQ7" s="182"/>
      <c r="NQR7" s="182"/>
      <c r="NQS7" s="182"/>
      <c r="NQT7" s="182"/>
      <c r="NQU7" s="182"/>
      <c r="NQV7" s="182"/>
      <c r="NQW7" s="182"/>
      <c r="NQX7" s="182"/>
      <c r="NQY7" s="182"/>
      <c r="NQZ7" s="182"/>
      <c r="NRA7" s="182"/>
      <c r="NRB7" s="182"/>
      <c r="NRC7" s="182"/>
      <c r="NRD7" s="182"/>
      <c r="NRE7" s="182"/>
      <c r="NRF7" s="182"/>
      <c r="NRG7" s="182"/>
      <c r="NRH7" s="182"/>
      <c r="NRI7" s="182"/>
      <c r="NRJ7" s="182"/>
      <c r="NRK7" s="182"/>
      <c r="NRL7" s="182"/>
      <c r="NRM7" s="182"/>
      <c r="NRN7" s="182"/>
      <c r="NRO7" s="182"/>
      <c r="NRP7" s="182"/>
      <c r="NRQ7" s="182"/>
      <c r="NRR7" s="182"/>
      <c r="NRS7" s="182"/>
      <c r="NRT7" s="182"/>
      <c r="NRU7" s="182"/>
      <c r="NRV7" s="182"/>
      <c r="NRW7" s="182"/>
      <c r="NRX7" s="182"/>
      <c r="NRY7" s="182"/>
      <c r="NRZ7" s="182"/>
      <c r="NSA7" s="182"/>
      <c r="NSB7" s="182"/>
      <c r="NSC7" s="182"/>
      <c r="NSD7" s="182"/>
      <c r="NSE7" s="182"/>
      <c r="NSF7" s="182"/>
      <c r="NSG7" s="182"/>
      <c r="NSH7" s="182"/>
      <c r="NSI7" s="182"/>
      <c r="NSJ7" s="182"/>
      <c r="NSK7" s="182"/>
      <c r="NSL7" s="182"/>
      <c r="NSM7" s="182"/>
      <c r="NSN7" s="182"/>
      <c r="NSO7" s="182"/>
      <c r="NSP7" s="182"/>
      <c r="NSQ7" s="182"/>
      <c r="NSR7" s="182"/>
      <c r="NSS7" s="182"/>
      <c r="NST7" s="182"/>
      <c r="NSU7" s="182"/>
      <c r="NSV7" s="182"/>
      <c r="NSW7" s="182"/>
      <c r="NSX7" s="182"/>
      <c r="NSY7" s="182"/>
      <c r="NSZ7" s="182"/>
      <c r="NTA7" s="182"/>
      <c r="NTB7" s="182"/>
      <c r="NTC7" s="182"/>
      <c r="NTD7" s="182"/>
      <c r="NTE7" s="182"/>
      <c r="NTF7" s="182"/>
      <c r="NTG7" s="182"/>
      <c r="NTH7" s="182"/>
      <c r="NTI7" s="182"/>
      <c r="NTJ7" s="182"/>
      <c r="NTK7" s="182"/>
      <c r="NTL7" s="182"/>
      <c r="NTM7" s="182"/>
      <c r="NTN7" s="182"/>
      <c r="NTO7" s="182"/>
      <c r="NTP7" s="182"/>
      <c r="NTQ7" s="182"/>
      <c r="NTR7" s="182"/>
      <c r="NTS7" s="182"/>
      <c r="NTT7" s="182"/>
      <c r="NTU7" s="182"/>
      <c r="NTV7" s="182"/>
      <c r="NTW7" s="182"/>
      <c r="NTX7" s="182"/>
      <c r="NTY7" s="182"/>
      <c r="NTZ7" s="182"/>
      <c r="NUA7" s="182"/>
      <c r="NUB7" s="182"/>
      <c r="NUC7" s="182"/>
      <c r="NUD7" s="182"/>
      <c r="NUE7" s="182"/>
      <c r="NUF7" s="182"/>
      <c r="NUG7" s="182"/>
      <c r="NUH7" s="182"/>
      <c r="NUI7" s="182"/>
      <c r="NUJ7" s="182"/>
      <c r="NUK7" s="182"/>
      <c r="NUL7" s="182"/>
      <c r="NUM7" s="182"/>
      <c r="NUN7" s="182"/>
      <c r="NUO7" s="182"/>
      <c r="NUP7" s="182"/>
      <c r="NUQ7" s="182"/>
      <c r="NUR7" s="182"/>
      <c r="NUS7" s="182"/>
      <c r="NUT7" s="182"/>
      <c r="NUU7" s="182"/>
      <c r="NUV7" s="182"/>
      <c r="NUW7" s="182"/>
      <c r="NUX7" s="182"/>
      <c r="NUY7" s="182"/>
      <c r="NUZ7" s="182"/>
      <c r="NVA7" s="182"/>
      <c r="NVB7" s="182"/>
      <c r="NVC7" s="182"/>
      <c r="NVD7" s="182"/>
      <c r="NVE7" s="182"/>
      <c r="NVF7" s="182"/>
      <c r="NVG7" s="182"/>
      <c r="NVH7" s="182"/>
      <c r="NVI7" s="182"/>
      <c r="NVJ7" s="182"/>
      <c r="NVK7" s="182"/>
      <c r="NVL7" s="182"/>
      <c r="NVM7" s="182"/>
      <c r="NVN7" s="182"/>
      <c r="NVO7" s="182"/>
      <c r="NVP7" s="182"/>
      <c r="NVQ7" s="182"/>
      <c r="NVR7" s="182"/>
      <c r="NVS7" s="182"/>
      <c r="NVT7" s="182"/>
      <c r="NVU7" s="182"/>
      <c r="NVV7" s="182"/>
      <c r="NVW7" s="182"/>
      <c r="NVX7" s="182"/>
      <c r="NVY7" s="182"/>
      <c r="NVZ7" s="182"/>
      <c r="NWA7" s="182"/>
      <c r="NWB7" s="182"/>
      <c r="NWC7" s="182"/>
      <c r="NWD7" s="182"/>
      <c r="NWE7" s="182"/>
      <c r="NWF7" s="182"/>
      <c r="NWG7" s="182"/>
      <c r="NWH7" s="182"/>
      <c r="NWI7" s="182"/>
      <c r="NWJ7" s="182"/>
      <c r="NWK7" s="182"/>
      <c r="NWL7" s="182"/>
      <c r="NWM7" s="182"/>
      <c r="NWN7" s="182"/>
      <c r="NWO7" s="182"/>
      <c r="NWP7" s="182"/>
      <c r="NWQ7" s="182"/>
      <c r="NWR7" s="182"/>
      <c r="NWS7" s="182"/>
      <c r="NWT7" s="182"/>
      <c r="NWU7" s="182"/>
      <c r="NWV7" s="182"/>
      <c r="NWW7" s="182"/>
      <c r="NWX7" s="182"/>
      <c r="NWY7" s="182"/>
      <c r="NWZ7" s="182"/>
      <c r="NXA7" s="182"/>
      <c r="NXB7" s="182"/>
      <c r="NXC7" s="182"/>
      <c r="NXD7" s="182"/>
      <c r="NXE7" s="182"/>
      <c r="NXF7" s="182"/>
      <c r="NXG7" s="182"/>
      <c r="NXH7" s="182"/>
      <c r="NXI7" s="182"/>
      <c r="NXJ7" s="182"/>
      <c r="NXK7" s="182"/>
      <c r="NXL7" s="182"/>
      <c r="NXM7" s="182"/>
      <c r="NXN7" s="182"/>
      <c r="NXO7" s="182"/>
      <c r="NXP7" s="182"/>
      <c r="NXQ7" s="182"/>
      <c r="NXR7" s="182"/>
      <c r="NXS7" s="182"/>
      <c r="NXT7" s="182"/>
      <c r="NXU7" s="182"/>
      <c r="NXV7" s="182"/>
      <c r="NXW7" s="182"/>
      <c r="NXX7" s="182"/>
      <c r="NXY7" s="182"/>
      <c r="NXZ7" s="182"/>
      <c r="NYA7" s="182"/>
      <c r="NYB7" s="182"/>
      <c r="NYC7" s="182"/>
      <c r="NYD7" s="182"/>
      <c r="NYE7" s="182"/>
      <c r="NYF7" s="182"/>
      <c r="NYG7" s="182"/>
      <c r="NYH7" s="182"/>
      <c r="NYI7" s="182"/>
      <c r="NYJ7" s="182"/>
      <c r="NYK7" s="182"/>
      <c r="NYL7" s="182"/>
      <c r="NYM7" s="182"/>
      <c r="NYN7" s="182"/>
      <c r="NYO7" s="182"/>
      <c r="NYP7" s="182"/>
      <c r="NYQ7" s="182"/>
      <c r="NYR7" s="182"/>
      <c r="NYS7" s="182"/>
      <c r="NYT7" s="182"/>
      <c r="NYU7" s="182"/>
      <c r="NYV7" s="182"/>
      <c r="NYW7" s="182"/>
      <c r="NYX7" s="182"/>
      <c r="NYY7" s="182"/>
      <c r="NYZ7" s="182"/>
      <c r="NZA7" s="182"/>
      <c r="NZB7" s="182"/>
      <c r="NZC7" s="182"/>
      <c r="NZD7" s="182"/>
      <c r="NZE7" s="182"/>
      <c r="NZF7" s="182"/>
      <c r="NZG7" s="182"/>
      <c r="NZH7" s="182"/>
      <c r="NZI7" s="182"/>
      <c r="NZJ7" s="182"/>
      <c r="NZK7" s="182"/>
      <c r="NZL7" s="182"/>
      <c r="NZM7" s="182"/>
      <c r="NZN7" s="182"/>
      <c r="NZO7" s="182"/>
      <c r="NZP7" s="182"/>
      <c r="NZQ7" s="182"/>
      <c r="NZR7" s="182"/>
      <c r="NZS7" s="182"/>
      <c r="NZT7" s="182"/>
      <c r="NZU7" s="182"/>
      <c r="NZV7" s="182"/>
      <c r="NZW7" s="182"/>
      <c r="NZX7" s="182"/>
      <c r="NZY7" s="182"/>
      <c r="NZZ7" s="182"/>
      <c r="OAA7" s="182"/>
      <c r="OAB7" s="182"/>
      <c r="OAC7" s="182"/>
      <c r="OAD7" s="182"/>
      <c r="OAE7" s="182"/>
      <c r="OAF7" s="182"/>
      <c r="OAG7" s="182"/>
      <c r="OAH7" s="182"/>
      <c r="OAI7" s="182"/>
      <c r="OAJ7" s="182"/>
      <c r="OAK7" s="182"/>
      <c r="OAL7" s="182"/>
      <c r="OAM7" s="182"/>
      <c r="OAN7" s="182"/>
      <c r="OAO7" s="182"/>
      <c r="OAP7" s="182"/>
      <c r="OAQ7" s="182"/>
      <c r="OAR7" s="182"/>
      <c r="OAS7" s="182"/>
      <c r="OAT7" s="182"/>
      <c r="OAU7" s="182"/>
      <c r="OAV7" s="182"/>
      <c r="OAW7" s="182"/>
      <c r="OAX7" s="182"/>
      <c r="OAY7" s="182"/>
      <c r="OAZ7" s="182"/>
      <c r="OBA7" s="182"/>
      <c r="OBB7" s="182"/>
      <c r="OBC7" s="182"/>
      <c r="OBD7" s="182"/>
      <c r="OBE7" s="182"/>
      <c r="OBF7" s="182"/>
      <c r="OBG7" s="182"/>
      <c r="OBH7" s="182"/>
      <c r="OBI7" s="182"/>
      <c r="OBJ7" s="182"/>
      <c r="OBK7" s="182"/>
      <c r="OBL7" s="182"/>
      <c r="OBM7" s="182"/>
      <c r="OBN7" s="182"/>
      <c r="OBO7" s="182"/>
      <c r="OBP7" s="182"/>
      <c r="OBQ7" s="182"/>
      <c r="OBR7" s="182"/>
      <c r="OBS7" s="182"/>
      <c r="OBT7" s="182"/>
      <c r="OBU7" s="182"/>
      <c r="OBV7" s="182"/>
      <c r="OBW7" s="182"/>
      <c r="OBX7" s="182"/>
      <c r="OBY7" s="182"/>
      <c r="OBZ7" s="182"/>
      <c r="OCA7" s="182"/>
      <c r="OCB7" s="182"/>
      <c r="OCC7" s="182"/>
      <c r="OCD7" s="182"/>
      <c r="OCE7" s="182"/>
      <c r="OCF7" s="182"/>
      <c r="OCG7" s="182"/>
      <c r="OCH7" s="182"/>
      <c r="OCI7" s="182"/>
      <c r="OCJ7" s="182"/>
      <c r="OCK7" s="182"/>
      <c r="OCL7" s="182"/>
      <c r="OCM7" s="182"/>
      <c r="OCN7" s="182"/>
      <c r="OCO7" s="182"/>
      <c r="OCP7" s="182"/>
      <c r="OCQ7" s="182"/>
      <c r="OCR7" s="182"/>
      <c r="OCS7" s="182"/>
      <c r="OCT7" s="182"/>
      <c r="OCU7" s="182"/>
      <c r="OCV7" s="182"/>
      <c r="OCW7" s="182"/>
      <c r="OCX7" s="182"/>
      <c r="OCY7" s="182"/>
      <c r="OCZ7" s="182"/>
      <c r="ODA7" s="182"/>
      <c r="ODB7" s="182"/>
      <c r="ODC7" s="182"/>
      <c r="ODD7" s="182"/>
      <c r="ODE7" s="182"/>
      <c r="ODF7" s="182"/>
      <c r="ODG7" s="182"/>
      <c r="ODH7" s="182"/>
      <c r="ODI7" s="182"/>
      <c r="ODJ7" s="182"/>
      <c r="ODK7" s="182"/>
      <c r="ODL7" s="182"/>
      <c r="ODM7" s="182"/>
      <c r="ODN7" s="182"/>
      <c r="ODO7" s="182"/>
      <c r="ODP7" s="182"/>
      <c r="ODQ7" s="182"/>
      <c r="ODR7" s="182"/>
      <c r="ODS7" s="182"/>
      <c r="ODT7" s="182"/>
      <c r="ODU7" s="182"/>
      <c r="ODV7" s="182"/>
      <c r="ODW7" s="182"/>
      <c r="ODX7" s="182"/>
      <c r="ODY7" s="182"/>
      <c r="ODZ7" s="182"/>
      <c r="OEA7" s="182"/>
      <c r="OEB7" s="182"/>
      <c r="OEC7" s="182"/>
      <c r="OED7" s="182"/>
      <c r="OEE7" s="182"/>
      <c r="OEF7" s="182"/>
      <c r="OEG7" s="182"/>
      <c r="OEH7" s="182"/>
      <c r="OEI7" s="182"/>
      <c r="OEJ7" s="182"/>
      <c r="OEK7" s="182"/>
      <c r="OEL7" s="182"/>
      <c r="OEM7" s="182"/>
      <c r="OEN7" s="182"/>
      <c r="OEO7" s="182"/>
      <c r="OEP7" s="182"/>
      <c r="OEQ7" s="182"/>
      <c r="OER7" s="182"/>
      <c r="OES7" s="182"/>
      <c r="OET7" s="182"/>
      <c r="OEU7" s="182"/>
      <c r="OEV7" s="182"/>
      <c r="OEW7" s="182"/>
      <c r="OEX7" s="182"/>
      <c r="OEY7" s="182"/>
      <c r="OEZ7" s="182"/>
      <c r="OFA7" s="182"/>
      <c r="OFB7" s="182"/>
      <c r="OFC7" s="182"/>
      <c r="OFD7" s="182"/>
      <c r="OFE7" s="182"/>
      <c r="OFF7" s="182"/>
      <c r="OFG7" s="182"/>
      <c r="OFH7" s="182"/>
      <c r="OFI7" s="182"/>
      <c r="OFJ7" s="182"/>
      <c r="OFK7" s="182"/>
      <c r="OFL7" s="182"/>
      <c r="OFM7" s="182"/>
      <c r="OFN7" s="182"/>
      <c r="OFO7" s="182"/>
      <c r="OFP7" s="182"/>
      <c r="OFQ7" s="182"/>
      <c r="OFR7" s="182"/>
      <c r="OFS7" s="182"/>
      <c r="OFT7" s="182"/>
      <c r="OFU7" s="182"/>
      <c r="OFV7" s="182"/>
      <c r="OFW7" s="182"/>
      <c r="OFX7" s="182"/>
      <c r="OFY7" s="182"/>
      <c r="OFZ7" s="182"/>
      <c r="OGA7" s="182"/>
      <c r="OGB7" s="182"/>
      <c r="OGC7" s="182"/>
      <c r="OGD7" s="182"/>
      <c r="OGE7" s="182"/>
      <c r="OGF7" s="182"/>
      <c r="OGG7" s="182"/>
      <c r="OGH7" s="182"/>
      <c r="OGI7" s="182"/>
      <c r="OGJ7" s="182"/>
      <c r="OGK7" s="182"/>
      <c r="OGL7" s="182"/>
      <c r="OGM7" s="182"/>
      <c r="OGN7" s="182"/>
      <c r="OGO7" s="182"/>
      <c r="OGP7" s="182"/>
      <c r="OGQ7" s="182"/>
      <c r="OGR7" s="182"/>
      <c r="OGS7" s="182"/>
      <c r="OGT7" s="182"/>
      <c r="OGU7" s="182"/>
      <c r="OGV7" s="182"/>
      <c r="OGW7" s="182"/>
      <c r="OGX7" s="182"/>
      <c r="OGY7" s="182"/>
      <c r="OGZ7" s="182"/>
      <c r="OHA7" s="182"/>
      <c r="OHB7" s="182"/>
      <c r="OHC7" s="182"/>
      <c r="OHD7" s="182"/>
      <c r="OHE7" s="182"/>
      <c r="OHF7" s="182"/>
      <c r="OHG7" s="182"/>
      <c r="OHH7" s="182"/>
      <c r="OHI7" s="182"/>
      <c r="OHJ7" s="182"/>
      <c r="OHK7" s="182"/>
      <c r="OHL7" s="182"/>
      <c r="OHM7" s="182"/>
      <c r="OHN7" s="182"/>
      <c r="OHO7" s="182"/>
      <c r="OHP7" s="182"/>
      <c r="OHQ7" s="182"/>
      <c r="OHR7" s="182"/>
      <c r="OHS7" s="182"/>
      <c r="OHT7" s="182"/>
      <c r="OHU7" s="182"/>
      <c r="OHV7" s="182"/>
      <c r="OHW7" s="182"/>
      <c r="OHX7" s="182"/>
      <c r="OHY7" s="182"/>
      <c r="OHZ7" s="182"/>
      <c r="OIA7" s="182"/>
      <c r="OIB7" s="182"/>
      <c r="OIC7" s="182"/>
      <c r="OID7" s="182"/>
      <c r="OIE7" s="182"/>
      <c r="OIF7" s="182"/>
      <c r="OIG7" s="182"/>
      <c r="OIH7" s="182"/>
      <c r="OII7" s="182"/>
      <c r="OIJ7" s="182"/>
      <c r="OIK7" s="182"/>
      <c r="OIL7" s="182"/>
      <c r="OIM7" s="182"/>
      <c r="OIN7" s="182"/>
      <c r="OIO7" s="182"/>
      <c r="OIP7" s="182"/>
      <c r="OIQ7" s="182"/>
      <c r="OIR7" s="182"/>
      <c r="OIS7" s="182"/>
      <c r="OIT7" s="182"/>
      <c r="OIU7" s="182"/>
      <c r="OIV7" s="182"/>
      <c r="OIW7" s="182"/>
      <c r="OIX7" s="182"/>
      <c r="OIY7" s="182"/>
      <c r="OIZ7" s="182"/>
      <c r="OJA7" s="182"/>
      <c r="OJB7" s="182"/>
      <c r="OJC7" s="182"/>
      <c r="OJD7" s="182"/>
      <c r="OJE7" s="182"/>
      <c r="OJF7" s="182"/>
      <c r="OJG7" s="182"/>
      <c r="OJH7" s="182"/>
      <c r="OJI7" s="182"/>
      <c r="OJJ7" s="182"/>
      <c r="OJK7" s="182"/>
      <c r="OJL7" s="182"/>
      <c r="OJM7" s="182"/>
      <c r="OJN7" s="182"/>
      <c r="OJO7" s="182"/>
      <c r="OJP7" s="182"/>
      <c r="OJQ7" s="182"/>
      <c r="OJR7" s="182"/>
      <c r="OJS7" s="182"/>
      <c r="OJT7" s="182"/>
      <c r="OJU7" s="182"/>
      <c r="OJV7" s="182"/>
      <c r="OJW7" s="182"/>
      <c r="OJX7" s="182"/>
      <c r="OJY7" s="182"/>
      <c r="OJZ7" s="182"/>
      <c r="OKA7" s="182"/>
      <c r="OKB7" s="182"/>
      <c r="OKC7" s="182"/>
      <c r="OKD7" s="182"/>
      <c r="OKE7" s="182"/>
      <c r="OKF7" s="182"/>
      <c r="OKG7" s="182"/>
      <c r="OKH7" s="182"/>
      <c r="OKI7" s="182"/>
      <c r="OKJ7" s="182"/>
      <c r="OKK7" s="182"/>
      <c r="OKL7" s="182"/>
      <c r="OKM7" s="182"/>
      <c r="OKN7" s="182"/>
      <c r="OKO7" s="182"/>
      <c r="OKP7" s="182"/>
      <c r="OKQ7" s="182"/>
      <c r="OKR7" s="182"/>
      <c r="OKS7" s="182"/>
      <c r="OKT7" s="182"/>
      <c r="OKU7" s="182"/>
      <c r="OKV7" s="182"/>
      <c r="OKW7" s="182"/>
      <c r="OKX7" s="182"/>
      <c r="OKY7" s="182"/>
      <c r="OKZ7" s="182"/>
      <c r="OLA7" s="182"/>
      <c r="OLB7" s="182"/>
      <c r="OLC7" s="182"/>
      <c r="OLD7" s="182"/>
      <c r="OLE7" s="182"/>
      <c r="OLF7" s="182"/>
      <c r="OLG7" s="182"/>
      <c r="OLH7" s="182"/>
      <c r="OLI7" s="182"/>
      <c r="OLJ7" s="182"/>
      <c r="OLK7" s="182"/>
      <c r="OLL7" s="182"/>
      <c r="OLM7" s="182"/>
      <c r="OLN7" s="182"/>
      <c r="OLO7" s="182"/>
      <c r="OLP7" s="182"/>
      <c r="OLQ7" s="182"/>
      <c r="OLR7" s="182"/>
      <c r="OLS7" s="182"/>
      <c r="OLT7" s="182"/>
      <c r="OLU7" s="182"/>
      <c r="OLV7" s="182"/>
      <c r="OLW7" s="182"/>
      <c r="OLX7" s="182"/>
      <c r="OLY7" s="182"/>
      <c r="OLZ7" s="182"/>
      <c r="OMA7" s="182"/>
      <c r="OMB7" s="182"/>
      <c r="OMC7" s="182"/>
      <c r="OMD7" s="182"/>
      <c r="OME7" s="182"/>
      <c r="OMF7" s="182"/>
      <c r="OMG7" s="182"/>
      <c r="OMH7" s="182"/>
      <c r="OMI7" s="182"/>
      <c r="OMJ7" s="182"/>
      <c r="OMK7" s="182"/>
      <c r="OML7" s="182"/>
      <c r="OMM7" s="182"/>
      <c r="OMN7" s="182"/>
      <c r="OMO7" s="182"/>
      <c r="OMP7" s="182"/>
      <c r="OMQ7" s="182"/>
      <c r="OMR7" s="182"/>
      <c r="OMS7" s="182"/>
      <c r="OMT7" s="182"/>
      <c r="OMU7" s="182"/>
      <c r="OMV7" s="182"/>
      <c r="OMW7" s="182"/>
      <c r="OMX7" s="182"/>
      <c r="OMY7" s="182"/>
      <c r="OMZ7" s="182"/>
      <c r="ONA7" s="182"/>
      <c r="ONB7" s="182"/>
      <c r="ONC7" s="182"/>
      <c r="OND7" s="182"/>
      <c r="ONE7" s="182"/>
      <c r="ONF7" s="182"/>
      <c r="ONG7" s="182"/>
      <c r="ONH7" s="182"/>
      <c r="ONI7" s="182"/>
      <c r="ONJ7" s="182"/>
      <c r="ONK7" s="182"/>
      <c r="ONL7" s="182"/>
      <c r="ONM7" s="182"/>
      <c r="ONN7" s="182"/>
      <c r="ONO7" s="182"/>
      <c r="ONP7" s="182"/>
      <c r="ONQ7" s="182"/>
      <c r="ONR7" s="182"/>
      <c r="ONS7" s="182"/>
      <c r="ONT7" s="182"/>
      <c r="ONU7" s="182"/>
      <c r="ONV7" s="182"/>
      <c r="ONW7" s="182"/>
      <c r="ONX7" s="182"/>
      <c r="ONY7" s="182"/>
      <c r="ONZ7" s="182"/>
      <c r="OOA7" s="182"/>
      <c r="OOB7" s="182"/>
      <c r="OOC7" s="182"/>
      <c r="OOD7" s="182"/>
      <c r="OOE7" s="182"/>
      <c r="OOF7" s="182"/>
      <c r="OOG7" s="182"/>
      <c r="OOH7" s="182"/>
      <c r="OOI7" s="182"/>
      <c r="OOJ7" s="182"/>
      <c r="OOK7" s="182"/>
      <c r="OOL7" s="182"/>
      <c r="OOM7" s="182"/>
      <c r="OON7" s="182"/>
      <c r="OOO7" s="182"/>
      <c r="OOP7" s="182"/>
      <c r="OOQ7" s="182"/>
      <c r="OOR7" s="182"/>
      <c r="OOS7" s="182"/>
      <c r="OOT7" s="182"/>
      <c r="OOU7" s="182"/>
      <c r="OOV7" s="182"/>
      <c r="OOW7" s="182"/>
      <c r="OOX7" s="182"/>
      <c r="OOY7" s="182"/>
      <c r="OOZ7" s="182"/>
      <c r="OPA7" s="182"/>
      <c r="OPB7" s="182"/>
      <c r="OPC7" s="182"/>
      <c r="OPD7" s="182"/>
      <c r="OPE7" s="182"/>
      <c r="OPF7" s="182"/>
      <c r="OPG7" s="182"/>
      <c r="OPH7" s="182"/>
      <c r="OPI7" s="182"/>
      <c r="OPJ7" s="182"/>
      <c r="OPK7" s="182"/>
      <c r="OPL7" s="182"/>
      <c r="OPM7" s="182"/>
      <c r="OPN7" s="182"/>
      <c r="OPO7" s="182"/>
      <c r="OPP7" s="182"/>
      <c r="OPQ7" s="182"/>
      <c r="OPR7" s="182"/>
      <c r="OPS7" s="182"/>
      <c r="OPT7" s="182"/>
      <c r="OPU7" s="182"/>
      <c r="OPV7" s="182"/>
      <c r="OPW7" s="182"/>
      <c r="OPX7" s="182"/>
      <c r="OPY7" s="182"/>
      <c r="OPZ7" s="182"/>
      <c r="OQA7" s="182"/>
      <c r="OQB7" s="182"/>
      <c r="OQC7" s="182"/>
      <c r="OQD7" s="182"/>
      <c r="OQE7" s="182"/>
      <c r="OQF7" s="182"/>
      <c r="OQG7" s="182"/>
      <c r="OQH7" s="182"/>
      <c r="OQI7" s="182"/>
      <c r="OQJ7" s="182"/>
      <c r="OQK7" s="182"/>
      <c r="OQL7" s="182"/>
      <c r="OQM7" s="182"/>
      <c r="OQN7" s="182"/>
      <c r="OQO7" s="182"/>
      <c r="OQP7" s="182"/>
      <c r="OQQ7" s="182"/>
      <c r="OQR7" s="182"/>
      <c r="OQS7" s="182"/>
      <c r="OQT7" s="182"/>
      <c r="OQU7" s="182"/>
      <c r="OQV7" s="182"/>
      <c r="OQW7" s="182"/>
      <c r="OQX7" s="182"/>
      <c r="OQY7" s="182"/>
      <c r="OQZ7" s="182"/>
      <c r="ORA7" s="182"/>
      <c r="ORB7" s="182"/>
      <c r="ORC7" s="182"/>
      <c r="ORD7" s="182"/>
      <c r="ORE7" s="182"/>
      <c r="ORF7" s="182"/>
      <c r="ORG7" s="182"/>
      <c r="ORH7" s="182"/>
      <c r="ORI7" s="182"/>
      <c r="ORJ7" s="182"/>
      <c r="ORK7" s="182"/>
      <c r="ORL7" s="182"/>
      <c r="ORM7" s="182"/>
      <c r="ORN7" s="182"/>
      <c r="ORO7" s="182"/>
      <c r="ORP7" s="182"/>
      <c r="ORQ7" s="182"/>
      <c r="ORR7" s="182"/>
      <c r="ORS7" s="182"/>
      <c r="ORT7" s="182"/>
      <c r="ORU7" s="182"/>
      <c r="ORV7" s="182"/>
      <c r="ORW7" s="182"/>
      <c r="ORX7" s="182"/>
      <c r="ORY7" s="182"/>
      <c r="ORZ7" s="182"/>
      <c r="OSA7" s="182"/>
      <c r="OSB7" s="182"/>
      <c r="OSC7" s="182"/>
      <c r="OSD7" s="182"/>
      <c r="OSE7" s="182"/>
      <c r="OSF7" s="182"/>
      <c r="OSG7" s="182"/>
      <c r="OSH7" s="182"/>
      <c r="OSI7" s="182"/>
      <c r="OSJ7" s="182"/>
      <c r="OSK7" s="182"/>
      <c r="OSL7" s="182"/>
      <c r="OSM7" s="182"/>
      <c r="OSN7" s="182"/>
      <c r="OSO7" s="182"/>
      <c r="OSP7" s="182"/>
      <c r="OSQ7" s="182"/>
      <c r="OSR7" s="182"/>
      <c r="OSS7" s="182"/>
      <c r="OST7" s="182"/>
      <c r="OSU7" s="182"/>
      <c r="OSV7" s="182"/>
      <c r="OSW7" s="182"/>
      <c r="OSX7" s="182"/>
      <c r="OSY7" s="182"/>
      <c r="OSZ7" s="182"/>
      <c r="OTA7" s="182"/>
      <c r="OTB7" s="182"/>
      <c r="OTC7" s="182"/>
      <c r="OTD7" s="182"/>
      <c r="OTE7" s="182"/>
      <c r="OTF7" s="182"/>
      <c r="OTG7" s="182"/>
      <c r="OTH7" s="182"/>
      <c r="OTI7" s="182"/>
      <c r="OTJ7" s="182"/>
      <c r="OTK7" s="182"/>
      <c r="OTL7" s="182"/>
      <c r="OTM7" s="182"/>
      <c r="OTN7" s="182"/>
      <c r="OTO7" s="182"/>
      <c r="OTP7" s="182"/>
      <c r="OTQ7" s="182"/>
      <c r="OTR7" s="182"/>
      <c r="OTS7" s="182"/>
      <c r="OTT7" s="182"/>
      <c r="OTU7" s="182"/>
      <c r="OTV7" s="182"/>
      <c r="OTW7" s="182"/>
      <c r="OTX7" s="182"/>
      <c r="OTY7" s="182"/>
      <c r="OTZ7" s="182"/>
      <c r="OUA7" s="182"/>
      <c r="OUB7" s="182"/>
      <c r="OUC7" s="182"/>
      <c r="OUD7" s="182"/>
      <c r="OUE7" s="182"/>
      <c r="OUF7" s="182"/>
      <c r="OUG7" s="182"/>
      <c r="OUH7" s="182"/>
      <c r="OUI7" s="182"/>
      <c r="OUJ7" s="182"/>
      <c r="OUK7" s="182"/>
      <c r="OUL7" s="182"/>
      <c r="OUM7" s="182"/>
      <c r="OUN7" s="182"/>
      <c r="OUO7" s="182"/>
      <c r="OUP7" s="182"/>
      <c r="OUQ7" s="182"/>
      <c r="OUR7" s="182"/>
      <c r="OUS7" s="182"/>
      <c r="OUT7" s="182"/>
      <c r="OUU7" s="182"/>
      <c r="OUV7" s="182"/>
      <c r="OUW7" s="182"/>
      <c r="OUX7" s="182"/>
      <c r="OUY7" s="182"/>
      <c r="OUZ7" s="182"/>
      <c r="OVA7" s="182"/>
      <c r="OVB7" s="182"/>
      <c r="OVC7" s="182"/>
      <c r="OVD7" s="182"/>
      <c r="OVE7" s="182"/>
      <c r="OVF7" s="182"/>
      <c r="OVG7" s="182"/>
      <c r="OVH7" s="182"/>
      <c r="OVI7" s="182"/>
      <c r="OVJ7" s="182"/>
      <c r="OVK7" s="182"/>
      <c r="OVL7" s="182"/>
      <c r="OVM7" s="182"/>
      <c r="OVN7" s="182"/>
      <c r="OVO7" s="182"/>
      <c r="OVP7" s="182"/>
      <c r="OVQ7" s="182"/>
      <c r="OVR7" s="182"/>
      <c r="OVS7" s="182"/>
      <c r="OVT7" s="182"/>
      <c r="OVU7" s="182"/>
      <c r="OVV7" s="182"/>
      <c r="OVW7" s="182"/>
      <c r="OVX7" s="182"/>
      <c r="OVY7" s="182"/>
      <c r="OVZ7" s="182"/>
      <c r="OWA7" s="182"/>
      <c r="OWB7" s="182"/>
      <c r="OWC7" s="182"/>
      <c r="OWD7" s="182"/>
      <c r="OWE7" s="182"/>
      <c r="OWF7" s="182"/>
      <c r="OWG7" s="182"/>
      <c r="OWH7" s="182"/>
      <c r="OWI7" s="182"/>
      <c r="OWJ7" s="182"/>
      <c r="OWK7" s="182"/>
      <c r="OWL7" s="182"/>
      <c r="OWM7" s="182"/>
      <c r="OWN7" s="182"/>
      <c r="OWO7" s="182"/>
      <c r="OWP7" s="182"/>
      <c r="OWQ7" s="182"/>
      <c r="OWR7" s="182"/>
      <c r="OWS7" s="182"/>
      <c r="OWT7" s="182"/>
      <c r="OWU7" s="182"/>
      <c r="OWV7" s="182"/>
      <c r="OWW7" s="182"/>
      <c r="OWX7" s="182"/>
      <c r="OWY7" s="182"/>
      <c r="OWZ7" s="182"/>
      <c r="OXA7" s="182"/>
      <c r="OXB7" s="182"/>
      <c r="OXC7" s="182"/>
      <c r="OXD7" s="182"/>
      <c r="OXE7" s="182"/>
      <c r="OXF7" s="182"/>
      <c r="OXG7" s="182"/>
      <c r="OXH7" s="182"/>
      <c r="OXI7" s="182"/>
      <c r="OXJ7" s="182"/>
      <c r="OXK7" s="182"/>
      <c r="OXL7" s="182"/>
      <c r="OXM7" s="182"/>
      <c r="OXN7" s="182"/>
      <c r="OXO7" s="182"/>
      <c r="OXP7" s="182"/>
      <c r="OXQ7" s="182"/>
      <c r="OXR7" s="182"/>
      <c r="OXS7" s="182"/>
      <c r="OXT7" s="182"/>
      <c r="OXU7" s="182"/>
      <c r="OXV7" s="182"/>
      <c r="OXW7" s="182"/>
      <c r="OXX7" s="182"/>
      <c r="OXY7" s="182"/>
      <c r="OXZ7" s="182"/>
      <c r="OYA7" s="182"/>
      <c r="OYB7" s="182"/>
      <c r="OYC7" s="182"/>
      <c r="OYD7" s="182"/>
      <c r="OYE7" s="182"/>
      <c r="OYF7" s="182"/>
      <c r="OYG7" s="182"/>
      <c r="OYH7" s="182"/>
      <c r="OYI7" s="182"/>
      <c r="OYJ7" s="182"/>
      <c r="OYK7" s="182"/>
      <c r="OYL7" s="182"/>
      <c r="OYM7" s="182"/>
      <c r="OYN7" s="182"/>
      <c r="OYO7" s="182"/>
      <c r="OYP7" s="182"/>
      <c r="OYQ7" s="182"/>
      <c r="OYR7" s="182"/>
      <c r="OYS7" s="182"/>
      <c r="OYT7" s="182"/>
      <c r="OYU7" s="182"/>
      <c r="OYV7" s="182"/>
      <c r="OYW7" s="182"/>
      <c r="OYX7" s="182"/>
      <c r="OYY7" s="182"/>
      <c r="OYZ7" s="182"/>
      <c r="OZA7" s="182"/>
      <c r="OZB7" s="182"/>
      <c r="OZC7" s="182"/>
      <c r="OZD7" s="182"/>
      <c r="OZE7" s="182"/>
      <c r="OZF7" s="182"/>
      <c r="OZG7" s="182"/>
      <c r="OZH7" s="182"/>
      <c r="OZI7" s="182"/>
      <c r="OZJ7" s="182"/>
      <c r="OZK7" s="182"/>
      <c r="OZL7" s="182"/>
      <c r="OZM7" s="182"/>
      <c r="OZN7" s="182"/>
      <c r="OZO7" s="182"/>
      <c r="OZP7" s="182"/>
      <c r="OZQ7" s="182"/>
      <c r="OZR7" s="182"/>
      <c r="OZS7" s="182"/>
      <c r="OZT7" s="182"/>
      <c r="OZU7" s="182"/>
      <c r="OZV7" s="182"/>
      <c r="OZW7" s="182"/>
      <c r="OZX7" s="182"/>
      <c r="OZY7" s="182"/>
      <c r="OZZ7" s="182"/>
      <c r="PAA7" s="182"/>
      <c r="PAB7" s="182"/>
      <c r="PAC7" s="182"/>
      <c r="PAD7" s="182"/>
      <c r="PAE7" s="182"/>
      <c r="PAF7" s="182"/>
      <c r="PAG7" s="182"/>
      <c r="PAH7" s="182"/>
      <c r="PAI7" s="182"/>
      <c r="PAJ7" s="182"/>
      <c r="PAK7" s="182"/>
      <c r="PAL7" s="182"/>
      <c r="PAM7" s="182"/>
      <c r="PAN7" s="182"/>
      <c r="PAO7" s="182"/>
      <c r="PAP7" s="182"/>
      <c r="PAQ7" s="182"/>
      <c r="PAR7" s="182"/>
      <c r="PAS7" s="182"/>
      <c r="PAT7" s="182"/>
      <c r="PAU7" s="182"/>
      <c r="PAV7" s="182"/>
      <c r="PAW7" s="182"/>
      <c r="PAX7" s="182"/>
      <c r="PAY7" s="182"/>
      <c r="PAZ7" s="182"/>
      <c r="PBA7" s="182"/>
      <c r="PBB7" s="182"/>
      <c r="PBC7" s="182"/>
      <c r="PBD7" s="182"/>
      <c r="PBE7" s="182"/>
      <c r="PBF7" s="182"/>
      <c r="PBG7" s="182"/>
      <c r="PBH7" s="182"/>
      <c r="PBI7" s="182"/>
      <c r="PBJ7" s="182"/>
      <c r="PBK7" s="182"/>
      <c r="PBL7" s="182"/>
      <c r="PBM7" s="182"/>
      <c r="PBN7" s="182"/>
      <c r="PBO7" s="182"/>
      <c r="PBP7" s="182"/>
      <c r="PBQ7" s="182"/>
      <c r="PBR7" s="182"/>
      <c r="PBS7" s="182"/>
      <c r="PBT7" s="182"/>
      <c r="PBU7" s="182"/>
      <c r="PBV7" s="182"/>
      <c r="PBW7" s="182"/>
      <c r="PBX7" s="182"/>
      <c r="PBY7" s="182"/>
      <c r="PBZ7" s="182"/>
      <c r="PCA7" s="182"/>
      <c r="PCB7" s="182"/>
      <c r="PCC7" s="182"/>
      <c r="PCD7" s="182"/>
      <c r="PCE7" s="182"/>
      <c r="PCF7" s="182"/>
      <c r="PCG7" s="182"/>
      <c r="PCH7" s="182"/>
      <c r="PCI7" s="182"/>
      <c r="PCJ7" s="182"/>
      <c r="PCK7" s="182"/>
      <c r="PCL7" s="182"/>
      <c r="PCM7" s="182"/>
      <c r="PCN7" s="182"/>
      <c r="PCO7" s="182"/>
      <c r="PCP7" s="182"/>
      <c r="PCQ7" s="182"/>
      <c r="PCR7" s="182"/>
      <c r="PCS7" s="182"/>
      <c r="PCT7" s="182"/>
      <c r="PCU7" s="182"/>
      <c r="PCV7" s="182"/>
      <c r="PCW7" s="182"/>
      <c r="PCX7" s="182"/>
      <c r="PCY7" s="182"/>
      <c r="PCZ7" s="182"/>
      <c r="PDA7" s="182"/>
      <c r="PDB7" s="182"/>
      <c r="PDC7" s="182"/>
      <c r="PDD7" s="182"/>
      <c r="PDE7" s="182"/>
      <c r="PDF7" s="182"/>
      <c r="PDG7" s="182"/>
      <c r="PDH7" s="182"/>
      <c r="PDI7" s="182"/>
      <c r="PDJ7" s="182"/>
      <c r="PDK7" s="182"/>
      <c r="PDL7" s="182"/>
      <c r="PDM7" s="182"/>
      <c r="PDN7" s="182"/>
      <c r="PDO7" s="182"/>
      <c r="PDP7" s="182"/>
      <c r="PDQ7" s="182"/>
      <c r="PDR7" s="182"/>
      <c r="PDS7" s="182"/>
      <c r="PDT7" s="182"/>
      <c r="PDU7" s="182"/>
      <c r="PDV7" s="182"/>
      <c r="PDW7" s="182"/>
      <c r="PDX7" s="182"/>
      <c r="PDY7" s="182"/>
      <c r="PDZ7" s="182"/>
      <c r="PEA7" s="182"/>
      <c r="PEB7" s="182"/>
      <c r="PEC7" s="182"/>
      <c r="PED7" s="182"/>
      <c r="PEE7" s="182"/>
      <c r="PEF7" s="182"/>
      <c r="PEG7" s="182"/>
      <c r="PEH7" s="182"/>
      <c r="PEI7" s="182"/>
      <c r="PEJ7" s="182"/>
      <c r="PEK7" s="182"/>
      <c r="PEL7" s="182"/>
      <c r="PEM7" s="182"/>
      <c r="PEN7" s="182"/>
      <c r="PEO7" s="182"/>
      <c r="PEP7" s="182"/>
      <c r="PEQ7" s="182"/>
      <c r="PER7" s="182"/>
      <c r="PES7" s="182"/>
      <c r="PET7" s="182"/>
      <c r="PEU7" s="182"/>
      <c r="PEV7" s="182"/>
      <c r="PEW7" s="182"/>
      <c r="PEX7" s="182"/>
      <c r="PEY7" s="182"/>
      <c r="PEZ7" s="182"/>
      <c r="PFA7" s="182"/>
      <c r="PFB7" s="182"/>
      <c r="PFC7" s="182"/>
      <c r="PFD7" s="182"/>
      <c r="PFE7" s="182"/>
      <c r="PFF7" s="182"/>
      <c r="PFG7" s="182"/>
      <c r="PFH7" s="182"/>
      <c r="PFI7" s="182"/>
      <c r="PFJ7" s="182"/>
      <c r="PFK7" s="182"/>
      <c r="PFL7" s="182"/>
      <c r="PFM7" s="182"/>
      <c r="PFN7" s="182"/>
      <c r="PFO7" s="182"/>
      <c r="PFP7" s="182"/>
      <c r="PFQ7" s="182"/>
      <c r="PFR7" s="182"/>
      <c r="PFS7" s="182"/>
      <c r="PFT7" s="182"/>
      <c r="PFU7" s="182"/>
      <c r="PFV7" s="182"/>
      <c r="PFW7" s="182"/>
      <c r="PFX7" s="182"/>
      <c r="PFY7" s="182"/>
      <c r="PFZ7" s="182"/>
      <c r="PGA7" s="182"/>
      <c r="PGB7" s="182"/>
      <c r="PGC7" s="182"/>
      <c r="PGD7" s="182"/>
      <c r="PGE7" s="182"/>
      <c r="PGF7" s="182"/>
      <c r="PGG7" s="182"/>
      <c r="PGH7" s="182"/>
      <c r="PGI7" s="182"/>
      <c r="PGJ7" s="182"/>
      <c r="PGK7" s="182"/>
      <c r="PGL7" s="182"/>
      <c r="PGM7" s="182"/>
      <c r="PGN7" s="182"/>
      <c r="PGO7" s="182"/>
      <c r="PGP7" s="182"/>
      <c r="PGQ7" s="182"/>
      <c r="PGR7" s="182"/>
      <c r="PGS7" s="182"/>
      <c r="PGT7" s="182"/>
      <c r="PGU7" s="182"/>
      <c r="PGV7" s="182"/>
      <c r="PGW7" s="182"/>
      <c r="PGX7" s="182"/>
      <c r="PGY7" s="182"/>
      <c r="PGZ7" s="182"/>
      <c r="PHA7" s="182"/>
      <c r="PHB7" s="182"/>
      <c r="PHC7" s="182"/>
      <c r="PHD7" s="182"/>
      <c r="PHE7" s="182"/>
      <c r="PHF7" s="182"/>
      <c r="PHG7" s="182"/>
      <c r="PHH7" s="182"/>
      <c r="PHI7" s="182"/>
      <c r="PHJ7" s="182"/>
      <c r="PHK7" s="182"/>
      <c r="PHL7" s="182"/>
      <c r="PHM7" s="182"/>
      <c r="PHN7" s="182"/>
      <c r="PHO7" s="182"/>
      <c r="PHP7" s="182"/>
      <c r="PHQ7" s="182"/>
      <c r="PHR7" s="182"/>
      <c r="PHS7" s="182"/>
      <c r="PHT7" s="182"/>
      <c r="PHU7" s="182"/>
      <c r="PHV7" s="182"/>
      <c r="PHW7" s="182"/>
      <c r="PHX7" s="182"/>
      <c r="PHY7" s="182"/>
      <c r="PHZ7" s="182"/>
      <c r="PIA7" s="182"/>
      <c r="PIB7" s="182"/>
      <c r="PIC7" s="182"/>
      <c r="PID7" s="182"/>
      <c r="PIE7" s="182"/>
      <c r="PIF7" s="182"/>
      <c r="PIG7" s="182"/>
      <c r="PIH7" s="182"/>
      <c r="PII7" s="182"/>
      <c r="PIJ7" s="182"/>
      <c r="PIK7" s="182"/>
      <c r="PIL7" s="182"/>
      <c r="PIM7" s="182"/>
      <c r="PIN7" s="182"/>
      <c r="PIO7" s="182"/>
      <c r="PIP7" s="182"/>
      <c r="PIQ7" s="182"/>
      <c r="PIR7" s="182"/>
      <c r="PIS7" s="182"/>
      <c r="PIT7" s="182"/>
      <c r="PIU7" s="182"/>
      <c r="PIV7" s="182"/>
      <c r="PIW7" s="182"/>
      <c r="PIX7" s="182"/>
      <c r="PIY7" s="182"/>
      <c r="PIZ7" s="182"/>
      <c r="PJA7" s="182"/>
      <c r="PJB7" s="182"/>
      <c r="PJC7" s="182"/>
      <c r="PJD7" s="182"/>
      <c r="PJE7" s="182"/>
      <c r="PJF7" s="182"/>
      <c r="PJG7" s="182"/>
      <c r="PJH7" s="182"/>
      <c r="PJI7" s="182"/>
      <c r="PJJ7" s="182"/>
      <c r="PJK7" s="182"/>
      <c r="PJL7" s="182"/>
      <c r="PJM7" s="182"/>
      <c r="PJN7" s="182"/>
      <c r="PJO7" s="182"/>
      <c r="PJP7" s="182"/>
      <c r="PJQ7" s="182"/>
      <c r="PJR7" s="182"/>
      <c r="PJS7" s="182"/>
      <c r="PJT7" s="182"/>
      <c r="PJU7" s="182"/>
      <c r="PJV7" s="182"/>
      <c r="PJW7" s="182"/>
      <c r="PJX7" s="182"/>
      <c r="PJY7" s="182"/>
      <c r="PJZ7" s="182"/>
      <c r="PKA7" s="182"/>
      <c r="PKB7" s="182"/>
      <c r="PKC7" s="182"/>
      <c r="PKD7" s="182"/>
      <c r="PKE7" s="182"/>
      <c r="PKF7" s="182"/>
      <c r="PKG7" s="182"/>
      <c r="PKH7" s="182"/>
      <c r="PKI7" s="182"/>
      <c r="PKJ7" s="182"/>
      <c r="PKK7" s="182"/>
      <c r="PKL7" s="182"/>
      <c r="PKM7" s="182"/>
      <c r="PKN7" s="182"/>
      <c r="PKO7" s="182"/>
      <c r="PKP7" s="182"/>
      <c r="PKQ7" s="182"/>
      <c r="PKR7" s="182"/>
      <c r="PKS7" s="182"/>
      <c r="PKT7" s="182"/>
      <c r="PKU7" s="182"/>
      <c r="PKV7" s="182"/>
      <c r="PKW7" s="182"/>
      <c r="PKX7" s="182"/>
      <c r="PKY7" s="182"/>
      <c r="PKZ7" s="182"/>
      <c r="PLA7" s="182"/>
      <c r="PLB7" s="182"/>
      <c r="PLC7" s="182"/>
      <c r="PLD7" s="182"/>
      <c r="PLE7" s="182"/>
      <c r="PLF7" s="182"/>
      <c r="PLG7" s="182"/>
      <c r="PLH7" s="182"/>
      <c r="PLI7" s="182"/>
      <c r="PLJ7" s="182"/>
      <c r="PLK7" s="182"/>
      <c r="PLL7" s="182"/>
      <c r="PLM7" s="182"/>
      <c r="PLN7" s="182"/>
      <c r="PLO7" s="182"/>
      <c r="PLP7" s="182"/>
      <c r="PLQ7" s="182"/>
      <c r="PLR7" s="182"/>
      <c r="PLS7" s="182"/>
      <c r="PLT7" s="182"/>
      <c r="PLU7" s="182"/>
      <c r="PLV7" s="182"/>
      <c r="PLW7" s="182"/>
      <c r="PLX7" s="182"/>
      <c r="PLY7" s="182"/>
      <c r="PLZ7" s="182"/>
      <c r="PMA7" s="182"/>
      <c r="PMB7" s="182"/>
      <c r="PMC7" s="182"/>
      <c r="PMD7" s="182"/>
      <c r="PME7" s="182"/>
      <c r="PMF7" s="182"/>
      <c r="PMG7" s="182"/>
      <c r="PMH7" s="182"/>
      <c r="PMI7" s="182"/>
      <c r="PMJ7" s="182"/>
      <c r="PMK7" s="182"/>
      <c r="PML7" s="182"/>
      <c r="PMM7" s="182"/>
      <c r="PMN7" s="182"/>
      <c r="PMO7" s="182"/>
      <c r="PMP7" s="182"/>
      <c r="PMQ7" s="182"/>
      <c r="PMR7" s="182"/>
      <c r="PMS7" s="182"/>
      <c r="PMT7" s="182"/>
      <c r="PMU7" s="182"/>
      <c r="PMV7" s="182"/>
      <c r="PMW7" s="182"/>
      <c r="PMX7" s="182"/>
      <c r="PMY7" s="182"/>
      <c r="PMZ7" s="182"/>
      <c r="PNA7" s="182"/>
      <c r="PNB7" s="182"/>
      <c r="PNC7" s="182"/>
      <c r="PND7" s="182"/>
      <c r="PNE7" s="182"/>
      <c r="PNF7" s="182"/>
      <c r="PNG7" s="182"/>
      <c r="PNH7" s="182"/>
      <c r="PNI7" s="182"/>
      <c r="PNJ7" s="182"/>
      <c r="PNK7" s="182"/>
      <c r="PNL7" s="182"/>
      <c r="PNM7" s="182"/>
      <c r="PNN7" s="182"/>
      <c r="PNO7" s="182"/>
      <c r="PNP7" s="182"/>
      <c r="PNQ7" s="182"/>
      <c r="PNR7" s="182"/>
      <c r="PNS7" s="182"/>
      <c r="PNT7" s="182"/>
      <c r="PNU7" s="182"/>
      <c r="PNV7" s="182"/>
      <c r="PNW7" s="182"/>
      <c r="PNX7" s="182"/>
      <c r="PNY7" s="182"/>
      <c r="PNZ7" s="182"/>
      <c r="POA7" s="182"/>
      <c r="POB7" s="182"/>
      <c r="POC7" s="182"/>
      <c r="POD7" s="182"/>
      <c r="POE7" s="182"/>
      <c r="POF7" s="182"/>
      <c r="POG7" s="182"/>
      <c r="POH7" s="182"/>
      <c r="POI7" s="182"/>
      <c r="POJ7" s="182"/>
      <c r="POK7" s="182"/>
      <c r="POL7" s="182"/>
      <c r="POM7" s="182"/>
      <c r="PON7" s="182"/>
      <c r="POO7" s="182"/>
      <c r="POP7" s="182"/>
      <c r="POQ7" s="182"/>
      <c r="POR7" s="182"/>
      <c r="POS7" s="182"/>
      <c r="POT7" s="182"/>
      <c r="POU7" s="182"/>
      <c r="POV7" s="182"/>
      <c r="POW7" s="182"/>
      <c r="POX7" s="182"/>
      <c r="POY7" s="182"/>
      <c r="POZ7" s="182"/>
      <c r="PPA7" s="182"/>
      <c r="PPB7" s="182"/>
      <c r="PPC7" s="182"/>
      <c r="PPD7" s="182"/>
      <c r="PPE7" s="182"/>
      <c r="PPF7" s="182"/>
      <c r="PPG7" s="182"/>
      <c r="PPH7" s="182"/>
      <c r="PPI7" s="182"/>
      <c r="PPJ7" s="182"/>
      <c r="PPK7" s="182"/>
      <c r="PPL7" s="182"/>
      <c r="PPM7" s="182"/>
      <c r="PPN7" s="182"/>
      <c r="PPO7" s="182"/>
      <c r="PPP7" s="182"/>
      <c r="PPQ7" s="182"/>
      <c r="PPR7" s="182"/>
      <c r="PPS7" s="182"/>
      <c r="PPT7" s="182"/>
      <c r="PPU7" s="182"/>
      <c r="PPV7" s="182"/>
      <c r="PPW7" s="182"/>
      <c r="PPX7" s="182"/>
      <c r="PPY7" s="182"/>
      <c r="PPZ7" s="182"/>
      <c r="PQA7" s="182"/>
      <c r="PQB7" s="182"/>
      <c r="PQC7" s="182"/>
      <c r="PQD7" s="182"/>
      <c r="PQE7" s="182"/>
      <c r="PQF7" s="182"/>
      <c r="PQG7" s="182"/>
      <c r="PQH7" s="182"/>
      <c r="PQI7" s="182"/>
      <c r="PQJ7" s="182"/>
      <c r="PQK7" s="182"/>
      <c r="PQL7" s="182"/>
      <c r="PQM7" s="182"/>
      <c r="PQN7" s="182"/>
      <c r="PQO7" s="182"/>
      <c r="PQP7" s="182"/>
      <c r="PQQ7" s="182"/>
      <c r="PQR7" s="182"/>
      <c r="PQS7" s="182"/>
      <c r="PQT7" s="182"/>
      <c r="PQU7" s="182"/>
      <c r="PQV7" s="182"/>
      <c r="PQW7" s="182"/>
      <c r="PQX7" s="182"/>
      <c r="PQY7" s="182"/>
      <c r="PQZ7" s="182"/>
      <c r="PRA7" s="182"/>
      <c r="PRB7" s="182"/>
      <c r="PRC7" s="182"/>
      <c r="PRD7" s="182"/>
      <c r="PRE7" s="182"/>
      <c r="PRF7" s="182"/>
      <c r="PRG7" s="182"/>
      <c r="PRH7" s="182"/>
      <c r="PRI7" s="182"/>
      <c r="PRJ7" s="182"/>
      <c r="PRK7" s="182"/>
      <c r="PRL7" s="182"/>
      <c r="PRM7" s="182"/>
      <c r="PRN7" s="182"/>
      <c r="PRO7" s="182"/>
      <c r="PRP7" s="182"/>
      <c r="PRQ7" s="182"/>
      <c r="PRR7" s="182"/>
      <c r="PRS7" s="182"/>
      <c r="PRT7" s="182"/>
      <c r="PRU7" s="182"/>
      <c r="PRV7" s="182"/>
      <c r="PRW7" s="182"/>
      <c r="PRX7" s="182"/>
      <c r="PRY7" s="182"/>
      <c r="PRZ7" s="182"/>
      <c r="PSA7" s="182"/>
      <c r="PSB7" s="182"/>
      <c r="PSC7" s="182"/>
      <c r="PSD7" s="182"/>
      <c r="PSE7" s="182"/>
      <c r="PSF7" s="182"/>
      <c r="PSG7" s="182"/>
      <c r="PSH7" s="182"/>
      <c r="PSI7" s="182"/>
      <c r="PSJ7" s="182"/>
      <c r="PSK7" s="182"/>
      <c r="PSL7" s="182"/>
      <c r="PSM7" s="182"/>
      <c r="PSN7" s="182"/>
      <c r="PSO7" s="182"/>
      <c r="PSP7" s="182"/>
      <c r="PSQ7" s="182"/>
      <c r="PSR7" s="182"/>
      <c r="PSS7" s="182"/>
      <c r="PST7" s="182"/>
      <c r="PSU7" s="182"/>
      <c r="PSV7" s="182"/>
      <c r="PSW7" s="182"/>
      <c r="PSX7" s="182"/>
      <c r="PSY7" s="182"/>
      <c r="PSZ7" s="182"/>
      <c r="PTA7" s="182"/>
      <c r="PTB7" s="182"/>
      <c r="PTC7" s="182"/>
      <c r="PTD7" s="182"/>
      <c r="PTE7" s="182"/>
      <c r="PTF7" s="182"/>
      <c r="PTG7" s="182"/>
      <c r="PTH7" s="182"/>
      <c r="PTI7" s="182"/>
      <c r="PTJ7" s="182"/>
      <c r="PTK7" s="182"/>
      <c r="PTL7" s="182"/>
      <c r="PTM7" s="182"/>
      <c r="PTN7" s="182"/>
      <c r="PTO7" s="182"/>
      <c r="PTP7" s="182"/>
      <c r="PTQ7" s="182"/>
      <c r="PTR7" s="182"/>
      <c r="PTS7" s="182"/>
      <c r="PTT7" s="182"/>
      <c r="PTU7" s="182"/>
      <c r="PTV7" s="182"/>
      <c r="PTW7" s="182"/>
      <c r="PTX7" s="182"/>
      <c r="PTY7" s="182"/>
      <c r="PTZ7" s="182"/>
      <c r="PUA7" s="182"/>
      <c r="PUB7" s="182"/>
      <c r="PUC7" s="182"/>
      <c r="PUD7" s="182"/>
      <c r="PUE7" s="182"/>
      <c r="PUF7" s="182"/>
      <c r="PUG7" s="182"/>
      <c r="PUH7" s="182"/>
      <c r="PUI7" s="182"/>
      <c r="PUJ7" s="182"/>
      <c r="PUK7" s="182"/>
      <c r="PUL7" s="182"/>
      <c r="PUM7" s="182"/>
      <c r="PUN7" s="182"/>
      <c r="PUO7" s="182"/>
      <c r="PUP7" s="182"/>
      <c r="PUQ7" s="182"/>
      <c r="PUR7" s="182"/>
      <c r="PUS7" s="182"/>
      <c r="PUT7" s="182"/>
      <c r="PUU7" s="182"/>
      <c r="PUV7" s="182"/>
      <c r="PUW7" s="182"/>
      <c r="PUX7" s="182"/>
      <c r="PUY7" s="182"/>
      <c r="PUZ7" s="182"/>
      <c r="PVA7" s="182"/>
      <c r="PVB7" s="182"/>
      <c r="PVC7" s="182"/>
      <c r="PVD7" s="182"/>
      <c r="PVE7" s="182"/>
      <c r="PVF7" s="182"/>
      <c r="PVG7" s="182"/>
      <c r="PVH7" s="182"/>
      <c r="PVI7" s="182"/>
      <c r="PVJ7" s="182"/>
      <c r="PVK7" s="182"/>
      <c r="PVL7" s="182"/>
      <c r="PVM7" s="182"/>
      <c r="PVN7" s="182"/>
      <c r="PVO7" s="182"/>
      <c r="PVP7" s="182"/>
      <c r="PVQ7" s="182"/>
      <c r="PVR7" s="182"/>
      <c r="PVS7" s="182"/>
      <c r="PVT7" s="182"/>
      <c r="PVU7" s="182"/>
      <c r="PVV7" s="182"/>
      <c r="PVW7" s="182"/>
      <c r="PVX7" s="182"/>
      <c r="PVY7" s="182"/>
      <c r="PVZ7" s="182"/>
      <c r="PWA7" s="182"/>
      <c r="PWB7" s="182"/>
      <c r="PWC7" s="182"/>
      <c r="PWD7" s="182"/>
      <c r="PWE7" s="182"/>
      <c r="PWF7" s="182"/>
      <c r="PWG7" s="182"/>
      <c r="PWH7" s="182"/>
      <c r="PWI7" s="182"/>
      <c r="PWJ7" s="182"/>
      <c r="PWK7" s="182"/>
      <c r="PWL7" s="182"/>
      <c r="PWM7" s="182"/>
      <c r="PWN7" s="182"/>
      <c r="PWO7" s="182"/>
      <c r="PWP7" s="182"/>
      <c r="PWQ7" s="182"/>
      <c r="PWR7" s="182"/>
      <c r="PWS7" s="182"/>
      <c r="PWT7" s="182"/>
      <c r="PWU7" s="182"/>
      <c r="PWV7" s="182"/>
      <c r="PWW7" s="182"/>
      <c r="PWX7" s="182"/>
      <c r="PWY7" s="182"/>
      <c r="PWZ7" s="182"/>
      <c r="PXA7" s="182"/>
      <c r="PXB7" s="182"/>
      <c r="PXC7" s="182"/>
      <c r="PXD7" s="182"/>
      <c r="PXE7" s="182"/>
      <c r="PXF7" s="182"/>
      <c r="PXG7" s="182"/>
      <c r="PXH7" s="182"/>
      <c r="PXI7" s="182"/>
      <c r="PXJ7" s="182"/>
      <c r="PXK7" s="182"/>
      <c r="PXL7" s="182"/>
      <c r="PXM7" s="182"/>
      <c r="PXN7" s="182"/>
      <c r="PXO7" s="182"/>
      <c r="PXP7" s="182"/>
      <c r="PXQ7" s="182"/>
      <c r="PXR7" s="182"/>
      <c r="PXS7" s="182"/>
      <c r="PXT7" s="182"/>
      <c r="PXU7" s="182"/>
      <c r="PXV7" s="182"/>
      <c r="PXW7" s="182"/>
      <c r="PXX7" s="182"/>
      <c r="PXY7" s="182"/>
      <c r="PXZ7" s="182"/>
      <c r="PYA7" s="182"/>
      <c r="PYB7" s="182"/>
      <c r="PYC7" s="182"/>
      <c r="PYD7" s="182"/>
      <c r="PYE7" s="182"/>
      <c r="PYF7" s="182"/>
      <c r="PYG7" s="182"/>
      <c r="PYH7" s="182"/>
      <c r="PYI7" s="182"/>
      <c r="PYJ7" s="182"/>
      <c r="PYK7" s="182"/>
      <c r="PYL7" s="182"/>
      <c r="PYM7" s="182"/>
      <c r="PYN7" s="182"/>
      <c r="PYO7" s="182"/>
      <c r="PYP7" s="182"/>
      <c r="PYQ7" s="182"/>
      <c r="PYR7" s="182"/>
      <c r="PYS7" s="182"/>
      <c r="PYT7" s="182"/>
      <c r="PYU7" s="182"/>
      <c r="PYV7" s="182"/>
      <c r="PYW7" s="182"/>
      <c r="PYX7" s="182"/>
      <c r="PYY7" s="182"/>
      <c r="PYZ7" s="182"/>
      <c r="PZA7" s="182"/>
      <c r="PZB7" s="182"/>
      <c r="PZC7" s="182"/>
      <c r="PZD7" s="182"/>
      <c r="PZE7" s="182"/>
      <c r="PZF7" s="182"/>
      <c r="PZG7" s="182"/>
      <c r="PZH7" s="182"/>
      <c r="PZI7" s="182"/>
      <c r="PZJ7" s="182"/>
      <c r="PZK7" s="182"/>
      <c r="PZL7" s="182"/>
      <c r="PZM7" s="182"/>
      <c r="PZN7" s="182"/>
      <c r="PZO7" s="182"/>
      <c r="PZP7" s="182"/>
      <c r="PZQ7" s="182"/>
      <c r="PZR7" s="182"/>
      <c r="PZS7" s="182"/>
      <c r="PZT7" s="182"/>
      <c r="PZU7" s="182"/>
      <c r="PZV7" s="182"/>
      <c r="PZW7" s="182"/>
      <c r="PZX7" s="182"/>
      <c r="PZY7" s="182"/>
      <c r="PZZ7" s="182"/>
      <c r="QAA7" s="182"/>
      <c r="QAB7" s="182"/>
      <c r="QAC7" s="182"/>
      <c r="QAD7" s="182"/>
      <c r="QAE7" s="182"/>
      <c r="QAF7" s="182"/>
      <c r="QAG7" s="182"/>
      <c r="QAH7" s="182"/>
      <c r="QAI7" s="182"/>
      <c r="QAJ7" s="182"/>
      <c r="QAK7" s="182"/>
      <c r="QAL7" s="182"/>
      <c r="QAM7" s="182"/>
      <c r="QAN7" s="182"/>
      <c r="QAO7" s="182"/>
      <c r="QAP7" s="182"/>
      <c r="QAQ7" s="182"/>
      <c r="QAR7" s="182"/>
      <c r="QAS7" s="182"/>
      <c r="QAT7" s="182"/>
      <c r="QAU7" s="182"/>
      <c r="QAV7" s="182"/>
      <c r="QAW7" s="182"/>
      <c r="QAX7" s="182"/>
      <c r="QAY7" s="182"/>
      <c r="QAZ7" s="182"/>
      <c r="QBA7" s="182"/>
      <c r="QBB7" s="182"/>
      <c r="QBC7" s="182"/>
      <c r="QBD7" s="182"/>
      <c r="QBE7" s="182"/>
      <c r="QBF7" s="182"/>
      <c r="QBG7" s="182"/>
      <c r="QBH7" s="182"/>
      <c r="QBI7" s="182"/>
      <c r="QBJ7" s="182"/>
      <c r="QBK7" s="182"/>
      <c r="QBL7" s="182"/>
      <c r="QBM7" s="182"/>
      <c r="QBN7" s="182"/>
      <c r="QBO7" s="182"/>
      <c r="QBP7" s="182"/>
      <c r="QBQ7" s="182"/>
      <c r="QBR7" s="182"/>
      <c r="QBS7" s="182"/>
      <c r="QBT7" s="182"/>
      <c r="QBU7" s="182"/>
      <c r="QBV7" s="182"/>
      <c r="QBW7" s="182"/>
      <c r="QBX7" s="182"/>
      <c r="QBY7" s="182"/>
      <c r="QBZ7" s="182"/>
      <c r="QCA7" s="182"/>
      <c r="QCB7" s="182"/>
      <c r="QCC7" s="182"/>
      <c r="QCD7" s="182"/>
      <c r="QCE7" s="182"/>
      <c r="QCF7" s="182"/>
      <c r="QCG7" s="182"/>
      <c r="QCH7" s="182"/>
      <c r="QCI7" s="182"/>
      <c r="QCJ7" s="182"/>
      <c r="QCK7" s="182"/>
      <c r="QCL7" s="182"/>
      <c r="QCM7" s="182"/>
      <c r="QCN7" s="182"/>
      <c r="QCO7" s="182"/>
      <c r="QCP7" s="182"/>
      <c r="QCQ7" s="182"/>
      <c r="QCR7" s="182"/>
      <c r="QCS7" s="182"/>
      <c r="QCT7" s="182"/>
      <c r="QCU7" s="182"/>
      <c r="QCV7" s="182"/>
      <c r="QCW7" s="182"/>
      <c r="QCX7" s="182"/>
      <c r="QCY7" s="182"/>
      <c r="QCZ7" s="182"/>
      <c r="QDA7" s="182"/>
      <c r="QDB7" s="182"/>
      <c r="QDC7" s="182"/>
      <c r="QDD7" s="182"/>
      <c r="QDE7" s="182"/>
      <c r="QDF7" s="182"/>
      <c r="QDG7" s="182"/>
      <c r="QDH7" s="182"/>
      <c r="QDI7" s="182"/>
      <c r="QDJ7" s="182"/>
      <c r="QDK7" s="182"/>
      <c r="QDL7" s="182"/>
      <c r="QDM7" s="182"/>
      <c r="QDN7" s="182"/>
      <c r="QDO7" s="182"/>
      <c r="QDP7" s="182"/>
      <c r="QDQ7" s="182"/>
      <c r="QDR7" s="182"/>
      <c r="QDS7" s="182"/>
      <c r="QDT7" s="182"/>
      <c r="QDU7" s="182"/>
      <c r="QDV7" s="182"/>
      <c r="QDW7" s="182"/>
      <c r="QDX7" s="182"/>
      <c r="QDY7" s="182"/>
      <c r="QDZ7" s="182"/>
      <c r="QEA7" s="182"/>
      <c r="QEB7" s="182"/>
      <c r="QEC7" s="182"/>
      <c r="QED7" s="182"/>
      <c r="QEE7" s="182"/>
      <c r="QEF7" s="182"/>
      <c r="QEG7" s="182"/>
      <c r="QEH7" s="182"/>
      <c r="QEI7" s="182"/>
      <c r="QEJ7" s="182"/>
      <c r="QEK7" s="182"/>
      <c r="QEL7" s="182"/>
      <c r="QEM7" s="182"/>
      <c r="QEN7" s="182"/>
      <c r="QEO7" s="182"/>
      <c r="QEP7" s="182"/>
      <c r="QEQ7" s="182"/>
      <c r="QER7" s="182"/>
      <c r="QES7" s="182"/>
      <c r="QET7" s="182"/>
      <c r="QEU7" s="182"/>
      <c r="QEV7" s="182"/>
      <c r="QEW7" s="182"/>
      <c r="QEX7" s="182"/>
      <c r="QEY7" s="182"/>
      <c r="QEZ7" s="182"/>
      <c r="QFA7" s="182"/>
      <c r="QFB7" s="182"/>
      <c r="QFC7" s="182"/>
      <c r="QFD7" s="182"/>
      <c r="QFE7" s="182"/>
      <c r="QFF7" s="182"/>
      <c r="QFG7" s="182"/>
      <c r="QFH7" s="182"/>
      <c r="QFI7" s="182"/>
      <c r="QFJ7" s="182"/>
      <c r="QFK7" s="182"/>
      <c r="QFL7" s="182"/>
      <c r="QFM7" s="182"/>
      <c r="QFN7" s="182"/>
      <c r="QFO7" s="182"/>
      <c r="QFP7" s="182"/>
      <c r="QFQ7" s="182"/>
      <c r="QFR7" s="182"/>
      <c r="QFS7" s="182"/>
      <c r="QFT7" s="182"/>
      <c r="QFU7" s="182"/>
      <c r="QFV7" s="182"/>
      <c r="QFW7" s="182"/>
      <c r="QFX7" s="182"/>
      <c r="QFY7" s="182"/>
      <c r="QFZ7" s="182"/>
      <c r="QGA7" s="182"/>
      <c r="QGB7" s="182"/>
      <c r="QGC7" s="182"/>
      <c r="QGD7" s="182"/>
      <c r="QGE7" s="182"/>
      <c r="QGF7" s="182"/>
      <c r="QGG7" s="182"/>
      <c r="QGH7" s="182"/>
      <c r="QGI7" s="182"/>
      <c r="QGJ7" s="182"/>
      <c r="QGK7" s="182"/>
      <c r="QGL7" s="182"/>
      <c r="QGM7" s="182"/>
      <c r="QGN7" s="182"/>
      <c r="QGO7" s="182"/>
      <c r="QGP7" s="182"/>
      <c r="QGQ7" s="182"/>
      <c r="QGR7" s="182"/>
      <c r="QGS7" s="182"/>
      <c r="QGT7" s="182"/>
      <c r="QGU7" s="182"/>
      <c r="QGV7" s="182"/>
      <c r="QGW7" s="182"/>
      <c r="QGX7" s="182"/>
      <c r="QGY7" s="182"/>
      <c r="QGZ7" s="182"/>
      <c r="QHA7" s="182"/>
      <c r="QHB7" s="182"/>
      <c r="QHC7" s="182"/>
      <c r="QHD7" s="182"/>
      <c r="QHE7" s="182"/>
      <c r="QHF7" s="182"/>
      <c r="QHG7" s="182"/>
      <c r="QHH7" s="182"/>
      <c r="QHI7" s="182"/>
      <c r="QHJ7" s="182"/>
      <c r="QHK7" s="182"/>
      <c r="QHL7" s="182"/>
      <c r="QHM7" s="182"/>
      <c r="QHN7" s="182"/>
      <c r="QHO7" s="182"/>
      <c r="QHP7" s="182"/>
      <c r="QHQ7" s="182"/>
      <c r="QHR7" s="182"/>
      <c r="QHS7" s="182"/>
      <c r="QHT7" s="182"/>
      <c r="QHU7" s="182"/>
      <c r="QHV7" s="182"/>
      <c r="QHW7" s="182"/>
      <c r="QHX7" s="182"/>
      <c r="QHY7" s="182"/>
      <c r="QHZ7" s="182"/>
      <c r="QIA7" s="182"/>
      <c r="QIB7" s="182"/>
      <c r="QIC7" s="182"/>
      <c r="QID7" s="182"/>
      <c r="QIE7" s="182"/>
      <c r="QIF7" s="182"/>
      <c r="QIG7" s="182"/>
      <c r="QIH7" s="182"/>
      <c r="QII7" s="182"/>
      <c r="QIJ7" s="182"/>
      <c r="QIK7" s="182"/>
      <c r="QIL7" s="182"/>
      <c r="QIM7" s="182"/>
      <c r="QIN7" s="182"/>
      <c r="QIO7" s="182"/>
      <c r="QIP7" s="182"/>
      <c r="QIQ7" s="182"/>
      <c r="QIR7" s="182"/>
      <c r="QIS7" s="182"/>
      <c r="QIT7" s="182"/>
      <c r="QIU7" s="182"/>
      <c r="QIV7" s="182"/>
      <c r="QIW7" s="182"/>
      <c r="QIX7" s="182"/>
      <c r="QIY7" s="182"/>
      <c r="QIZ7" s="182"/>
      <c r="QJA7" s="182"/>
      <c r="QJB7" s="182"/>
      <c r="QJC7" s="182"/>
      <c r="QJD7" s="182"/>
      <c r="QJE7" s="182"/>
      <c r="QJF7" s="182"/>
      <c r="QJG7" s="182"/>
      <c r="QJH7" s="182"/>
      <c r="QJI7" s="182"/>
      <c r="QJJ7" s="182"/>
      <c r="QJK7" s="182"/>
      <c r="QJL7" s="182"/>
      <c r="QJM7" s="182"/>
      <c r="QJN7" s="182"/>
      <c r="QJO7" s="182"/>
      <c r="QJP7" s="182"/>
      <c r="QJQ7" s="182"/>
      <c r="QJR7" s="182"/>
      <c r="QJS7" s="182"/>
      <c r="QJT7" s="182"/>
      <c r="QJU7" s="182"/>
      <c r="QJV7" s="182"/>
      <c r="QJW7" s="182"/>
      <c r="QJX7" s="182"/>
      <c r="QJY7" s="182"/>
      <c r="QJZ7" s="182"/>
      <c r="QKA7" s="182"/>
      <c r="QKB7" s="182"/>
      <c r="QKC7" s="182"/>
      <c r="QKD7" s="182"/>
      <c r="QKE7" s="182"/>
      <c r="QKF7" s="182"/>
      <c r="QKG7" s="182"/>
      <c r="QKH7" s="182"/>
      <c r="QKI7" s="182"/>
      <c r="QKJ7" s="182"/>
      <c r="QKK7" s="182"/>
      <c r="QKL7" s="182"/>
      <c r="QKM7" s="182"/>
      <c r="QKN7" s="182"/>
      <c r="QKO7" s="182"/>
      <c r="QKP7" s="182"/>
      <c r="QKQ7" s="182"/>
      <c r="QKR7" s="182"/>
      <c r="QKS7" s="182"/>
      <c r="QKT7" s="182"/>
      <c r="QKU7" s="182"/>
      <c r="QKV7" s="182"/>
      <c r="QKW7" s="182"/>
      <c r="QKX7" s="182"/>
      <c r="QKY7" s="182"/>
      <c r="QKZ7" s="182"/>
      <c r="QLA7" s="182"/>
      <c r="QLB7" s="182"/>
      <c r="QLC7" s="182"/>
      <c r="QLD7" s="182"/>
      <c r="QLE7" s="182"/>
      <c r="QLF7" s="182"/>
      <c r="QLG7" s="182"/>
      <c r="QLH7" s="182"/>
      <c r="QLI7" s="182"/>
      <c r="QLJ7" s="182"/>
      <c r="QLK7" s="182"/>
      <c r="QLL7" s="182"/>
      <c r="QLM7" s="182"/>
      <c r="QLN7" s="182"/>
      <c r="QLO7" s="182"/>
      <c r="QLP7" s="182"/>
      <c r="QLQ7" s="182"/>
      <c r="QLR7" s="182"/>
      <c r="QLS7" s="182"/>
      <c r="QLT7" s="182"/>
      <c r="QLU7" s="182"/>
      <c r="QLV7" s="182"/>
      <c r="QLW7" s="182"/>
      <c r="QLX7" s="182"/>
      <c r="QLY7" s="182"/>
      <c r="QLZ7" s="182"/>
      <c r="QMA7" s="182"/>
      <c r="QMB7" s="182"/>
      <c r="QMC7" s="182"/>
      <c r="QMD7" s="182"/>
      <c r="QME7" s="182"/>
      <c r="QMF7" s="182"/>
      <c r="QMG7" s="182"/>
      <c r="QMH7" s="182"/>
      <c r="QMI7" s="182"/>
      <c r="QMJ7" s="182"/>
      <c r="QMK7" s="182"/>
      <c r="QML7" s="182"/>
      <c r="QMM7" s="182"/>
      <c r="QMN7" s="182"/>
      <c r="QMO7" s="182"/>
      <c r="QMP7" s="182"/>
      <c r="QMQ7" s="182"/>
      <c r="QMR7" s="182"/>
      <c r="QMS7" s="182"/>
      <c r="QMT7" s="182"/>
      <c r="QMU7" s="182"/>
      <c r="QMV7" s="182"/>
      <c r="QMW7" s="182"/>
      <c r="QMX7" s="182"/>
      <c r="QMY7" s="182"/>
      <c r="QMZ7" s="182"/>
      <c r="QNA7" s="182"/>
      <c r="QNB7" s="182"/>
      <c r="QNC7" s="182"/>
      <c r="QND7" s="182"/>
      <c r="QNE7" s="182"/>
      <c r="QNF7" s="182"/>
      <c r="QNG7" s="182"/>
      <c r="QNH7" s="182"/>
      <c r="QNI7" s="182"/>
      <c r="QNJ7" s="182"/>
      <c r="QNK7" s="182"/>
      <c r="QNL7" s="182"/>
      <c r="QNM7" s="182"/>
      <c r="QNN7" s="182"/>
      <c r="QNO7" s="182"/>
      <c r="QNP7" s="182"/>
      <c r="QNQ7" s="182"/>
      <c r="QNR7" s="182"/>
      <c r="QNS7" s="182"/>
      <c r="QNT7" s="182"/>
      <c r="QNU7" s="182"/>
      <c r="QNV7" s="182"/>
      <c r="QNW7" s="182"/>
      <c r="QNX7" s="182"/>
      <c r="QNY7" s="182"/>
      <c r="QNZ7" s="182"/>
      <c r="QOA7" s="182"/>
      <c r="QOB7" s="182"/>
      <c r="QOC7" s="182"/>
      <c r="QOD7" s="182"/>
      <c r="QOE7" s="182"/>
      <c r="QOF7" s="182"/>
      <c r="QOG7" s="182"/>
      <c r="QOH7" s="182"/>
      <c r="QOI7" s="182"/>
      <c r="QOJ7" s="182"/>
      <c r="QOK7" s="182"/>
      <c r="QOL7" s="182"/>
      <c r="QOM7" s="182"/>
      <c r="QON7" s="182"/>
      <c r="QOO7" s="182"/>
      <c r="QOP7" s="182"/>
      <c r="QOQ7" s="182"/>
      <c r="QOR7" s="182"/>
      <c r="QOS7" s="182"/>
      <c r="QOT7" s="182"/>
      <c r="QOU7" s="182"/>
      <c r="QOV7" s="182"/>
      <c r="QOW7" s="182"/>
      <c r="QOX7" s="182"/>
      <c r="QOY7" s="182"/>
      <c r="QOZ7" s="182"/>
      <c r="QPA7" s="182"/>
      <c r="QPB7" s="182"/>
      <c r="QPC7" s="182"/>
      <c r="QPD7" s="182"/>
      <c r="QPE7" s="182"/>
      <c r="QPF7" s="182"/>
      <c r="QPG7" s="182"/>
      <c r="QPH7" s="182"/>
      <c r="QPI7" s="182"/>
      <c r="QPJ7" s="182"/>
      <c r="QPK7" s="182"/>
      <c r="QPL7" s="182"/>
      <c r="QPM7" s="182"/>
      <c r="QPN7" s="182"/>
      <c r="QPO7" s="182"/>
      <c r="QPP7" s="182"/>
      <c r="QPQ7" s="182"/>
      <c r="QPR7" s="182"/>
      <c r="QPS7" s="182"/>
      <c r="QPT7" s="182"/>
      <c r="QPU7" s="182"/>
      <c r="QPV7" s="182"/>
      <c r="QPW7" s="182"/>
      <c r="QPX7" s="182"/>
      <c r="QPY7" s="182"/>
      <c r="QPZ7" s="182"/>
      <c r="QQA7" s="182"/>
      <c r="QQB7" s="182"/>
      <c r="QQC7" s="182"/>
      <c r="QQD7" s="182"/>
      <c r="QQE7" s="182"/>
      <c r="QQF7" s="182"/>
      <c r="QQG7" s="182"/>
      <c r="QQH7" s="182"/>
      <c r="QQI7" s="182"/>
      <c r="QQJ7" s="182"/>
      <c r="QQK7" s="182"/>
      <c r="QQL7" s="182"/>
      <c r="QQM7" s="182"/>
      <c r="QQN7" s="182"/>
      <c r="QQO7" s="182"/>
      <c r="QQP7" s="182"/>
      <c r="QQQ7" s="182"/>
      <c r="QQR7" s="182"/>
      <c r="QQS7" s="182"/>
      <c r="QQT7" s="182"/>
      <c r="QQU7" s="182"/>
      <c r="QQV7" s="182"/>
      <c r="QQW7" s="182"/>
      <c r="QQX7" s="182"/>
      <c r="QQY7" s="182"/>
      <c r="QQZ7" s="182"/>
      <c r="QRA7" s="182"/>
      <c r="QRB7" s="182"/>
      <c r="QRC7" s="182"/>
      <c r="QRD7" s="182"/>
      <c r="QRE7" s="182"/>
      <c r="QRF7" s="182"/>
      <c r="QRG7" s="182"/>
      <c r="QRH7" s="182"/>
      <c r="QRI7" s="182"/>
      <c r="QRJ7" s="182"/>
      <c r="QRK7" s="182"/>
      <c r="QRL7" s="182"/>
      <c r="QRM7" s="182"/>
      <c r="QRN7" s="182"/>
      <c r="QRO7" s="182"/>
      <c r="QRP7" s="182"/>
      <c r="QRQ7" s="182"/>
      <c r="QRR7" s="182"/>
      <c r="QRS7" s="182"/>
      <c r="QRT7" s="182"/>
      <c r="QRU7" s="182"/>
      <c r="QRV7" s="182"/>
      <c r="QRW7" s="182"/>
      <c r="QRX7" s="182"/>
      <c r="QRY7" s="182"/>
      <c r="QRZ7" s="182"/>
      <c r="QSA7" s="182"/>
      <c r="QSB7" s="182"/>
      <c r="QSC7" s="182"/>
      <c r="QSD7" s="182"/>
      <c r="QSE7" s="182"/>
      <c r="QSF7" s="182"/>
      <c r="QSG7" s="182"/>
      <c r="QSH7" s="182"/>
      <c r="QSI7" s="182"/>
      <c r="QSJ7" s="182"/>
      <c r="QSK7" s="182"/>
      <c r="QSL7" s="182"/>
      <c r="QSM7" s="182"/>
      <c r="QSN7" s="182"/>
      <c r="QSO7" s="182"/>
      <c r="QSP7" s="182"/>
      <c r="QSQ7" s="182"/>
      <c r="QSR7" s="182"/>
      <c r="QSS7" s="182"/>
      <c r="QST7" s="182"/>
      <c r="QSU7" s="182"/>
      <c r="QSV7" s="182"/>
      <c r="QSW7" s="182"/>
      <c r="QSX7" s="182"/>
      <c r="QSY7" s="182"/>
      <c r="QSZ7" s="182"/>
      <c r="QTA7" s="182"/>
      <c r="QTB7" s="182"/>
      <c r="QTC7" s="182"/>
      <c r="QTD7" s="182"/>
      <c r="QTE7" s="182"/>
      <c r="QTF7" s="182"/>
      <c r="QTG7" s="182"/>
      <c r="QTH7" s="182"/>
      <c r="QTI7" s="182"/>
      <c r="QTJ7" s="182"/>
      <c r="QTK7" s="182"/>
      <c r="QTL7" s="182"/>
      <c r="QTM7" s="182"/>
      <c r="QTN7" s="182"/>
      <c r="QTO7" s="182"/>
      <c r="QTP7" s="182"/>
      <c r="QTQ7" s="182"/>
      <c r="QTR7" s="182"/>
      <c r="QTS7" s="182"/>
      <c r="QTT7" s="182"/>
      <c r="QTU7" s="182"/>
      <c r="QTV7" s="182"/>
      <c r="QTW7" s="182"/>
      <c r="QTX7" s="182"/>
      <c r="QTY7" s="182"/>
      <c r="QTZ7" s="182"/>
      <c r="QUA7" s="182"/>
      <c r="QUB7" s="182"/>
      <c r="QUC7" s="182"/>
      <c r="QUD7" s="182"/>
      <c r="QUE7" s="182"/>
      <c r="QUF7" s="182"/>
      <c r="QUG7" s="182"/>
      <c r="QUH7" s="182"/>
      <c r="QUI7" s="182"/>
      <c r="QUJ7" s="182"/>
      <c r="QUK7" s="182"/>
      <c r="QUL7" s="182"/>
      <c r="QUM7" s="182"/>
      <c r="QUN7" s="182"/>
      <c r="QUO7" s="182"/>
      <c r="QUP7" s="182"/>
      <c r="QUQ7" s="182"/>
      <c r="QUR7" s="182"/>
      <c r="QUS7" s="182"/>
      <c r="QUT7" s="182"/>
      <c r="QUU7" s="182"/>
      <c r="QUV7" s="182"/>
      <c r="QUW7" s="182"/>
      <c r="QUX7" s="182"/>
      <c r="QUY7" s="182"/>
      <c r="QUZ7" s="182"/>
      <c r="QVA7" s="182"/>
      <c r="QVB7" s="182"/>
      <c r="QVC7" s="182"/>
      <c r="QVD7" s="182"/>
      <c r="QVE7" s="182"/>
      <c r="QVF7" s="182"/>
      <c r="QVG7" s="182"/>
      <c r="QVH7" s="182"/>
      <c r="QVI7" s="182"/>
      <c r="QVJ7" s="182"/>
      <c r="QVK7" s="182"/>
      <c r="QVL7" s="182"/>
      <c r="QVM7" s="182"/>
      <c r="QVN7" s="182"/>
      <c r="QVO7" s="182"/>
      <c r="QVP7" s="182"/>
      <c r="QVQ7" s="182"/>
      <c r="QVR7" s="182"/>
      <c r="QVS7" s="182"/>
      <c r="QVT7" s="182"/>
      <c r="QVU7" s="182"/>
      <c r="QVV7" s="182"/>
      <c r="QVW7" s="182"/>
      <c r="QVX7" s="182"/>
      <c r="QVY7" s="182"/>
      <c r="QVZ7" s="182"/>
      <c r="QWA7" s="182"/>
      <c r="QWB7" s="182"/>
      <c r="QWC7" s="182"/>
      <c r="QWD7" s="182"/>
      <c r="QWE7" s="182"/>
      <c r="QWF7" s="182"/>
      <c r="QWG7" s="182"/>
      <c r="QWH7" s="182"/>
      <c r="QWI7" s="182"/>
      <c r="QWJ7" s="182"/>
      <c r="QWK7" s="182"/>
      <c r="QWL7" s="182"/>
      <c r="QWM7" s="182"/>
      <c r="QWN7" s="182"/>
      <c r="QWO7" s="182"/>
      <c r="QWP7" s="182"/>
      <c r="QWQ7" s="182"/>
      <c r="QWR7" s="182"/>
      <c r="QWS7" s="182"/>
      <c r="QWT7" s="182"/>
      <c r="QWU7" s="182"/>
      <c r="QWV7" s="182"/>
      <c r="QWW7" s="182"/>
      <c r="QWX7" s="182"/>
      <c r="QWY7" s="182"/>
      <c r="QWZ7" s="182"/>
      <c r="QXA7" s="182"/>
      <c r="QXB7" s="182"/>
      <c r="QXC7" s="182"/>
      <c r="QXD7" s="182"/>
      <c r="QXE7" s="182"/>
      <c r="QXF7" s="182"/>
      <c r="QXG7" s="182"/>
      <c r="QXH7" s="182"/>
      <c r="QXI7" s="182"/>
      <c r="QXJ7" s="182"/>
      <c r="QXK7" s="182"/>
      <c r="QXL7" s="182"/>
      <c r="QXM7" s="182"/>
      <c r="QXN7" s="182"/>
      <c r="QXO7" s="182"/>
      <c r="QXP7" s="182"/>
      <c r="QXQ7" s="182"/>
      <c r="QXR7" s="182"/>
      <c r="QXS7" s="182"/>
      <c r="QXT7" s="182"/>
      <c r="QXU7" s="182"/>
      <c r="QXV7" s="182"/>
      <c r="QXW7" s="182"/>
      <c r="QXX7" s="182"/>
      <c r="QXY7" s="182"/>
      <c r="QXZ7" s="182"/>
      <c r="QYA7" s="182"/>
      <c r="QYB7" s="182"/>
      <c r="QYC7" s="182"/>
      <c r="QYD7" s="182"/>
      <c r="QYE7" s="182"/>
      <c r="QYF7" s="182"/>
      <c r="QYG7" s="182"/>
      <c r="QYH7" s="182"/>
      <c r="QYI7" s="182"/>
      <c r="QYJ7" s="182"/>
      <c r="QYK7" s="182"/>
      <c r="QYL7" s="182"/>
      <c r="QYM7" s="182"/>
      <c r="QYN7" s="182"/>
      <c r="QYO7" s="182"/>
      <c r="QYP7" s="182"/>
      <c r="QYQ7" s="182"/>
      <c r="QYR7" s="182"/>
      <c r="QYS7" s="182"/>
      <c r="QYT7" s="182"/>
      <c r="QYU7" s="182"/>
      <c r="QYV7" s="182"/>
      <c r="QYW7" s="182"/>
      <c r="QYX7" s="182"/>
      <c r="QYY7" s="182"/>
      <c r="QYZ7" s="182"/>
      <c r="QZA7" s="182"/>
      <c r="QZB7" s="182"/>
      <c r="QZC7" s="182"/>
      <c r="QZD7" s="182"/>
      <c r="QZE7" s="182"/>
      <c r="QZF7" s="182"/>
      <c r="QZG7" s="182"/>
      <c r="QZH7" s="182"/>
      <c r="QZI7" s="182"/>
      <c r="QZJ7" s="182"/>
      <c r="QZK7" s="182"/>
      <c r="QZL7" s="182"/>
      <c r="QZM7" s="182"/>
      <c r="QZN7" s="182"/>
      <c r="QZO7" s="182"/>
      <c r="QZP7" s="182"/>
      <c r="QZQ7" s="182"/>
      <c r="QZR7" s="182"/>
      <c r="QZS7" s="182"/>
      <c r="QZT7" s="182"/>
      <c r="QZU7" s="182"/>
      <c r="QZV7" s="182"/>
      <c r="QZW7" s="182"/>
      <c r="QZX7" s="182"/>
      <c r="QZY7" s="182"/>
      <c r="QZZ7" s="182"/>
      <c r="RAA7" s="182"/>
      <c r="RAB7" s="182"/>
      <c r="RAC7" s="182"/>
      <c r="RAD7" s="182"/>
      <c r="RAE7" s="182"/>
      <c r="RAF7" s="182"/>
      <c r="RAG7" s="182"/>
      <c r="RAH7" s="182"/>
      <c r="RAI7" s="182"/>
      <c r="RAJ7" s="182"/>
      <c r="RAK7" s="182"/>
      <c r="RAL7" s="182"/>
      <c r="RAM7" s="182"/>
      <c r="RAN7" s="182"/>
      <c r="RAO7" s="182"/>
      <c r="RAP7" s="182"/>
      <c r="RAQ7" s="182"/>
      <c r="RAR7" s="182"/>
      <c r="RAS7" s="182"/>
      <c r="RAT7" s="182"/>
      <c r="RAU7" s="182"/>
      <c r="RAV7" s="182"/>
      <c r="RAW7" s="182"/>
      <c r="RAX7" s="182"/>
      <c r="RAY7" s="182"/>
      <c r="RAZ7" s="182"/>
      <c r="RBA7" s="182"/>
      <c r="RBB7" s="182"/>
      <c r="RBC7" s="182"/>
      <c r="RBD7" s="182"/>
      <c r="RBE7" s="182"/>
      <c r="RBF7" s="182"/>
      <c r="RBG7" s="182"/>
      <c r="RBH7" s="182"/>
      <c r="RBI7" s="182"/>
      <c r="RBJ7" s="182"/>
      <c r="RBK7" s="182"/>
      <c r="RBL7" s="182"/>
      <c r="RBM7" s="182"/>
      <c r="RBN7" s="182"/>
      <c r="RBO7" s="182"/>
      <c r="RBP7" s="182"/>
      <c r="RBQ7" s="182"/>
      <c r="RBR7" s="182"/>
      <c r="RBS7" s="182"/>
      <c r="RBT7" s="182"/>
      <c r="RBU7" s="182"/>
      <c r="RBV7" s="182"/>
      <c r="RBW7" s="182"/>
      <c r="RBX7" s="182"/>
      <c r="RBY7" s="182"/>
      <c r="RBZ7" s="182"/>
      <c r="RCA7" s="182"/>
      <c r="RCB7" s="182"/>
      <c r="RCC7" s="182"/>
      <c r="RCD7" s="182"/>
      <c r="RCE7" s="182"/>
      <c r="RCF7" s="182"/>
      <c r="RCG7" s="182"/>
      <c r="RCH7" s="182"/>
      <c r="RCI7" s="182"/>
      <c r="RCJ7" s="182"/>
      <c r="RCK7" s="182"/>
      <c r="RCL7" s="182"/>
      <c r="RCM7" s="182"/>
      <c r="RCN7" s="182"/>
      <c r="RCO7" s="182"/>
      <c r="RCP7" s="182"/>
      <c r="RCQ7" s="182"/>
      <c r="RCR7" s="182"/>
      <c r="RCS7" s="182"/>
      <c r="RCT7" s="182"/>
      <c r="RCU7" s="182"/>
      <c r="RCV7" s="182"/>
      <c r="RCW7" s="182"/>
      <c r="RCX7" s="182"/>
      <c r="RCY7" s="182"/>
      <c r="RCZ7" s="182"/>
      <c r="RDA7" s="182"/>
      <c r="RDB7" s="182"/>
      <c r="RDC7" s="182"/>
      <c r="RDD7" s="182"/>
      <c r="RDE7" s="182"/>
      <c r="RDF7" s="182"/>
      <c r="RDG7" s="182"/>
      <c r="RDH7" s="182"/>
      <c r="RDI7" s="182"/>
      <c r="RDJ7" s="182"/>
      <c r="RDK7" s="182"/>
      <c r="RDL7" s="182"/>
      <c r="RDM7" s="182"/>
      <c r="RDN7" s="182"/>
      <c r="RDO7" s="182"/>
      <c r="RDP7" s="182"/>
      <c r="RDQ7" s="182"/>
      <c r="RDR7" s="182"/>
      <c r="RDS7" s="182"/>
      <c r="RDT7" s="182"/>
      <c r="RDU7" s="182"/>
      <c r="RDV7" s="182"/>
      <c r="RDW7" s="182"/>
      <c r="RDX7" s="182"/>
      <c r="RDY7" s="182"/>
      <c r="RDZ7" s="182"/>
      <c r="REA7" s="182"/>
      <c r="REB7" s="182"/>
      <c r="REC7" s="182"/>
      <c r="RED7" s="182"/>
      <c r="REE7" s="182"/>
      <c r="REF7" s="182"/>
      <c r="REG7" s="182"/>
      <c r="REH7" s="182"/>
      <c r="REI7" s="182"/>
      <c r="REJ7" s="182"/>
      <c r="REK7" s="182"/>
      <c r="REL7" s="182"/>
      <c r="REM7" s="182"/>
      <c r="REN7" s="182"/>
      <c r="REO7" s="182"/>
      <c r="REP7" s="182"/>
      <c r="REQ7" s="182"/>
      <c r="RER7" s="182"/>
      <c r="RES7" s="182"/>
      <c r="RET7" s="182"/>
      <c r="REU7" s="182"/>
      <c r="REV7" s="182"/>
      <c r="REW7" s="182"/>
      <c r="REX7" s="182"/>
      <c r="REY7" s="182"/>
      <c r="REZ7" s="182"/>
      <c r="RFA7" s="182"/>
      <c r="RFB7" s="182"/>
      <c r="RFC7" s="182"/>
      <c r="RFD7" s="182"/>
      <c r="RFE7" s="182"/>
      <c r="RFF7" s="182"/>
      <c r="RFG7" s="182"/>
      <c r="RFH7" s="182"/>
      <c r="RFI7" s="182"/>
      <c r="RFJ7" s="182"/>
      <c r="RFK7" s="182"/>
      <c r="RFL7" s="182"/>
      <c r="RFM7" s="182"/>
      <c r="RFN7" s="182"/>
      <c r="RFO7" s="182"/>
      <c r="RFP7" s="182"/>
      <c r="RFQ7" s="182"/>
      <c r="RFR7" s="182"/>
      <c r="RFS7" s="182"/>
      <c r="RFT7" s="182"/>
      <c r="RFU7" s="182"/>
      <c r="RFV7" s="182"/>
      <c r="RFW7" s="182"/>
      <c r="RFX7" s="182"/>
      <c r="RFY7" s="182"/>
      <c r="RFZ7" s="182"/>
      <c r="RGA7" s="182"/>
      <c r="RGB7" s="182"/>
      <c r="RGC7" s="182"/>
      <c r="RGD7" s="182"/>
      <c r="RGE7" s="182"/>
      <c r="RGF7" s="182"/>
      <c r="RGG7" s="182"/>
      <c r="RGH7" s="182"/>
      <c r="RGI7" s="182"/>
      <c r="RGJ7" s="182"/>
      <c r="RGK7" s="182"/>
      <c r="RGL7" s="182"/>
      <c r="RGM7" s="182"/>
      <c r="RGN7" s="182"/>
      <c r="RGO7" s="182"/>
      <c r="RGP7" s="182"/>
      <c r="RGQ7" s="182"/>
      <c r="RGR7" s="182"/>
      <c r="RGS7" s="182"/>
      <c r="RGT7" s="182"/>
      <c r="RGU7" s="182"/>
      <c r="RGV7" s="182"/>
      <c r="RGW7" s="182"/>
      <c r="RGX7" s="182"/>
      <c r="RGY7" s="182"/>
      <c r="RGZ7" s="182"/>
      <c r="RHA7" s="182"/>
      <c r="RHB7" s="182"/>
      <c r="RHC7" s="182"/>
      <c r="RHD7" s="182"/>
      <c r="RHE7" s="182"/>
      <c r="RHF7" s="182"/>
      <c r="RHG7" s="182"/>
      <c r="RHH7" s="182"/>
      <c r="RHI7" s="182"/>
      <c r="RHJ7" s="182"/>
      <c r="RHK7" s="182"/>
      <c r="RHL7" s="182"/>
      <c r="RHM7" s="182"/>
      <c r="RHN7" s="182"/>
      <c r="RHO7" s="182"/>
      <c r="RHP7" s="182"/>
      <c r="RHQ7" s="182"/>
      <c r="RHR7" s="182"/>
      <c r="RHS7" s="182"/>
      <c r="RHT7" s="182"/>
      <c r="RHU7" s="182"/>
      <c r="RHV7" s="182"/>
      <c r="RHW7" s="182"/>
      <c r="RHX7" s="182"/>
      <c r="RHY7" s="182"/>
      <c r="RHZ7" s="182"/>
      <c r="RIA7" s="182"/>
      <c r="RIB7" s="182"/>
      <c r="RIC7" s="182"/>
      <c r="RID7" s="182"/>
      <c r="RIE7" s="182"/>
      <c r="RIF7" s="182"/>
      <c r="RIG7" s="182"/>
      <c r="RIH7" s="182"/>
      <c r="RII7" s="182"/>
      <c r="RIJ7" s="182"/>
      <c r="RIK7" s="182"/>
      <c r="RIL7" s="182"/>
      <c r="RIM7" s="182"/>
      <c r="RIN7" s="182"/>
      <c r="RIO7" s="182"/>
      <c r="RIP7" s="182"/>
      <c r="RIQ7" s="182"/>
      <c r="RIR7" s="182"/>
      <c r="RIS7" s="182"/>
      <c r="RIT7" s="182"/>
      <c r="RIU7" s="182"/>
      <c r="RIV7" s="182"/>
      <c r="RIW7" s="182"/>
      <c r="RIX7" s="182"/>
      <c r="RIY7" s="182"/>
      <c r="RIZ7" s="182"/>
      <c r="RJA7" s="182"/>
      <c r="RJB7" s="182"/>
      <c r="RJC7" s="182"/>
      <c r="RJD7" s="182"/>
      <c r="RJE7" s="182"/>
      <c r="RJF7" s="182"/>
      <c r="RJG7" s="182"/>
      <c r="RJH7" s="182"/>
      <c r="RJI7" s="182"/>
      <c r="RJJ7" s="182"/>
      <c r="RJK7" s="182"/>
      <c r="RJL7" s="182"/>
      <c r="RJM7" s="182"/>
      <c r="RJN7" s="182"/>
      <c r="RJO7" s="182"/>
      <c r="RJP7" s="182"/>
      <c r="RJQ7" s="182"/>
      <c r="RJR7" s="182"/>
      <c r="RJS7" s="182"/>
      <c r="RJT7" s="182"/>
      <c r="RJU7" s="182"/>
      <c r="RJV7" s="182"/>
      <c r="RJW7" s="182"/>
      <c r="RJX7" s="182"/>
      <c r="RJY7" s="182"/>
      <c r="RJZ7" s="182"/>
      <c r="RKA7" s="182"/>
      <c r="RKB7" s="182"/>
      <c r="RKC7" s="182"/>
      <c r="RKD7" s="182"/>
      <c r="RKE7" s="182"/>
      <c r="RKF7" s="182"/>
      <c r="RKG7" s="182"/>
      <c r="RKH7" s="182"/>
      <c r="RKI7" s="182"/>
      <c r="RKJ7" s="182"/>
      <c r="RKK7" s="182"/>
      <c r="RKL7" s="182"/>
      <c r="RKM7" s="182"/>
      <c r="RKN7" s="182"/>
      <c r="RKO7" s="182"/>
      <c r="RKP7" s="182"/>
      <c r="RKQ7" s="182"/>
      <c r="RKR7" s="182"/>
      <c r="RKS7" s="182"/>
      <c r="RKT7" s="182"/>
      <c r="RKU7" s="182"/>
      <c r="RKV7" s="182"/>
      <c r="RKW7" s="182"/>
      <c r="RKX7" s="182"/>
      <c r="RKY7" s="182"/>
      <c r="RKZ7" s="182"/>
      <c r="RLA7" s="182"/>
      <c r="RLB7" s="182"/>
      <c r="RLC7" s="182"/>
      <c r="RLD7" s="182"/>
      <c r="RLE7" s="182"/>
      <c r="RLF7" s="182"/>
      <c r="RLG7" s="182"/>
      <c r="RLH7" s="182"/>
      <c r="RLI7" s="182"/>
      <c r="RLJ7" s="182"/>
      <c r="RLK7" s="182"/>
      <c r="RLL7" s="182"/>
      <c r="RLM7" s="182"/>
      <c r="RLN7" s="182"/>
      <c r="RLO7" s="182"/>
      <c r="RLP7" s="182"/>
      <c r="RLQ7" s="182"/>
      <c r="RLR7" s="182"/>
      <c r="RLS7" s="182"/>
      <c r="RLT7" s="182"/>
      <c r="RLU7" s="182"/>
      <c r="RLV7" s="182"/>
      <c r="RLW7" s="182"/>
      <c r="RLX7" s="182"/>
      <c r="RLY7" s="182"/>
      <c r="RLZ7" s="182"/>
      <c r="RMA7" s="182"/>
      <c r="RMB7" s="182"/>
      <c r="RMC7" s="182"/>
      <c r="RMD7" s="182"/>
      <c r="RME7" s="182"/>
      <c r="RMF7" s="182"/>
      <c r="RMG7" s="182"/>
      <c r="RMH7" s="182"/>
      <c r="RMI7" s="182"/>
      <c r="RMJ7" s="182"/>
      <c r="RMK7" s="182"/>
      <c r="RML7" s="182"/>
      <c r="RMM7" s="182"/>
      <c r="RMN7" s="182"/>
      <c r="RMO7" s="182"/>
      <c r="RMP7" s="182"/>
      <c r="RMQ7" s="182"/>
      <c r="RMR7" s="182"/>
      <c r="RMS7" s="182"/>
      <c r="RMT7" s="182"/>
      <c r="RMU7" s="182"/>
      <c r="RMV7" s="182"/>
      <c r="RMW7" s="182"/>
      <c r="RMX7" s="182"/>
      <c r="RMY7" s="182"/>
      <c r="RMZ7" s="182"/>
      <c r="RNA7" s="182"/>
      <c r="RNB7" s="182"/>
      <c r="RNC7" s="182"/>
      <c r="RND7" s="182"/>
      <c r="RNE7" s="182"/>
      <c r="RNF7" s="182"/>
      <c r="RNG7" s="182"/>
      <c r="RNH7" s="182"/>
      <c r="RNI7" s="182"/>
      <c r="RNJ7" s="182"/>
      <c r="RNK7" s="182"/>
      <c r="RNL7" s="182"/>
      <c r="RNM7" s="182"/>
      <c r="RNN7" s="182"/>
      <c r="RNO7" s="182"/>
      <c r="RNP7" s="182"/>
      <c r="RNQ7" s="182"/>
      <c r="RNR7" s="182"/>
      <c r="RNS7" s="182"/>
      <c r="RNT7" s="182"/>
      <c r="RNU7" s="182"/>
      <c r="RNV7" s="182"/>
      <c r="RNW7" s="182"/>
      <c r="RNX7" s="182"/>
      <c r="RNY7" s="182"/>
      <c r="RNZ7" s="182"/>
      <c r="ROA7" s="182"/>
      <c r="ROB7" s="182"/>
      <c r="ROC7" s="182"/>
      <c r="ROD7" s="182"/>
      <c r="ROE7" s="182"/>
      <c r="ROF7" s="182"/>
      <c r="ROG7" s="182"/>
      <c r="ROH7" s="182"/>
      <c r="ROI7" s="182"/>
      <c r="ROJ7" s="182"/>
      <c r="ROK7" s="182"/>
      <c r="ROL7" s="182"/>
      <c r="ROM7" s="182"/>
      <c r="RON7" s="182"/>
      <c r="ROO7" s="182"/>
      <c r="ROP7" s="182"/>
      <c r="ROQ7" s="182"/>
      <c r="ROR7" s="182"/>
      <c r="ROS7" s="182"/>
      <c r="ROT7" s="182"/>
      <c r="ROU7" s="182"/>
      <c r="ROV7" s="182"/>
      <c r="ROW7" s="182"/>
      <c r="ROX7" s="182"/>
      <c r="ROY7" s="182"/>
      <c r="ROZ7" s="182"/>
      <c r="RPA7" s="182"/>
      <c r="RPB7" s="182"/>
      <c r="RPC7" s="182"/>
      <c r="RPD7" s="182"/>
      <c r="RPE7" s="182"/>
      <c r="RPF7" s="182"/>
      <c r="RPG7" s="182"/>
      <c r="RPH7" s="182"/>
      <c r="RPI7" s="182"/>
      <c r="RPJ7" s="182"/>
      <c r="RPK7" s="182"/>
      <c r="RPL7" s="182"/>
      <c r="RPM7" s="182"/>
      <c r="RPN7" s="182"/>
      <c r="RPO7" s="182"/>
      <c r="RPP7" s="182"/>
      <c r="RPQ7" s="182"/>
      <c r="RPR7" s="182"/>
      <c r="RPS7" s="182"/>
      <c r="RPT7" s="182"/>
      <c r="RPU7" s="182"/>
      <c r="RPV7" s="182"/>
      <c r="RPW7" s="182"/>
      <c r="RPX7" s="182"/>
      <c r="RPY7" s="182"/>
      <c r="RPZ7" s="182"/>
      <c r="RQA7" s="182"/>
      <c r="RQB7" s="182"/>
      <c r="RQC7" s="182"/>
      <c r="RQD7" s="182"/>
      <c r="RQE7" s="182"/>
      <c r="RQF7" s="182"/>
      <c r="RQG7" s="182"/>
      <c r="RQH7" s="182"/>
      <c r="RQI7" s="182"/>
      <c r="RQJ7" s="182"/>
      <c r="RQK7" s="182"/>
      <c r="RQL7" s="182"/>
      <c r="RQM7" s="182"/>
      <c r="RQN7" s="182"/>
      <c r="RQO7" s="182"/>
      <c r="RQP7" s="182"/>
      <c r="RQQ7" s="182"/>
      <c r="RQR7" s="182"/>
      <c r="RQS7" s="182"/>
      <c r="RQT7" s="182"/>
      <c r="RQU7" s="182"/>
      <c r="RQV7" s="182"/>
      <c r="RQW7" s="182"/>
      <c r="RQX7" s="182"/>
      <c r="RQY7" s="182"/>
      <c r="RQZ7" s="182"/>
      <c r="RRA7" s="182"/>
      <c r="RRB7" s="182"/>
      <c r="RRC7" s="182"/>
      <c r="RRD7" s="182"/>
      <c r="RRE7" s="182"/>
      <c r="RRF7" s="182"/>
      <c r="RRG7" s="182"/>
      <c r="RRH7" s="182"/>
      <c r="RRI7" s="182"/>
      <c r="RRJ7" s="182"/>
      <c r="RRK7" s="182"/>
      <c r="RRL7" s="182"/>
      <c r="RRM7" s="182"/>
      <c r="RRN7" s="182"/>
      <c r="RRO7" s="182"/>
      <c r="RRP7" s="182"/>
      <c r="RRQ7" s="182"/>
      <c r="RRR7" s="182"/>
      <c r="RRS7" s="182"/>
      <c r="RRT7" s="182"/>
      <c r="RRU7" s="182"/>
      <c r="RRV7" s="182"/>
      <c r="RRW7" s="182"/>
      <c r="RRX7" s="182"/>
      <c r="RRY7" s="182"/>
      <c r="RRZ7" s="182"/>
      <c r="RSA7" s="182"/>
      <c r="RSB7" s="182"/>
      <c r="RSC7" s="182"/>
      <c r="RSD7" s="182"/>
      <c r="RSE7" s="182"/>
      <c r="RSF7" s="182"/>
      <c r="RSG7" s="182"/>
      <c r="RSH7" s="182"/>
      <c r="RSI7" s="182"/>
      <c r="RSJ7" s="182"/>
      <c r="RSK7" s="182"/>
      <c r="RSL7" s="182"/>
      <c r="RSM7" s="182"/>
      <c r="RSN7" s="182"/>
      <c r="RSO7" s="182"/>
      <c r="RSP7" s="182"/>
      <c r="RSQ7" s="182"/>
      <c r="RSR7" s="182"/>
      <c r="RSS7" s="182"/>
      <c r="RST7" s="182"/>
      <c r="RSU7" s="182"/>
      <c r="RSV7" s="182"/>
      <c r="RSW7" s="182"/>
      <c r="RSX7" s="182"/>
      <c r="RSY7" s="182"/>
      <c r="RSZ7" s="182"/>
      <c r="RTA7" s="182"/>
      <c r="RTB7" s="182"/>
      <c r="RTC7" s="182"/>
      <c r="RTD7" s="182"/>
      <c r="RTE7" s="182"/>
      <c r="RTF7" s="182"/>
      <c r="RTG7" s="182"/>
      <c r="RTH7" s="182"/>
      <c r="RTI7" s="182"/>
      <c r="RTJ7" s="182"/>
      <c r="RTK7" s="182"/>
      <c r="RTL7" s="182"/>
      <c r="RTM7" s="182"/>
      <c r="RTN7" s="182"/>
      <c r="RTO7" s="182"/>
      <c r="RTP7" s="182"/>
      <c r="RTQ7" s="182"/>
      <c r="RTR7" s="182"/>
      <c r="RTS7" s="182"/>
      <c r="RTT7" s="182"/>
      <c r="RTU7" s="182"/>
      <c r="RTV7" s="182"/>
      <c r="RTW7" s="182"/>
      <c r="RTX7" s="182"/>
      <c r="RTY7" s="182"/>
      <c r="RTZ7" s="182"/>
      <c r="RUA7" s="182"/>
      <c r="RUB7" s="182"/>
      <c r="RUC7" s="182"/>
      <c r="RUD7" s="182"/>
      <c r="RUE7" s="182"/>
      <c r="RUF7" s="182"/>
      <c r="RUG7" s="182"/>
      <c r="RUH7" s="182"/>
      <c r="RUI7" s="182"/>
      <c r="RUJ7" s="182"/>
      <c r="RUK7" s="182"/>
      <c r="RUL7" s="182"/>
      <c r="RUM7" s="182"/>
      <c r="RUN7" s="182"/>
      <c r="RUO7" s="182"/>
      <c r="RUP7" s="182"/>
      <c r="RUQ7" s="182"/>
      <c r="RUR7" s="182"/>
      <c r="RUS7" s="182"/>
      <c r="RUT7" s="182"/>
      <c r="RUU7" s="182"/>
      <c r="RUV7" s="182"/>
      <c r="RUW7" s="182"/>
      <c r="RUX7" s="182"/>
      <c r="RUY7" s="182"/>
      <c r="RUZ7" s="182"/>
      <c r="RVA7" s="182"/>
      <c r="RVB7" s="182"/>
      <c r="RVC7" s="182"/>
      <c r="RVD7" s="182"/>
      <c r="RVE7" s="182"/>
      <c r="RVF7" s="182"/>
      <c r="RVG7" s="182"/>
      <c r="RVH7" s="182"/>
      <c r="RVI7" s="182"/>
      <c r="RVJ7" s="182"/>
      <c r="RVK7" s="182"/>
      <c r="RVL7" s="182"/>
      <c r="RVM7" s="182"/>
      <c r="RVN7" s="182"/>
      <c r="RVO7" s="182"/>
      <c r="RVP7" s="182"/>
      <c r="RVQ7" s="182"/>
      <c r="RVR7" s="182"/>
      <c r="RVS7" s="182"/>
      <c r="RVT7" s="182"/>
      <c r="RVU7" s="182"/>
      <c r="RVV7" s="182"/>
      <c r="RVW7" s="182"/>
      <c r="RVX7" s="182"/>
      <c r="RVY7" s="182"/>
      <c r="RVZ7" s="182"/>
      <c r="RWA7" s="182"/>
      <c r="RWB7" s="182"/>
      <c r="RWC7" s="182"/>
      <c r="RWD7" s="182"/>
      <c r="RWE7" s="182"/>
      <c r="RWF7" s="182"/>
      <c r="RWG7" s="182"/>
      <c r="RWH7" s="182"/>
      <c r="RWI7" s="182"/>
      <c r="RWJ7" s="182"/>
      <c r="RWK7" s="182"/>
      <c r="RWL7" s="182"/>
      <c r="RWM7" s="182"/>
      <c r="RWN7" s="182"/>
      <c r="RWO7" s="182"/>
      <c r="RWP7" s="182"/>
      <c r="RWQ7" s="182"/>
      <c r="RWR7" s="182"/>
      <c r="RWS7" s="182"/>
      <c r="RWT7" s="182"/>
      <c r="RWU7" s="182"/>
      <c r="RWV7" s="182"/>
      <c r="RWW7" s="182"/>
      <c r="RWX7" s="182"/>
      <c r="RWY7" s="182"/>
      <c r="RWZ7" s="182"/>
      <c r="RXA7" s="182"/>
      <c r="RXB7" s="182"/>
      <c r="RXC7" s="182"/>
      <c r="RXD7" s="182"/>
      <c r="RXE7" s="182"/>
      <c r="RXF7" s="182"/>
      <c r="RXG7" s="182"/>
      <c r="RXH7" s="182"/>
      <c r="RXI7" s="182"/>
      <c r="RXJ7" s="182"/>
      <c r="RXK7" s="182"/>
      <c r="RXL7" s="182"/>
      <c r="RXM7" s="182"/>
      <c r="RXN7" s="182"/>
      <c r="RXO7" s="182"/>
      <c r="RXP7" s="182"/>
      <c r="RXQ7" s="182"/>
      <c r="RXR7" s="182"/>
      <c r="RXS7" s="182"/>
      <c r="RXT7" s="182"/>
      <c r="RXU7" s="182"/>
      <c r="RXV7" s="182"/>
      <c r="RXW7" s="182"/>
      <c r="RXX7" s="182"/>
      <c r="RXY7" s="182"/>
      <c r="RXZ7" s="182"/>
      <c r="RYA7" s="182"/>
      <c r="RYB7" s="182"/>
      <c r="RYC7" s="182"/>
      <c r="RYD7" s="182"/>
      <c r="RYE7" s="182"/>
      <c r="RYF7" s="182"/>
      <c r="RYG7" s="182"/>
      <c r="RYH7" s="182"/>
      <c r="RYI7" s="182"/>
      <c r="RYJ7" s="182"/>
      <c r="RYK7" s="182"/>
      <c r="RYL7" s="182"/>
      <c r="RYM7" s="182"/>
      <c r="RYN7" s="182"/>
      <c r="RYO7" s="182"/>
      <c r="RYP7" s="182"/>
      <c r="RYQ7" s="182"/>
      <c r="RYR7" s="182"/>
      <c r="RYS7" s="182"/>
      <c r="RYT7" s="182"/>
      <c r="RYU7" s="182"/>
      <c r="RYV7" s="182"/>
      <c r="RYW7" s="182"/>
      <c r="RYX7" s="182"/>
      <c r="RYY7" s="182"/>
      <c r="RYZ7" s="182"/>
      <c r="RZA7" s="182"/>
      <c r="RZB7" s="182"/>
      <c r="RZC7" s="182"/>
      <c r="RZD7" s="182"/>
      <c r="RZE7" s="182"/>
      <c r="RZF7" s="182"/>
      <c r="RZG7" s="182"/>
      <c r="RZH7" s="182"/>
      <c r="RZI7" s="182"/>
      <c r="RZJ7" s="182"/>
      <c r="RZK7" s="182"/>
      <c r="RZL7" s="182"/>
      <c r="RZM7" s="182"/>
      <c r="RZN7" s="182"/>
      <c r="RZO7" s="182"/>
      <c r="RZP7" s="182"/>
      <c r="RZQ7" s="182"/>
      <c r="RZR7" s="182"/>
      <c r="RZS7" s="182"/>
      <c r="RZT7" s="182"/>
      <c r="RZU7" s="182"/>
      <c r="RZV7" s="182"/>
      <c r="RZW7" s="182"/>
      <c r="RZX7" s="182"/>
      <c r="RZY7" s="182"/>
      <c r="RZZ7" s="182"/>
      <c r="SAA7" s="182"/>
      <c r="SAB7" s="182"/>
      <c r="SAC7" s="182"/>
      <c r="SAD7" s="182"/>
      <c r="SAE7" s="182"/>
      <c r="SAF7" s="182"/>
      <c r="SAG7" s="182"/>
      <c r="SAH7" s="182"/>
      <c r="SAI7" s="182"/>
      <c r="SAJ7" s="182"/>
      <c r="SAK7" s="182"/>
      <c r="SAL7" s="182"/>
      <c r="SAM7" s="182"/>
      <c r="SAN7" s="182"/>
      <c r="SAO7" s="182"/>
      <c r="SAP7" s="182"/>
      <c r="SAQ7" s="182"/>
      <c r="SAR7" s="182"/>
      <c r="SAS7" s="182"/>
      <c r="SAT7" s="182"/>
      <c r="SAU7" s="182"/>
      <c r="SAV7" s="182"/>
      <c r="SAW7" s="182"/>
      <c r="SAX7" s="182"/>
      <c r="SAY7" s="182"/>
      <c r="SAZ7" s="182"/>
      <c r="SBA7" s="182"/>
      <c r="SBB7" s="182"/>
      <c r="SBC7" s="182"/>
      <c r="SBD7" s="182"/>
      <c r="SBE7" s="182"/>
      <c r="SBF7" s="182"/>
      <c r="SBG7" s="182"/>
      <c r="SBH7" s="182"/>
      <c r="SBI7" s="182"/>
      <c r="SBJ7" s="182"/>
      <c r="SBK7" s="182"/>
      <c r="SBL7" s="182"/>
      <c r="SBM7" s="182"/>
      <c r="SBN7" s="182"/>
      <c r="SBO7" s="182"/>
      <c r="SBP7" s="182"/>
      <c r="SBQ7" s="182"/>
      <c r="SBR7" s="182"/>
      <c r="SBS7" s="182"/>
      <c r="SBT7" s="182"/>
      <c r="SBU7" s="182"/>
      <c r="SBV7" s="182"/>
      <c r="SBW7" s="182"/>
      <c r="SBX7" s="182"/>
      <c r="SBY7" s="182"/>
      <c r="SBZ7" s="182"/>
      <c r="SCA7" s="182"/>
      <c r="SCB7" s="182"/>
      <c r="SCC7" s="182"/>
      <c r="SCD7" s="182"/>
      <c r="SCE7" s="182"/>
      <c r="SCF7" s="182"/>
      <c r="SCG7" s="182"/>
      <c r="SCH7" s="182"/>
      <c r="SCI7" s="182"/>
      <c r="SCJ7" s="182"/>
      <c r="SCK7" s="182"/>
      <c r="SCL7" s="182"/>
      <c r="SCM7" s="182"/>
      <c r="SCN7" s="182"/>
      <c r="SCO7" s="182"/>
      <c r="SCP7" s="182"/>
      <c r="SCQ7" s="182"/>
      <c r="SCR7" s="182"/>
      <c r="SCS7" s="182"/>
      <c r="SCT7" s="182"/>
      <c r="SCU7" s="182"/>
      <c r="SCV7" s="182"/>
      <c r="SCW7" s="182"/>
      <c r="SCX7" s="182"/>
      <c r="SCY7" s="182"/>
      <c r="SCZ7" s="182"/>
      <c r="SDA7" s="182"/>
      <c r="SDB7" s="182"/>
      <c r="SDC7" s="182"/>
      <c r="SDD7" s="182"/>
      <c r="SDE7" s="182"/>
      <c r="SDF7" s="182"/>
      <c r="SDG7" s="182"/>
      <c r="SDH7" s="182"/>
      <c r="SDI7" s="182"/>
      <c r="SDJ7" s="182"/>
      <c r="SDK7" s="182"/>
      <c r="SDL7" s="182"/>
      <c r="SDM7" s="182"/>
      <c r="SDN7" s="182"/>
      <c r="SDO7" s="182"/>
      <c r="SDP7" s="182"/>
      <c r="SDQ7" s="182"/>
      <c r="SDR7" s="182"/>
      <c r="SDS7" s="182"/>
      <c r="SDT7" s="182"/>
      <c r="SDU7" s="182"/>
      <c r="SDV7" s="182"/>
      <c r="SDW7" s="182"/>
      <c r="SDX7" s="182"/>
      <c r="SDY7" s="182"/>
      <c r="SDZ7" s="182"/>
      <c r="SEA7" s="182"/>
      <c r="SEB7" s="182"/>
      <c r="SEC7" s="182"/>
      <c r="SED7" s="182"/>
      <c r="SEE7" s="182"/>
      <c r="SEF7" s="182"/>
      <c r="SEG7" s="182"/>
      <c r="SEH7" s="182"/>
      <c r="SEI7" s="182"/>
      <c r="SEJ7" s="182"/>
      <c r="SEK7" s="182"/>
      <c r="SEL7" s="182"/>
      <c r="SEM7" s="182"/>
      <c r="SEN7" s="182"/>
      <c r="SEO7" s="182"/>
      <c r="SEP7" s="182"/>
      <c r="SEQ7" s="182"/>
      <c r="SER7" s="182"/>
      <c r="SES7" s="182"/>
      <c r="SET7" s="182"/>
      <c r="SEU7" s="182"/>
      <c r="SEV7" s="182"/>
      <c r="SEW7" s="182"/>
      <c r="SEX7" s="182"/>
      <c r="SEY7" s="182"/>
      <c r="SEZ7" s="182"/>
      <c r="SFA7" s="182"/>
      <c r="SFB7" s="182"/>
      <c r="SFC7" s="182"/>
      <c r="SFD7" s="182"/>
      <c r="SFE7" s="182"/>
      <c r="SFF7" s="182"/>
      <c r="SFG7" s="182"/>
      <c r="SFH7" s="182"/>
      <c r="SFI7" s="182"/>
      <c r="SFJ7" s="182"/>
      <c r="SFK7" s="182"/>
      <c r="SFL7" s="182"/>
      <c r="SFM7" s="182"/>
      <c r="SFN7" s="182"/>
      <c r="SFO7" s="182"/>
      <c r="SFP7" s="182"/>
      <c r="SFQ7" s="182"/>
      <c r="SFR7" s="182"/>
      <c r="SFS7" s="182"/>
      <c r="SFT7" s="182"/>
      <c r="SFU7" s="182"/>
      <c r="SFV7" s="182"/>
      <c r="SFW7" s="182"/>
      <c r="SFX7" s="182"/>
      <c r="SFY7" s="182"/>
      <c r="SFZ7" s="182"/>
      <c r="SGA7" s="182"/>
      <c r="SGB7" s="182"/>
      <c r="SGC7" s="182"/>
      <c r="SGD7" s="182"/>
      <c r="SGE7" s="182"/>
      <c r="SGF7" s="182"/>
      <c r="SGG7" s="182"/>
      <c r="SGH7" s="182"/>
      <c r="SGI7" s="182"/>
      <c r="SGJ7" s="182"/>
      <c r="SGK7" s="182"/>
      <c r="SGL7" s="182"/>
      <c r="SGM7" s="182"/>
      <c r="SGN7" s="182"/>
      <c r="SGO7" s="182"/>
      <c r="SGP7" s="182"/>
      <c r="SGQ7" s="182"/>
      <c r="SGR7" s="182"/>
      <c r="SGS7" s="182"/>
      <c r="SGT7" s="182"/>
      <c r="SGU7" s="182"/>
      <c r="SGV7" s="182"/>
      <c r="SGW7" s="182"/>
      <c r="SGX7" s="182"/>
      <c r="SGY7" s="182"/>
      <c r="SGZ7" s="182"/>
      <c r="SHA7" s="182"/>
      <c r="SHB7" s="182"/>
      <c r="SHC7" s="182"/>
      <c r="SHD7" s="182"/>
      <c r="SHE7" s="182"/>
      <c r="SHF7" s="182"/>
      <c r="SHG7" s="182"/>
      <c r="SHH7" s="182"/>
      <c r="SHI7" s="182"/>
      <c r="SHJ7" s="182"/>
      <c r="SHK7" s="182"/>
      <c r="SHL7" s="182"/>
      <c r="SHM7" s="182"/>
      <c r="SHN7" s="182"/>
      <c r="SHO7" s="182"/>
      <c r="SHP7" s="182"/>
      <c r="SHQ7" s="182"/>
      <c r="SHR7" s="182"/>
      <c r="SHS7" s="182"/>
      <c r="SHT7" s="182"/>
      <c r="SHU7" s="182"/>
      <c r="SHV7" s="182"/>
      <c r="SHW7" s="182"/>
      <c r="SHX7" s="182"/>
      <c r="SHY7" s="182"/>
      <c r="SHZ7" s="182"/>
      <c r="SIA7" s="182"/>
      <c r="SIB7" s="182"/>
      <c r="SIC7" s="182"/>
      <c r="SID7" s="182"/>
      <c r="SIE7" s="182"/>
      <c r="SIF7" s="182"/>
      <c r="SIG7" s="182"/>
      <c r="SIH7" s="182"/>
      <c r="SII7" s="182"/>
      <c r="SIJ7" s="182"/>
      <c r="SIK7" s="182"/>
      <c r="SIL7" s="182"/>
      <c r="SIM7" s="182"/>
      <c r="SIN7" s="182"/>
      <c r="SIO7" s="182"/>
      <c r="SIP7" s="182"/>
      <c r="SIQ7" s="182"/>
      <c r="SIR7" s="182"/>
      <c r="SIS7" s="182"/>
      <c r="SIT7" s="182"/>
      <c r="SIU7" s="182"/>
      <c r="SIV7" s="182"/>
      <c r="SIW7" s="182"/>
      <c r="SIX7" s="182"/>
      <c r="SIY7" s="182"/>
      <c r="SIZ7" s="182"/>
      <c r="SJA7" s="182"/>
      <c r="SJB7" s="182"/>
      <c r="SJC7" s="182"/>
      <c r="SJD7" s="182"/>
      <c r="SJE7" s="182"/>
      <c r="SJF7" s="182"/>
      <c r="SJG7" s="182"/>
      <c r="SJH7" s="182"/>
      <c r="SJI7" s="182"/>
      <c r="SJJ7" s="182"/>
      <c r="SJK7" s="182"/>
      <c r="SJL7" s="182"/>
      <c r="SJM7" s="182"/>
      <c r="SJN7" s="182"/>
      <c r="SJO7" s="182"/>
      <c r="SJP7" s="182"/>
      <c r="SJQ7" s="182"/>
      <c r="SJR7" s="182"/>
      <c r="SJS7" s="182"/>
      <c r="SJT7" s="182"/>
      <c r="SJU7" s="182"/>
      <c r="SJV7" s="182"/>
      <c r="SJW7" s="182"/>
      <c r="SJX7" s="182"/>
      <c r="SJY7" s="182"/>
      <c r="SJZ7" s="182"/>
      <c r="SKA7" s="182"/>
      <c r="SKB7" s="182"/>
      <c r="SKC7" s="182"/>
      <c r="SKD7" s="182"/>
      <c r="SKE7" s="182"/>
      <c r="SKF7" s="182"/>
      <c r="SKG7" s="182"/>
      <c r="SKH7" s="182"/>
      <c r="SKI7" s="182"/>
      <c r="SKJ7" s="182"/>
      <c r="SKK7" s="182"/>
      <c r="SKL7" s="182"/>
      <c r="SKM7" s="182"/>
      <c r="SKN7" s="182"/>
      <c r="SKO7" s="182"/>
      <c r="SKP7" s="182"/>
      <c r="SKQ7" s="182"/>
      <c r="SKR7" s="182"/>
      <c r="SKS7" s="182"/>
      <c r="SKT7" s="182"/>
      <c r="SKU7" s="182"/>
      <c r="SKV7" s="182"/>
      <c r="SKW7" s="182"/>
      <c r="SKX7" s="182"/>
      <c r="SKY7" s="182"/>
      <c r="SKZ7" s="182"/>
      <c r="SLA7" s="182"/>
      <c r="SLB7" s="182"/>
      <c r="SLC7" s="182"/>
      <c r="SLD7" s="182"/>
      <c r="SLE7" s="182"/>
      <c r="SLF7" s="182"/>
      <c r="SLG7" s="182"/>
      <c r="SLH7" s="182"/>
      <c r="SLI7" s="182"/>
      <c r="SLJ7" s="182"/>
      <c r="SLK7" s="182"/>
      <c r="SLL7" s="182"/>
      <c r="SLM7" s="182"/>
      <c r="SLN7" s="182"/>
      <c r="SLO7" s="182"/>
      <c r="SLP7" s="182"/>
      <c r="SLQ7" s="182"/>
      <c r="SLR7" s="182"/>
      <c r="SLS7" s="182"/>
      <c r="SLT7" s="182"/>
      <c r="SLU7" s="182"/>
      <c r="SLV7" s="182"/>
      <c r="SLW7" s="182"/>
      <c r="SLX7" s="182"/>
      <c r="SLY7" s="182"/>
      <c r="SLZ7" s="182"/>
      <c r="SMA7" s="182"/>
      <c r="SMB7" s="182"/>
      <c r="SMC7" s="182"/>
      <c r="SMD7" s="182"/>
      <c r="SME7" s="182"/>
      <c r="SMF7" s="182"/>
      <c r="SMG7" s="182"/>
      <c r="SMH7" s="182"/>
      <c r="SMI7" s="182"/>
      <c r="SMJ7" s="182"/>
      <c r="SMK7" s="182"/>
      <c r="SML7" s="182"/>
      <c r="SMM7" s="182"/>
      <c r="SMN7" s="182"/>
      <c r="SMO7" s="182"/>
      <c r="SMP7" s="182"/>
      <c r="SMQ7" s="182"/>
      <c r="SMR7" s="182"/>
      <c r="SMS7" s="182"/>
      <c r="SMT7" s="182"/>
      <c r="SMU7" s="182"/>
      <c r="SMV7" s="182"/>
      <c r="SMW7" s="182"/>
      <c r="SMX7" s="182"/>
      <c r="SMY7" s="182"/>
      <c r="SMZ7" s="182"/>
      <c r="SNA7" s="182"/>
      <c r="SNB7" s="182"/>
      <c r="SNC7" s="182"/>
      <c r="SND7" s="182"/>
      <c r="SNE7" s="182"/>
      <c r="SNF7" s="182"/>
      <c r="SNG7" s="182"/>
      <c r="SNH7" s="182"/>
      <c r="SNI7" s="182"/>
      <c r="SNJ7" s="182"/>
      <c r="SNK7" s="182"/>
      <c r="SNL7" s="182"/>
      <c r="SNM7" s="182"/>
      <c r="SNN7" s="182"/>
      <c r="SNO7" s="182"/>
      <c r="SNP7" s="182"/>
      <c r="SNQ7" s="182"/>
      <c r="SNR7" s="182"/>
      <c r="SNS7" s="182"/>
      <c r="SNT7" s="182"/>
      <c r="SNU7" s="182"/>
      <c r="SNV7" s="182"/>
      <c r="SNW7" s="182"/>
      <c r="SNX7" s="182"/>
      <c r="SNY7" s="182"/>
      <c r="SNZ7" s="182"/>
      <c r="SOA7" s="182"/>
      <c r="SOB7" s="182"/>
      <c r="SOC7" s="182"/>
      <c r="SOD7" s="182"/>
      <c r="SOE7" s="182"/>
      <c r="SOF7" s="182"/>
      <c r="SOG7" s="182"/>
      <c r="SOH7" s="182"/>
      <c r="SOI7" s="182"/>
      <c r="SOJ7" s="182"/>
      <c r="SOK7" s="182"/>
      <c r="SOL7" s="182"/>
      <c r="SOM7" s="182"/>
      <c r="SON7" s="182"/>
      <c r="SOO7" s="182"/>
      <c r="SOP7" s="182"/>
      <c r="SOQ7" s="182"/>
      <c r="SOR7" s="182"/>
      <c r="SOS7" s="182"/>
      <c r="SOT7" s="182"/>
      <c r="SOU7" s="182"/>
      <c r="SOV7" s="182"/>
      <c r="SOW7" s="182"/>
      <c r="SOX7" s="182"/>
      <c r="SOY7" s="182"/>
      <c r="SOZ7" s="182"/>
      <c r="SPA7" s="182"/>
      <c r="SPB7" s="182"/>
      <c r="SPC7" s="182"/>
      <c r="SPD7" s="182"/>
      <c r="SPE7" s="182"/>
      <c r="SPF7" s="182"/>
      <c r="SPG7" s="182"/>
      <c r="SPH7" s="182"/>
      <c r="SPI7" s="182"/>
      <c r="SPJ7" s="182"/>
      <c r="SPK7" s="182"/>
      <c r="SPL7" s="182"/>
      <c r="SPM7" s="182"/>
      <c r="SPN7" s="182"/>
      <c r="SPO7" s="182"/>
      <c r="SPP7" s="182"/>
      <c r="SPQ7" s="182"/>
      <c r="SPR7" s="182"/>
      <c r="SPS7" s="182"/>
      <c r="SPT7" s="182"/>
      <c r="SPU7" s="182"/>
      <c r="SPV7" s="182"/>
      <c r="SPW7" s="182"/>
      <c r="SPX7" s="182"/>
      <c r="SPY7" s="182"/>
      <c r="SPZ7" s="182"/>
      <c r="SQA7" s="182"/>
      <c r="SQB7" s="182"/>
      <c r="SQC7" s="182"/>
      <c r="SQD7" s="182"/>
      <c r="SQE7" s="182"/>
      <c r="SQF7" s="182"/>
      <c r="SQG7" s="182"/>
      <c r="SQH7" s="182"/>
      <c r="SQI7" s="182"/>
      <c r="SQJ7" s="182"/>
      <c r="SQK7" s="182"/>
      <c r="SQL7" s="182"/>
      <c r="SQM7" s="182"/>
      <c r="SQN7" s="182"/>
      <c r="SQO7" s="182"/>
      <c r="SQP7" s="182"/>
      <c r="SQQ7" s="182"/>
      <c r="SQR7" s="182"/>
      <c r="SQS7" s="182"/>
      <c r="SQT7" s="182"/>
      <c r="SQU7" s="182"/>
      <c r="SQV7" s="182"/>
      <c r="SQW7" s="182"/>
      <c r="SQX7" s="182"/>
      <c r="SQY7" s="182"/>
      <c r="SQZ7" s="182"/>
      <c r="SRA7" s="182"/>
      <c r="SRB7" s="182"/>
      <c r="SRC7" s="182"/>
      <c r="SRD7" s="182"/>
      <c r="SRE7" s="182"/>
      <c r="SRF7" s="182"/>
      <c r="SRG7" s="182"/>
      <c r="SRH7" s="182"/>
      <c r="SRI7" s="182"/>
      <c r="SRJ7" s="182"/>
      <c r="SRK7" s="182"/>
      <c r="SRL7" s="182"/>
      <c r="SRM7" s="182"/>
      <c r="SRN7" s="182"/>
      <c r="SRO7" s="182"/>
      <c r="SRP7" s="182"/>
      <c r="SRQ7" s="182"/>
      <c r="SRR7" s="182"/>
      <c r="SRS7" s="182"/>
      <c r="SRT7" s="182"/>
      <c r="SRU7" s="182"/>
      <c r="SRV7" s="182"/>
      <c r="SRW7" s="182"/>
      <c r="SRX7" s="182"/>
      <c r="SRY7" s="182"/>
      <c r="SRZ7" s="182"/>
      <c r="SSA7" s="182"/>
      <c r="SSB7" s="182"/>
      <c r="SSC7" s="182"/>
      <c r="SSD7" s="182"/>
      <c r="SSE7" s="182"/>
      <c r="SSF7" s="182"/>
      <c r="SSG7" s="182"/>
      <c r="SSH7" s="182"/>
      <c r="SSI7" s="182"/>
      <c r="SSJ7" s="182"/>
      <c r="SSK7" s="182"/>
      <c r="SSL7" s="182"/>
      <c r="SSM7" s="182"/>
      <c r="SSN7" s="182"/>
      <c r="SSO7" s="182"/>
      <c r="SSP7" s="182"/>
      <c r="SSQ7" s="182"/>
      <c r="SSR7" s="182"/>
      <c r="SSS7" s="182"/>
      <c r="SST7" s="182"/>
      <c r="SSU7" s="182"/>
      <c r="SSV7" s="182"/>
      <c r="SSW7" s="182"/>
      <c r="SSX7" s="182"/>
      <c r="SSY7" s="182"/>
      <c r="SSZ7" s="182"/>
      <c r="STA7" s="182"/>
      <c r="STB7" s="182"/>
      <c r="STC7" s="182"/>
      <c r="STD7" s="182"/>
      <c r="STE7" s="182"/>
      <c r="STF7" s="182"/>
      <c r="STG7" s="182"/>
      <c r="STH7" s="182"/>
      <c r="STI7" s="182"/>
      <c r="STJ7" s="182"/>
      <c r="STK7" s="182"/>
      <c r="STL7" s="182"/>
      <c r="STM7" s="182"/>
      <c r="STN7" s="182"/>
      <c r="STO7" s="182"/>
      <c r="STP7" s="182"/>
      <c r="STQ7" s="182"/>
      <c r="STR7" s="182"/>
      <c r="STS7" s="182"/>
      <c r="STT7" s="182"/>
      <c r="STU7" s="182"/>
      <c r="STV7" s="182"/>
      <c r="STW7" s="182"/>
      <c r="STX7" s="182"/>
      <c r="STY7" s="182"/>
      <c r="STZ7" s="182"/>
      <c r="SUA7" s="182"/>
      <c r="SUB7" s="182"/>
      <c r="SUC7" s="182"/>
      <c r="SUD7" s="182"/>
      <c r="SUE7" s="182"/>
      <c r="SUF7" s="182"/>
      <c r="SUG7" s="182"/>
      <c r="SUH7" s="182"/>
      <c r="SUI7" s="182"/>
      <c r="SUJ7" s="182"/>
      <c r="SUK7" s="182"/>
      <c r="SUL7" s="182"/>
      <c r="SUM7" s="182"/>
      <c r="SUN7" s="182"/>
      <c r="SUO7" s="182"/>
      <c r="SUP7" s="182"/>
      <c r="SUQ7" s="182"/>
      <c r="SUR7" s="182"/>
      <c r="SUS7" s="182"/>
      <c r="SUT7" s="182"/>
      <c r="SUU7" s="182"/>
      <c r="SUV7" s="182"/>
      <c r="SUW7" s="182"/>
      <c r="SUX7" s="182"/>
      <c r="SUY7" s="182"/>
      <c r="SUZ7" s="182"/>
      <c r="SVA7" s="182"/>
      <c r="SVB7" s="182"/>
      <c r="SVC7" s="182"/>
      <c r="SVD7" s="182"/>
      <c r="SVE7" s="182"/>
      <c r="SVF7" s="182"/>
      <c r="SVG7" s="182"/>
      <c r="SVH7" s="182"/>
      <c r="SVI7" s="182"/>
      <c r="SVJ7" s="182"/>
      <c r="SVK7" s="182"/>
      <c r="SVL7" s="182"/>
      <c r="SVM7" s="182"/>
      <c r="SVN7" s="182"/>
      <c r="SVO7" s="182"/>
      <c r="SVP7" s="182"/>
      <c r="SVQ7" s="182"/>
      <c r="SVR7" s="182"/>
      <c r="SVS7" s="182"/>
      <c r="SVT7" s="182"/>
      <c r="SVU7" s="182"/>
      <c r="SVV7" s="182"/>
      <c r="SVW7" s="182"/>
      <c r="SVX7" s="182"/>
      <c r="SVY7" s="182"/>
      <c r="SVZ7" s="182"/>
      <c r="SWA7" s="182"/>
      <c r="SWB7" s="182"/>
      <c r="SWC7" s="182"/>
      <c r="SWD7" s="182"/>
      <c r="SWE7" s="182"/>
      <c r="SWF7" s="182"/>
      <c r="SWG7" s="182"/>
      <c r="SWH7" s="182"/>
      <c r="SWI7" s="182"/>
      <c r="SWJ7" s="182"/>
      <c r="SWK7" s="182"/>
      <c r="SWL7" s="182"/>
      <c r="SWM7" s="182"/>
      <c r="SWN7" s="182"/>
      <c r="SWO7" s="182"/>
      <c r="SWP7" s="182"/>
      <c r="SWQ7" s="182"/>
      <c r="SWR7" s="182"/>
      <c r="SWS7" s="182"/>
      <c r="SWT7" s="182"/>
      <c r="SWU7" s="182"/>
      <c r="SWV7" s="182"/>
      <c r="SWW7" s="182"/>
      <c r="SWX7" s="182"/>
      <c r="SWY7" s="182"/>
      <c r="SWZ7" s="182"/>
      <c r="SXA7" s="182"/>
      <c r="SXB7" s="182"/>
      <c r="SXC7" s="182"/>
      <c r="SXD7" s="182"/>
      <c r="SXE7" s="182"/>
      <c r="SXF7" s="182"/>
      <c r="SXG7" s="182"/>
      <c r="SXH7" s="182"/>
      <c r="SXI7" s="182"/>
      <c r="SXJ7" s="182"/>
      <c r="SXK7" s="182"/>
      <c r="SXL7" s="182"/>
      <c r="SXM7" s="182"/>
      <c r="SXN7" s="182"/>
      <c r="SXO7" s="182"/>
      <c r="SXP7" s="182"/>
      <c r="SXQ7" s="182"/>
      <c r="SXR7" s="182"/>
      <c r="SXS7" s="182"/>
      <c r="SXT7" s="182"/>
      <c r="SXU7" s="182"/>
      <c r="SXV7" s="182"/>
      <c r="SXW7" s="182"/>
      <c r="SXX7" s="182"/>
      <c r="SXY7" s="182"/>
      <c r="SXZ7" s="182"/>
      <c r="SYA7" s="182"/>
      <c r="SYB7" s="182"/>
      <c r="SYC7" s="182"/>
      <c r="SYD7" s="182"/>
      <c r="SYE7" s="182"/>
      <c r="SYF7" s="182"/>
      <c r="SYG7" s="182"/>
      <c r="SYH7" s="182"/>
      <c r="SYI7" s="182"/>
      <c r="SYJ7" s="182"/>
      <c r="SYK7" s="182"/>
      <c r="SYL7" s="182"/>
      <c r="SYM7" s="182"/>
      <c r="SYN7" s="182"/>
      <c r="SYO7" s="182"/>
      <c r="SYP7" s="182"/>
      <c r="SYQ7" s="182"/>
      <c r="SYR7" s="182"/>
      <c r="SYS7" s="182"/>
      <c r="SYT7" s="182"/>
      <c r="SYU7" s="182"/>
      <c r="SYV7" s="182"/>
      <c r="SYW7" s="182"/>
      <c r="SYX7" s="182"/>
      <c r="SYY7" s="182"/>
      <c r="SYZ7" s="182"/>
      <c r="SZA7" s="182"/>
      <c r="SZB7" s="182"/>
      <c r="SZC7" s="182"/>
      <c r="SZD7" s="182"/>
      <c r="SZE7" s="182"/>
      <c r="SZF7" s="182"/>
      <c r="SZG7" s="182"/>
      <c r="SZH7" s="182"/>
      <c r="SZI7" s="182"/>
      <c r="SZJ7" s="182"/>
      <c r="SZK7" s="182"/>
      <c r="SZL7" s="182"/>
      <c r="SZM7" s="182"/>
      <c r="SZN7" s="182"/>
      <c r="SZO7" s="182"/>
      <c r="SZP7" s="182"/>
      <c r="SZQ7" s="182"/>
      <c r="SZR7" s="182"/>
      <c r="SZS7" s="182"/>
      <c r="SZT7" s="182"/>
      <c r="SZU7" s="182"/>
      <c r="SZV7" s="182"/>
      <c r="SZW7" s="182"/>
      <c r="SZX7" s="182"/>
      <c r="SZY7" s="182"/>
      <c r="SZZ7" s="182"/>
      <c r="TAA7" s="182"/>
      <c r="TAB7" s="182"/>
      <c r="TAC7" s="182"/>
      <c r="TAD7" s="182"/>
      <c r="TAE7" s="182"/>
      <c r="TAF7" s="182"/>
      <c r="TAG7" s="182"/>
      <c r="TAH7" s="182"/>
      <c r="TAI7" s="182"/>
      <c r="TAJ7" s="182"/>
      <c r="TAK7" s="182"/>
      <c r="TAL7" s="182"/>
      <c r="TAM7" s="182"/>
      <c r="TAN7" s="182"/>
      <c r="TAO7" s="182"/>
      <c r="TAP7" s="182"/>
      <c r="TAQ7" s="182"/>
      <c r="TAR7" s="182"/>
      <c r="TAS7" s="182"/>
      <c r="TAT7" s="182"/>
      <c r="TAU7" s="182"/>
      <c r="TAV7" s="182"/>
      <c r="TAW7" s="182"/>
      <c r="TAX7" s="182"/>
      <c r="TAY7" s="182"/>
      <c r="TAZ7" s="182"/>
      <c r="TBA7" s="182"/>
      <c r="TBB7" s="182"/>
      <c r="TBC7" s="182"/>
      <c r="TBD7" s="182"/>
      <c r="TBE7" s="182"/>
      <c r="TBF7" s="182"/>
      <c r="TBG7" s="182"/>
      <c r="TBH7" s="182"/>
      <c r="TBI7" s="182"/>
      <c r="TBJ7" s="182"/>
      <c r="TBK7" s="182"/>
      <c r="TBL7" s="182"/>
      <c r="TBM7" s="182"/>
      <c r="TBN7" s="182"/>
      <c r="TBO7" s="182"/>
      <c r="TBP7" s="182"/>
      <c r="TBQ7" s="182"/>
      <c r="TBR7" s="182"/>
      <c r="TBS7" s="182"/>
      <c r="TBT7" s="182"/>
      <c r="TBU7" s="182"/>
      <c r="TBV7" s="182"/>
      <c r="TBW7" s="182"/>
      <c r="TBX7" s="182"/>
      <c r="TBY7" s="182"/>
      <c r="TBZ7" s="182"/>
      <c r="TCA7" s="182"/>
      <c r="TCB7" s="182"/>
      <c r="TCC7" s="182"/>
      <c r="TCD7" s="182"/>
      <c r="TCE7" s="182"/>
      <c r="TCF7" s="182"/>
      <c r="TCG7" s="182"/>
      <c r="TCH7" s="182"/>
      <c r="TCI7" s="182"/>
      <c r="TCJ7" s="182"/>
      <c r="TCK7" s="182"/>
      <c r="TCL7" s="182"/>
      <c r="TCM7" s="182"/>
      <c r="TCN7" s="182"/>
      <c r="TCO7" s="182"/>
      <c r="TCP7" s="182"/>
      <c r="TCQ7" s="182"/>
      <c r="TCR7" s="182"/>
      <c r="TCS7" s="182"/>
      <c r="TCT7" s="182"/>
      <c r="TCU7" s="182"/>
      <c r="TCV7" s="182"/>
      <c r="TCW7" s="182"/>
      <c r="TCX7" s="182"/>
      <c r="TCY7" s="182"/>
      <c r="TCZ7" s="182"/>
      <c r="TDA7" s="182"/>
      <c r="TDB7" s="182"/>
      <c r="TDC7" s="182"/>
      <c r="TDD7" s="182"/>
      <c r="TDE7" s="182"/>
      <c r="TDF7" s="182"/>
      <c r="TDG7" s="182"/>
      <c r="TDH7" s="182"/>
      <c r="TDI7" s="182"/>
      <c r="TDJ7" s="182"/>
      <c r="TDK7" s="182"/>
      <c r="TDL7" s="182"/>
      <c r="TDM7" s="182"/>
      <c r="TDN7" s="182"/>
      <c r="TDO7" s="182"/>
      <c r="TDP7" s="182"/>
      <c r="TDQ7" s="182"/>
      <c r="TDR7" s="182"/>
      <c r="TDS7" s="182"/>
      <c r="TDT7" s="182"/>
      <c r="TDU7" s="182"/>
      <c r="TDV7" s="182"/>
      <c r="TDW7" s="182"/>
      <c r="TDX7" s="182"/>
      <c r="TDY7" s="182"/>
      <c r="TDZ7" s="182"/>
      <c r="TEA7" s="182"/>
      <c r="TEB7" s="182"/>
      <c r="TEC7" s="182"/>
      <c r="TED7" s="182"/>
      <c r="TEE7" s="182"/>
      <c r="TEF7" s="182"/>
      <c r="TEG7" s="182"/>
      <c r="TEH7" s="182"/>
      <c r="TEI7" s="182"/>
      <c r="TEJ7" s="182"/>
      <c r="TEK7" s="182"/>
      <c r="TEL7" s="182"/>
      <c r="TEM7" s="182"/>
      <c r="TEN7" s="182"/>
      <c r="TEO7" s="182"/>
      <c r="TEP7" s="182"/>
      <c r="TEQ7" s="182"/>
      <c r="TER7" s="182"/>
      <c r="TES7" s="182"/>
      <c r="TET7" s="182"/>
      <c r="TEU7" s="182"/>
      <c r="TEV7" s="182"/>
      <c r="TEW7" s="182"/>
      <c r="TEX7" s="182"/>
      <c r="TEY7" s="182"/>
      <c r="TEZ7" s="182"/>
      <c r="TFA7" s="182"/>
      <c r="TFB7" s="182"/>
      <c r="TFC7" s="182"/>
      <c r="TFD7" s="182"/>
      <c r="TFE7" s="182"/>
      <c r="TFF7" s="182"/>
      <c r="TFG7" s="182"/>
      <c r="TFH7" s="182"/>
      <c r="TFI7" s="182"/>
      <c r="TFJ7" s="182"/>
      <c r="TFK7" s="182"/>
      <c r="TFL7" s="182"/>
      <c r="TFM7" s="182"/>
      <c r="TFN7" s="182"/>
      <c r="TFO7" s="182"/>
      <c r="TFP7" s="182"/>
      <c r="TFQ7" s="182"/>
      <c r="TFR7" s="182"/>
      <c r="TFS7" s="182"/>
      <c r="TFT7" s="182"/>
      <c r="TFU7" s="182"/>
      <c r="TFV7" s="182"/>
      <c r="TFW7" s="182"/>
      <c r="TFX7" s="182"/>
      <c r="TFY7" s="182"/>
      <c r="TFZ7" s="182"/>
      <c r="TGA7" s="182"/>
      <c r="TGB7" s="182"/>
      <c r="TGC7" s="182"/>
      <c r="TGD7" s="182"/>
      <c r="TGE7" s="182"/>
      <c r="TGF7" s="182"/>
      <c r="TGG7" s="182"/>
      <c r="TGH7" s="182"/>
      <c r="TGI7" s="182"/>
      <c r="TGJ7" s="182"/>
      <c r="TGK7" s="182"/>
      <c r="TGL7" s="182"/>
      <c r="TGM7" s="182"/>
      <c r="TGN7" s="182"/>
      <c r="TGO7" s="182"/>
      <c r="TGP7" s="182"/>
      <c r="TGQ7" s="182"/>
      <c r="TGR7" s="182"/>
      <c r="TGS7" s="182"/>
      <c r="TGT7" s="182"/>
      <c r="TGU7" s="182"/>
      <c r="TGV7" s="182"/>
      <c r="TGW7" s="182"/>
      <c r="TGX7" s="182"/>
      <c r="TGY7" s="182"/>
      <c r="TGZ7" s="182"/>
      <c r="THA7" s="182"/>
      <c r="THB7" s="182"/>
      <c r="THC7" s="182"/>
      <c r="THD7" s="182"/>
      <c r="THE7" s="182"/>
      <c r="THF7" s="182"/>
      <c r="THG7" s="182"/>
      <c r="THH7" s="182"/>
      <c r="THI7" s="182"/>
      <c r="THJ7" s="182"/>
      <c r="THK7" s="182"/>
      <c r="THL7" s="182"/>
      <c r="THM7" s="182"/>
      <c r="THN7" s="182"/>
      <c r="THO7" s="182"/>
      <c r="THP7" s="182"/>
      <c r="THQ7" s="182"/>
      <c r="THR7" s="182"/>
      <c r="THS7" s="182"/>
      <c r="THT7" s="182"/>
      <c r="THU7" s="182"/>
      <c r="THV7" s="182"/>
      <c r="THW7" s="182"/>
      <c r="THX7" s="182"/>
      <c r="THY7" s="182"/>
      <c r="THZ7" s="182"/>
      <c r="TIA7" s="182"/>
      <c r="TIB7" s="182"/>
      <c r="TIC7" s="182"/>
      <c r="TID7" s="182"/>
      <c r="TIE7" s="182"/>
      <c r="TIF7" s="182"/>
      <c r="TIG7" s="182"/>
      <c r="TIH7" s="182"/>
      <c r="TII7" s="182"/>
      <c r="TIJ7" s="182"/>
      <c r="TIK7" s="182"/>
      <c r="TIL7" s="182"/>
      <c r="TIM7" s="182"/>
      <c r="TIN7" s="182"/>
      <c r="TIO7" s="182"/>
      <c r="TIP7" s="182"/>
      <c r="TIQ7" s="182"/>
      <c r="TIR7" s="182"/>
      <c r="TIS7" s="182"/>
      <c r="TIT7" s="182"/>
      <c r="TIU7" s="182"/>
      <c r="TIV7" s="182"/>
      <c r="TIW7" s="182"/>
      <c r="TIX7" s="182"/>
      <c r="TIY7" s="182"/>
      <c r="TIZ7" s="182"/>
      <c r="TJA7" s="182"/>
      <c r="TJB7" s="182"/>
      <c r="TJC7" s="182"/>
      <c r="TJD7" s="182"/>
      <c r="TJE7" s="182"/>
      <c r="TJF7" s="182"/>
      <c r="TJG7" s="182"/>
      <c r="TJH7" s="182"/>
      <c r="TJI7" s="182"/>
      <c r="TJJ7" s="182"/>
      <c r="TJK7" s="182"/>
      <c r="TJL7" s="182"/>
      <c r="TJM7" s="182"/>
      <c r="TJN7" s="182"/>
      <c r="TJO7" s="182"/>
      <c r="TJP7" s="182"/>
      <c r="TJQ7" s="182"/>
      <c r="TJR7" s="182"/>
      <c r="TJS7" s="182"/>
      <c r="TJT7" s="182"/>
      <c r="TJU7" s="182"/>
      <c r="TJV7" s="182"/>
      <c r="TJW7" s="182"/>
      <c r="TJX7" s="182"/>
      <c r="TJY7" s="182"/>
      <c r="TJZ7" s="182"/>
      <c r="TKA7" s="182"/>
      <c r="TKB7" s="182"/>
      <c r="TKC7" s="182"/>
      <c r="TKD7" s="182"/>
      <c r="TKE7" s="182"/>
      <c r="TKF7" s="182"/>
      <c r="TKG7" s="182"/>
      <c r="TKH7" s="182"/>
      <c r="TKI7" s="182"/>
      <c r="TKJ7" s="182"/>
      <c r="TKK7" s="182"/>
      <c r="TKL7" s="182"/>
      <c r="TKM7" s="182"/>
      <c r="TKN7" s="182"/>
      <c r="TKO7" s="182"/>
      <c r="TKP7" s="182"/>
      <c r="TKQ7" s="182"/>
      <c r="TKR7" s="182"/>
      <c r="TKS7" s="182"/>
      <c r="TKT7" s="182"/>
      <c r="TKU7" s="182"/>
      <c r="TKV7" s="182"/>
      <c r="TKW7" s="182"/>
      <c r="TKX7" s="182"/>
      <c r="TKY7" s="182"/>
      <c r="TKZ7" s="182"/>
      <c r="TLA7" s="182"/>
      <c r="TLB7" s="182"/>
      <c r="TLC7" s="182"/>
      <c r="TLD7" s="182"/>
      <c r="TLE7" s="182"/>
      <c r="TLF7" s="182"/>
      <c r="TLG7" s="182"/>
      <c r="TLH7" s="182"/>
      <c r="TLI7" s="182"/>
      <c r="TLJ7" s="182"/>
      <c r="TLK7" s="182"/>
      <c r="TLL7" s="182"/>
      <c r="TLM7" s="182"/>
      <c r="TLN7" s="182"/>
      <c r="TLO7" s="182"/>
      <c r="TLP7" s="182"/>
      <c r="TLQ7" s="182"/>
      <c r="TLR7" s="182"/>
      <c r="TLS7" s="182"/>
      <c r="TLT7" s="182"/>
      <c r="TLU7" s="182"/>
      <c r="TLV7" s="182"/>
      <c r="TLW7" s="182"/>
      <c r="TLX7" s="182"/>
      <c r="TLY7" s="182"/>
      <c r="TLZ7" s="182"/>
      <c r="TMA7" s="182"/>
      <c r="TMB7" s="182"/>
      <c r="TMC7" s="182"/>
      <c r="TMD7" s="182"/>
      <c r="TME7" s="182"/>
      <c r="TMF7" s="182"/>
      <c r="TMG7" s="182"/>
      <c r="TMH7" s="182"/>
      <c r="TMI7" s="182"/>
      <c r="TMJ7" s="182"/>
      <c r="TMK7" s="182"/>
      <c r="TML7" s="182"/>
      <c r="TMM7" s="182"/>
      <c r="TMN7" s="182"/>
      <c r="TMO7" s="182"/>
      <c r="TMP7" s="182"/>
      <c r="TMQ7" s="182"/>
      <c r="TMR7" s="182"/>
      <c r="TMS7" s="182"/>
      <c r="TMT7" s="182"/>
      <c r="TMU7" s="182"/>
      <c r="TMV7" s="182"/>
      <c r="TMW7" s="182"/>
      <c r="TMX7" s="182"/>
      <c r="TMY7" s="182"/>
      <c r="TMZ7" s="182"/>
      <c r="TNA7" s="182"/>
      <c r="TNB7" s="182"/>
      <c r="TNC7" s="182"/>
      <c r="TND7" s="182"/>
      <c r="TNE7" s="182"/>
      <c r="TNF7" s="182"/>
      <c r="TNG7" s="182"/>
      <c r="TNH7" s="182"/>
      <c r="TNI7" s="182"/>
      <c r="TNJ7" s="182"/>
      <c r="TNK7" s="182"/>
      <c r="TNL7" s="182"/>
      <c r="TNM7" s="182"/>
      <c r="TNN7" s="182"/>
      <c r="TNO7" s="182"/>
      <c r="TNP7" s="182"/>
      <c r="TNQ7" s="182"/>
      <c r="TNR7" s="182"/>
      <c r="TNS7" s="182"/>
      <c r="TNT7" s="182"/>
      <c r="TNU7" s="182"/>
      <c r="TNV7" s="182"/>
      <c r="TNW7" s="182"/>
      <c r="TNX7" s="182"/>
      <c r="TNY7" s="182"/>
      <c r="TNZ7" s="182"/>
      <c r="TOA7" s="182"/>
      <c r="TOB7" s="182"/>
      <c r="TOC7" s="182"/>
      <c r="TOD7" s="182"/>
      <c r="TOE7" s="182"/>
      <c r="TOF7" s="182"/>
      <c r="TOG7" s="182"/>
      <c r="TOH7" s="182"/>
      <c r="TOI7" s="182"/>
      <c r="TOJ7" s="182"/>
      <c r="TOK7" s="182"/>
      <c r="TOL7" s="182"/>
      <c r="TOM7" s="182"/>
      <c r="TON7" s="182"/>
      <c r="TOO7" s="182"/>
      <c r="TOP7" s="182"/>
      <c r="TOQ7" s="182"/>
      <c r="TOR7" s="182"/>
      <c r="TOS7" s="182"/>
      <c r="TOT7" s="182"/>
      <c r="TOU7" s="182"/>
      <c r="TOV7" s="182"/>
      <c r="TOW7" s="182"/>
      <c r="TOX7" s="182"/>
      <c r="TOY7" s="182"/>
      <c r="TOZ7" s="182"/>
      <c r="TPA7" s="182"/>
      <c r="TPB7" s="182"/>
      <c r="TPC7" s="182"/>
      <c r="TPD7" s="182"/>
      <c r="TPE7" s="182"/>
      <c r="TPF7" s="182"/>
      <c r="TPG7" s="182"/>
      <c r="TPH7" s="182"/>
      <c r="TPI7" s="182"/>
      <c r="TPJ7" s="182"/>
      <c r="TPK7" s="182"/>
      <c r="TPL7" s="182"/>
      <c r="TPM7" s="182"/>
      <c r="TPN7" s="182"/>
      <c r="TPO7" s="182"/>
      <c r="TPP7" s="182"/>
      <c r="TPQ7" s="182"/>
      <c r="TPR7" s="182"/>
      <c r="TPS7" s="182"/>
      <c r="TPT7" s="182"/>
      <c r="TPU7" s="182"/>
      <c r="TPV7" s="182"/>
      <c r="TPW7" s="182"/>
      <c r="TPX7" s="182"/>
      <c r="TPY7" s="182"/>
      <c r="TPZ7" s="182"/>
      <c r="TQA7" s="182"/>
      <c r="TQB7" s="182"/>
      <c r="TQC7" s="182"/>
      <c r="TQD7" s="182"/>
      <c r="TQE7" s="182"/>
      <c r="TQF7" s="182"/>
      <c r="TQG7" s="182"/>
      <c r="TQH7" s="182"/>
      <c r="TQI7" s="182"/>
      <c r="TQJ7" s="182"/>
      <c r="TQK7" s="182"/>
      <c r="TQL7" s="182"/>
      <c r="TQM7" s="182"/>
      <c r="TQN7" s="182"/>
      <c r="TQO7" s="182"/>
      <c r="TQP7" s="182"/>
      <c r="TQQ7" s="182"/>
      <c r="TQR7" s="182"/>
      <c r="TQS7" s="182"/>
      <c r="TQT7" s="182"/>
      <c r="TQU7" s="182"/>
      <c r="TQV7" s="182"/>
      <c r="TQW7" s="182"/>
      <c r="TQX7" s="182"/>
      <c r="TQY7" s="182"/>
      <c r="TQZ7" s="182"/>
      <c r="TRA7" s="182"/>
      <c r="TRB7" s="182"/>
      <c r="TRC7" s="182"/>
      <c r="TRD7" s="182"/>
      <c r="TRE7" s="182"/>
      <c r="TRF7" s="182"/>
      <c r="TRG7" s="182"/>
      <c r="TRH7" s="182"/>
      <c r="TRI7" s="182"/>
      <c r="TRJ7" s="182"/>
      <c r="TRK7" s="182"/>
      <c r="TRL7" s="182"/>
      <c r="TRM7" s="182"/>
      <c r="TRN7" s="182"/>
      <c r="TRO7" s="182"/>
      <c r="TRP7" s="182"/>
      <c r="TRQ7" s="182"/>
      <c r="TRR7" s="182"/>
      <c r="TRS7" s="182"/>
      <c r="TRT7" s="182"/>
      <c r="TRU7" s="182"/>
      <c r="TRV7" s="182"/>
      <c r="TRW7" s="182"/>
      <c r="TRX7" s="182"/>
      <c r="TRY7" s="182"/>
      <c r="TRZ7" s="182"/>
      <c r="TSA7" s="182"/>
      <c r="TSB7" s="182"/>
      <c r="TSC7" s="182"/>
      <c r="TSD7" s="182"/>
      <c r="TSE7" s="182"/>
      <c r="TSF7" s="182"/>
      <c r="TSG7" s="182"/>
      <c r="TSH7" s="182"/>
      <c r="TSI7" s="182"/>
      <c r="TSJ7" s="182"/>
      <c r="TSK7" s="182"/>
      <c r="TSL7" s="182"/>
      <c r="TSM7" s="182"/>
      <c r="TSN7" s="182"/>
      <c r="TSO7" s="182"/>
      <c r="TSP7" s="182"/>
      <c r="TSQ7" s="182"/>
      <c r="TSR7" s="182"/>
      <c r="TSS7" s="182"/>
      <c r="TST7" s="182"/>
      <c r="TSU7" s="182"/>
      <c r="TSV7" s="182"/>
      <c r="TSW7" s="182"/>
      <c r="TSX7" s="182"/>
      <c r="TSY7" s="182"/>
      <c r="TSZ7" s="182"/>
      <c r="TTA7" s="182"/>
      <c r="TTB7" s="182"/>
      <c r="TTC7" s="182"/>
      <c r="TTD7" s="182"/>
      <c r="TTE7" s="182"/>
      <c r="TTF7" s="182"/>
      <c r="TTG7" s="182"/>
      <c r="TTH7" s="182"/>
      <c r="TTI7" s="182"/>
      <c r="TTJ7" s="182"/>
      <c r="TTK7" s="182"/>
      <c r="TTL7" s="182"/>
      <c r="TTM7" s="182"/>
      <c r="TTN7" s="182"/>
      <c r="TTO7" s="182"/>
      <c r="TTP7" s="182"/>
      <c r="TTQ7" s="182"/>
      <c r="TTR7" s="182"/>
      <c r="TTS7" s="182"/>
      <c r="TTT7" s="182"/>
      <c r="TTU7" s="182"/>
      <c r="TTV7" s="182"/>
      <c r="TTW7" s="182"/>
      <c r="TTX7" s="182"/>
      <c r="TTY7" s="182"/>
      <c r="TTZ7" s="182"/>
      <c r="TUA7" s="182"/>
      <c r="TUB7" s="182"/>
      <c r="TUC7" s="182"/>
      <c r="TUD7" s="182"/>
      <c r="TUE7" s="182"/>
      <c r="TUF7" s="182"/>
      <c r="TUG7" s="182"/>
      <c r="TUH7" s="182"/>
      <c r="TUI7" s="182"/>
      <c r="TUJ7" s="182"/>
      <c r="TUK7" s="182"/>
      <c r="TUL7" s="182"/>
      <c r="TUM7" s="182"/>
      <c r="TUN7" s="182"/>
      <c r="TUO7" s="182"/>
      <c r="TUP7" s="182"/>
      <c r="TUQ7" s="182"/>
      <c r="TUR7" s="182"/>
      <c r="TUS7" s="182"/>
      <c r="TUT7" s="182"/>
      <c r="TUU7" s="182"/>
      <c r="TUV7" s="182"/>
      <c r="TUW7" s="182"/>
      <c r="TUX7" s="182"/>
      <c r="TUY7" s="182"/>
      <c r="TUZ7" s="182"/>
      <c r="TVA7" s="182"/>
      <c r="TVB7" s="182"/>
      <c r="TVC7" s="182"/>
      <c r="TVD7" s="182"/>
      <c r="TVE7" s="182"/>
      <c r="TVF7" s="182"/>
      <c r="TVG7" s="182"/>
      <c r="TVH7" s="182"/>
      <c r="TVI7" s="182"/>
      <c r="TVJ7" s="182"/>
      <c r="TVK7" s="182"/>
      <c r="TVL7" s="182"/>
      <c r="TVM7" s="182"/>
      <c r="TVN7" s="182"/>
      <c r="TVO7" s="182"/>
      <c r="TVP7" s="182"/>
      <c r="TVQ7" s="182"/>
      <c r="TVR7" s="182"/>
      <c r="TVS7" s="182"/>
      <c r="TVT7" s="182"/>
      <c r="TVU7" s="182"/>
      <c r="TVV7" s="182"/>
      <c r="TVW7" s="182"/>
      <c r="TVX7" s="182"/>
      <c r="TVY7" s="182"/>
      <c r="TVZ7" s="182"/>
      <c r="TWA7" s="182"/>
      <c r="TWB7" s="182"/>
      <c r="TWC7" s="182"/>
      <c r="TWD7" s="182"/>
      <c r="TWE7" s="182"/>
      <c r="TWF7" s="182"/>
      <c r="TWG7" s="182"/>
      <c r="TWH7" s="182"/>
      <c r="TWI7" s="182"/>
      <c r="TWJ7" s="182"/>
      <c r="TWK7" s="182"/>
      <c r="TWL7" s="182"/>
      <c r="TWM7" s="182"/>
      <c r="TWN7" s="182"/>
      <c r="TWO7" s="182"/>
      <c r="TWP7" s="182"/>
      <c r="TWQ7" s="182"/>
      <c r="TWR7" s="182"/>
      <c r="TWS7" s="182"/>
      <c r="TWT7" s="182"/>
      <c r="TWU7" s="182"/>
      <c r="TWV7" s="182"/>
      <c r="TWW7" s="182"/>
      <c r="TWX7" s="182"/>
      <c r="TWY7" s="182"/>
      <c r="TWZ7" s="182"/>
      <c r="TXA7" s="182"/>
      <c r="TXB7" s="182"/>
      <c r="TXC7" s="182"/>
      <c r="TXD7" s="182"/>
      <c r="TXE7" s="182"/>
      <c r="TXF7" s="182"/>
      <c r="TXG7" s="182"/>
      <c r="TXH7" s="182"/>
      <c r="TXI7" s="182"/>
      <c r="TXJ7" s="182"/>
      <c r="TXK7" s="182"/>
      <c r="TXL7" s="182"/>
      <c r="TXM7" s="182"/>
      <c r="TXN7" s="182"/>
      <c r="TXO7" s="182"/>
      <c r="TXP7" s="182"/>
      <c r="TXQ7" s="182"/>
      <c r="TXR7" s="182"/>
      <c r="TXS7" s="182"/>
      <c r="TXT7" s="182"/>
      <c r="TXU7" s="182"/>
      <c r="TXV7" s="182"/>
      <c r="TXW7" s="182"/>
      <c r="TXX7" s="182"/>
      <c r="TXY7" s="182"/>
      <c r="TXZ7" s="182"/>
      <c r="TYA7" s="182"/>
      <c r="TYB7" s="182"/>
      <c r="TYC7" s="182"/>
      <c r="TYD7" s="182"/>
      <c r="TYE7" s="182"/>
      <c r="TYF7" s="182"/>
      <c r="TYG7" s="182"/>
      <c r="TYH7" s="182"/>
      <c r="TYI7" s="182"/>
      <c r="TYJ7" s="182"/>
      <c r="TYK7" s="182"/>
      <c r="TYL7" s="182"/>
      <c r="TYM7" s="182"/>
      <c r="TYN7" s="182"/>
      <c r="TYO7" s="182"/>
      <c r="TYP7" s="182"/>
      <c r="TYQ7" s="182"/>
      <c r="TYR7" s="182"/>
      <c r="TYS7" s="182"/>
      <c r="TYT7" s="182"/>
      <c r="TYU7" s="182"/>
      <c r="TYV7" s="182"/>
      <c r="TYW7" s="182"/>
      <c r="TYX7" s="182"/>
      <c r="TYY7" s="182"/>
      <c r="TYZ7" s="182"/>
      <c r="TZA7" s="182"/>
      <c r="TZB7" s="182"/>
      <c r="TZC7" s="182"/>
      <c r="TZD7" s="182"/>
      <c r="TZE7" s="182"/>
      <c r="TZF7" s="182"/>
      <c r="TZG7" s="182"/>
      <c r="TZH7" s="182"/>
      <c r="TZI7" s="182"/>
      <c r="TZJ7" s="182"/>
      <c r="TZK7" s="182"/>
      <c r="TZL7" s="182"/>
      <c r="TZM7" s="182"/>
      <c r="TZN7" s="182"/>
      <c r="TZO7" s="182"/>
      <c r="TZP7" s="182"/>
      <c r="TZQ7" s="182"/>
      <c r="TZR7" s="182"/>
      <c r="TZS7" s="182"/>
      <c r="TZT7" s="182"/>
      <c r="TZU7" s="182"/>
      <c r="TZV7" s="182"/>
      <c r="TZW7" s="182"/>
      <c r="TZX7" s="182"/>
      <c r="TZY7" s="182"/>
      <c r="TZZ7" s="182"/>
      <c r="UAA7" s="182"/>
      <c r="UAB7" s="182"/>
      <c r="UAC7" s="182"/>
      <c r="UAD7" s="182"/>
      <c r="UAE7" s="182"/>
      <c r="UAF7" s="182"/>
      <c r="UAG7" s="182"/>
      <c r="UAH7" s="182"/>
      <c r="UAI7" s="182"/>
      <c r="UAJ7" s="182"/>
      <c r="UAK7" s="182"/>
      <c r="UAL7" s="182"/>
      <c r="UAM7" s="182"/>
      <c r="UAN7" s="182"/>
      <c r="UAO7" s="182"/>
      <c r="UAP7" s="182"/>
      <c r="UAQ7" s="182"/>
      <c r="UAR7" s="182"/>
      <c r="UAS7" s="182"/>
      <c r="UAT7" s="182"/>
      <c r="UAU7" s="182"/>
      <c r="UAV7" s="182"/>
      <c r="UAW7" s="182"/>
      <c r="UAX7" s="182"/>
      <c r="UAY7" s="182"/>
      <c r="UAZ7" s="182"/>
      <c r="UBA7" s="182"/>
      <c r="UBB7" s="182"/>
      <c r="UBC7" s="182"/>
      <c r="UBD7" s="182"/>
      <c r="UBE7" s="182"/>
      <c r="UBF7" s="182"/>
      <c r="UBG7" s="182"/>
      <c r="UBH7" s="182"/>
      <c r="UBI7" s="182"/>
      <c r="UBJ7" s="182"/>
      <c r="UBK7" s="182"/>
      <c r="UBL7" s="182"/>
      <c r="UBM7" s="182"/>
      <c r="UBN7" s="182"/>
      <c r="UBO7" s="182"/>
      <c r="UBP7" s="182"/>
      <c r="UBQ7" s="182"/>
      <c r="UBR7" s="182"/>
      <c r="UBS7" s="182"/>
      <c r="UBT7" s="182"/>
      <c r="UBU7" s="182"/>
      <c r="UBV7" s="182"/>
      <c r="UBW7" s="182"/>
      <c r="UBX7" s="182"/>
      <c r="UBY7" s="182"/>
      <c r="UBZ7" s="182"/>
      <c r="UCA7" s="182"/>
      <c r="UCB7" s="182"/>
      <c r="UCC7" s="182"/>
      <c r="UCD7" s="182"/>
      <c r="UCE7" s="182"/>
      <c r="UCF7" s="182"/>
      <c r="UCG7" s="182"/>
      <c r="UCH7" s="182"/>
      <c r="UCI7" s="182"/>
      <c r="UCJ7" s="182"/>
      <c r="UCK7" s="182"/>
      <c r="UCL7" s="182"/>
      <c r="UCM7" s="182"/>
      <c r="UCN7" s="182"/>
      <c r="UCO7" s="182"/>
      <c r="UCP7" s="182"/>
      <c r="UCQ7" s="182"/>
      <c r="UCR7" s="182"/>
      <c r="UCS7" s="182"/>
      <c r="UCT7" s="182"/>
      <c r="UCU7" s="182"/>
      <c r="UCV7" s="182"/>
      <c r="UCW7" s="182"/>
      <c r="UCX7" s="182"/>
      <c r="UCY7" s="182"/>
      <c r="UCZ7" s="182"/>
      <c r="UDA7" s="182"/>
      <c r="UDB7" s="182"/>
      <c r="UDC7" s="182"/>
      <c r="UDD7" s="182"/>
      <c r="UDE7" s="182"/>
      <c r="UDF7" s="182"/>
      <c r="UDG7" s="182"/>
      <c r="UDH7" s="182"/>
      <c r="UDI7" s="182"/>
      <c r="UDJ7" s="182"/>
      <c r="UDK7" s="182"/>
      <c r="UDL7" s="182"/>
      <c r="UDM7" s="182"/>
      <c r="UDN7" s="182"/>
      <c r="UDO7" s="182"/>
      <c r="UDP7" s="182"/>
      <c r="UDQ7" s="182"/>
      <c r="UDR7" s="182"/>
      <c r="UDS7" s="182"/>
      <c r="UDT7" s="182"/>
      <c r="UDU7" s="182"/>
      <c r="UDV7" s="182"/>
      <c r="UDW7" s="182"/>
      <c r="UDX7" s="182"/>
      <c r="UDY7" s="182"/>
      <c r="UDZ7" s="182"/>
      <c r="UEA7" s="182"/>
      <c r="UEB7" s="182"/>
      <c r="UEC7" s="182"/>
      <c r="UED7" s="182"/>
      <c r="UEE7" s="182"/>
      <c r="UEF7" s="182"/>
      <c r="UEG7" s="182"/>
      <c r="UEH7" s="182"/>
      <c r="UEI7" s="182"/>
      <c r="UEJ7" s="182"/>
      <c r="UEK7" s="182"/>
      <c r="UEL7" s="182"/>
      <c r="UEM7" s="182"/>
      <c r="UEN7" s="182"/>
      <c r="UEO7" s="182"/>
      <c r="UEP7" s="182"/>
      <c r="UEQ7" s="182"/>
      <c r="UER7" s="182"/>
      <c r="UES7" s="182"/>
      <c r="UET7" s="182"/>
      <c r="UEU7" s="182"/>
      <c r="UEV7" s="182"/>
      <c r="UEW7" s="182"/>
      <c r="UEX7" s="182"/>
      <c r="UEY7" s="182"/>
      <c r="UEZ7" s="182"/>
      <c r="UFA7" s="182"/>
      <c r="UFB7" s="182"/>
      <c r="UFC7" s="182"/>
      <c r="UFD7" s="182"/>
      <c r="UFE7" s="182"/>
      <c r="UFF7" s="182"/>
      <c r="UFG7" s="182"/>
      <c r="UFH7" s="182"/>
      <c r="UFI7" s="182"/>
      <c r="UFJ7" s="182"/>
      <c r="UFK7" s="182"/>
      <c r="UFL7" s="182"/>
      <c r="UFM7" s="182"/>
      <c r="UFN7" s="182"/>
      <c r="UFO7" s="182"/>
      <c r="UFP7" s="182"/>
      <c r="UFQ7" s="182"/>
      <c r="UFR7" s="182"/>
      <c r="UFS7" s="182"/>
      <c r="UFT7" s="182"/>
      <c r="UFU7" s="182"/>
      <c r="UFV7" s="182"/>
      <c r="UFW7" s="182"/>
      <c r="UFX7" s="182"/>
      <c r="UFY7" s="182"/>
      <c r="UFZ7" s="182"/>
      <c r="UGA7" s="182"/>
      <c r="UGB7" s="182"/>
      <c r="UGC7" s="182"/>
      <c r="UGD7" s="182"/>
      <c r="UGE7" s="182"/>
      <c r="UGF7" s="182"/>
      <c r="UGG7" s="182"/>
      <c r="UGH7" s="182"/>
      <c r="UGI7" s="182"/>
      <c r="UGJ7" s="182"/>
      <c r="UGK7" s="182"/>
      <c r="UGL7" s="182"/>
      <c r="UGM7" s="182"/>
      <c r="UGN7" s="182"/>
      <c r="UGO7" s="182"/>
      <c r="UGP7" s="182"/>
      <c r="UGQ7" s="182"/>
      <c r="UGR7" s="182"/>
      <c r="UGS7" s="182"/>
      <c r="UGT7" s="182"/>
      <c r="UGU7" s="182"/>
      <c r="UGV7" s="182"/>
      <c r="UGW7" s="182"/>
      <c r="UGX7" s="182"/>
      <c r="UGY7" s="182"/>
      <c r="UGZ7" s="182"/>
      <c r="UHA7" s="182"/>
      <c r="UHB7" s="182"/>
      <c r="UHC7" s="182"/>
      <c r="UHD7" s="182"/>
      <c r="UHE7" s="182"/>
      <c r="UHF7" s="182"/>
      <c r="UHG7" s="182"/>
      <c r="UHH7" s="182"/>
      <c r="UHI7" s="182"/>
      <c r="UHJ7" s="182"/>
      <c r="UHK7" s="182"/>
      <c r="UHL7" s="182"/>
      <c r="UHM7" s="182"/>
      <c r="UHN7" s="182"/>
      <c r="UHO7" s="182"/>
      <c r="UHP7" s="182"/>
      <c r="UHQ7" s="182"/>
      <c r="UHR7" s="182"/>
      <c r="UHS7" s="182"/>
      <c r="UHT7" s="182"/>
      <c r="UHU7" s="182"/>
      <c r="UHV7" s="182"/>
      <c r="UHW7" s="182"/>
      <c r="UHX7" s="182"/>
      <c r="UHY7" s="182"/>
      <c r="UHZ7" s="182"/>
      <c r="UIA7" s="182"/>
      <c r="UIB7" s="182"/>
      <c r="UIC7" s="182"/>
      <c r="UID7" s="182"/>
      <c r="UIE7" s="182"/>
      <c r="UIF7" s="182"/>
      <c r="UIG7" s="182"/>
      <c r="UIH7" s="182"/>
      <c r="UII7" s="182"/>
      <c r="UIJ7" s="182"/>
      <c r="UIK7" s="182"/>
      <c r="UIL7" s="182"/>
      <c r="UIM7" s="182"/>
      <c r="UIN7" s="182"/>
      <c r="UIO7" s="182"/>
      <c r="UIP7" s="182"/>
      <c r="UIQ7" s="182"/>
      <c r="UIR7" s="182"/>
      <c r="UIS7" s="182"/>
      <c r="UIT7" s="182"/>
      <c r="UIU7" s="182"/>
      <c r="UIV7" s="182"/>
      <c r="UIW7" s="182"/>
      <c r="UIX7" s="182"/>
      <c r="UIY7" s="182"/>
      <c r="UIZ7" s="182"/>
      <c r="UJA7" s="182"/>
      <c r="UJB7" s="182"/>
      <c r="UJC7" s="182"/>
      <c r="UJD7" s="182"/>
      <c r="UJE7" s="182"/>
      <c r="UJF7" s="182"/>
      <c r="UJG7" s="182"/>
      <c r="UJH7" s="182"/>
      <c r="UJI7" s="182"/>
      <c r="UJJ7" s="182"/>
      <c r="UJK7" s="182"/>
      <c r="UJL7" s="182"/>
      <c r="UJM7" s="182"/>
      <c r="UJN7" s="182"/>
      <c r="UJO7" s="182"/>
      <c r="UJP7" s="182"/>
      <c r="UJQ7" s="182"/>
      <c r="UJR7" s="182"/>
      <c r="UJS7" s="182"/>
      <c r="UJT7" s="182"/>
      <c r="UJU7" s="182"/>
      <c r="UJV7" s="182"/>
      <c r="UJW7" s="182"/>
      <c r="UJX7" s="182"/>
      <c r="UJY7" s="182"/>
      <c r="UJZ7" s="182"/>
      <c r="UKA7" s="182"/>
      <c r="UKB7" s="182"/>
      <c r="UKC7" s="182"/>
      <c r="UKD7" s="182"/>
      <c r="UKE7" s="182"/>
      <c r="UKF7" s="182"/>
      <c r="UKG7" s="182"/>
      <c r="UKH7" s="182"/>
      <c r="UKI7" s="182"/>
      <c r="UKJ7" s="182"/>
      <c r="UKK7" s="182"/>
      <c r="UKL7" s="182"/>
      <c r="UKM7" s="182"/>
      <c r="UKN7" s="182"/>
      <c r="UKO7" s="182"/>
      <c r="UKP7" s="182"/>
      <c r="UKQ7" s="182"/>
      <c r="UKR7" s="182"/>
      <c r="UKS7" s="182"/>
      <c r="UKT7" s="182"/>
      <c r="UKU7" s="182"/>
      <c r="UKV7" s="182"/>
      <c r="UKW7" s="182"/>
      <c r="UKX7" s="182"/>
      <c r="UKY7" s="182"/>
      <c r="UKZ7" s="182"/>
      <c r="ULA7" s="182"/>
      <c r="ULB7" s="182"/>
      <c r="ULC7" s="182"/>
      <c r="ULD7" s="182"/>
      <c r="ULE7" s="182"/>
      <c r="ULF7" s="182"/>
      <c r="ULG7" s="182"/>
      <c r="ULH7" s="182"/>
      <c r="ULI7" s="182"/>
      <c r="ULJ7" s="182"/>
      <c r="ULK7" s="182"/>
      <c r="ULL7" s="182"/>
      <c r="ULM7" s="182"/>
      <c r="ULN7" s="182"/>
      <c r="ULO7" s="182"/>
      <c r="ULP7" s="182"/>
      <c r="ULQ7" s="182"/>
      <c r="ULR7" s="182"/>
      <c r="ULS7" s="182"/>
      <c r="ULT7" s="182"/>
      <c r="ULU7" s="182"/>
      <c r="ULV7" s="182"/>
      <c r="ULW7" s="182"/>
      <c r="ULX7" s="182"/>
      <c r="ULY7" s="182"/>
      <c r="ULZ7" s="182"/>
      <c r="UMA7" s="182"/>
      <c r="UMB7" s="182"/>
      <c r="UMC7" s="182"/>
      <c r="UMD7" s="182"/>
      <c r="UME7" s="182"/>
      <c r="UMF7" s="182"/>
      <c r="UMG7" s="182"/>
      <c r="UMH7" s="182"/>
      <c r="UMI7" s="182"/>
      <c r="UMJ7" s="182"/>
      <c r="UMK7" s="182"/>
      <c r="UML7" s="182"/>
      <c r="UMM7" s="182"/>
      <c r="UMN7" s="182"/>
      <c r="UMO7" s="182"/>
      <c r="UMP7" s="182"/>
      <c r="UMQ7" s="182"/>
      <c r="UMR7" s="182"/>
      <c r="UMS7" s="182"/>
      <c r="UMT7" s="182"/>
      <c r="UMU7" s="182"/>
      <c r="UMV7" s="182"/>
      <c r="UMW7" s="182"/>
      <c r="UMX7" s="182"/>
      <c r="UMY7" s="182"/>
      <c r="UMZ7" s="182"/>
      <c r="UNA7" s="182"/>
      <c r="UNB7" s="182"/>
      <c r="UNC7" s="182"/>
      <c r="UND7" s="182"/>
      <c r="UNE7" s="182"/>
      <c r="UNF7" s="182"/>
      <c r="UNG7" s="182"/>
      <c r="UNH7" s="182"/>
      <c r="UNI7" s="182"/>
      <c r="UNJ7" s="182"/>
      <c r="UNK7" s="182"/>
      <c r="UNL7" s="182"/>
      <c r="UNM7" s="182"/>
      <c r="UNN7" s="182"/>
      <c r="UNO7" s="182"/>
      <c r="UNP7" s="182"/>
      <c r="UNQ7" s="182"/>
      <c r="UNR7" s="182"/>
      <c r="UNS7" s="182"/>
      <c r="UNT7" s="182"/>
      <c r="UNU7" s="182"/>
      <c r="UNV7" s="182"/>
      <c r="UNW7" s="182"/>
      <c r="UNX7" s="182"/>
      <c r="UNY7" s="182"/>
      <c r="UNZ7" s="182"/>
      <c r="UOA7" s="182"/>
      <c r="UOB7" s="182"/>
      <c r="UOC7" s="182"/>
      <c r="UOD7" s="182"/>
      <c r="UOE7" s="182"/>
      <c r="UOF7" s="182"/>
      <c r="UOG7" s="182"/>
      <c r="UOH7" s="182"/>
      <c r="UOI7" s="182"/>
      <c r="UOJ7" s="182"/>
      <c r="UOK7" s="182"/>
      <c r="UOL7" s="182"/>
      <c r="UOM7" s="182"/>
      <c r="UON7" s="182"/>
      <c r="UOO7" s="182"/>
      <c r="UOP7" s="182"/>
      <c r="UOQ7" s="182"/>
      <c r="UOR7" s="182"/>
      <c r="UOS7" s="182"/>
      <c r="UOT7" s="182"/>
      <c r="UOU7" s="182"/>
      <c r="UOV7" s="182"/>
      <c r="UOW7" s="182"/>
      <c r="UOX7" s="182"/>
      <c r="UOY7" s="182"/>
      <c r="UOZ7" s="182"/>
      <c r="UPA7" s="182"/>
      <c r="UPB7" s="182"/>
      <c r="UPC7" s="182"/>
      <c r="UPD7" s="182"/>
      <c r="UPE7" s="182"/>
      <c r="UPF7" s="182"/>
      <c r="UPG7" s="182"/>
      <c r="UPH7" s="182"/>
      <c r="UPI7" s="182"/>
      <c r="UPJ7" s="182"/>
      <c r="UPK7" s="182"/>
      <c r="UPL7" s="182"/>
      <c r="UPM7" s="182"/>
      <c r="UPN7" s="182"/>
      <c r="UPO7" s="182"/>
      <c r="UPP7" s="182"/>
      <c r="UPQ7" s="182"/>
      <c r="UPR7" s="182"/>
      <c r="UPS7" s="182"/>
      <c r="UPT7" s="182"/>
      <c r="UPU7" s="182"/>
      <c r="UPV7" s="182"/>
      <c r="UPW7" s="182"/>
      <c r="UPX7" s="182"/>
      <c r="UPY7" s="182"/>
      <c r="UPZ7" s="182"/>
      <c r="UQA7" s="182"/>
      <c r="UQB7" s="182"/>
      <c r="UQC7" s="182"/>
      <c r="UQD7" s="182"/>
      <c r="UQE7" s="182"/>
      <c r="UQF7" s="182"/>
      <c r="UQG7" s="182"/>
      <c r="UQH7" s="182"/>
      <c r="UQI7" s="182"/>
      <c r="UQJ7" s="182"/>
      <c r="UQK7" s="182"/>
      <c r="UQL7" s="182"/>
      <c r="UQM7" s="182"/>
      <c r="UQN7" s="182"/>
      <c r="UQO7" s="182"/>
      <c r="UQP7" s="182"/>
      <c r="UQQ7" s="182"/>
      <c r="UQR7" s="182"/>
      <c r="UQS7" s="182"/>
      <c r="UQT7" s="182"/>
      <c r="UQU7" s="182"/>
      <c r="UQV7" s="182"/>
      <c r="UQW7" s="182"/>
      <c r="UQX7" s="182"/>
      <c r="UQY7" s="182"/>
      <c r="UQZ7" s="182"/>
      <c r="URA7" s="182"/>
      <c r="URB7" s="182"/>
      <c r="URC7" s="182"/>
      <c r="URD7" s="182"/>
      <c r="URE7" s="182"/>
      <c r="URF7" s="182"/>
      <c r="URG7" s="182"/>
      <c r="URH7" s="182"/>
      <c r="URI7" s="182"/>
      <c r="URJ7" s="182"/>
      <c r="URK7" s="182"/>
      <c r="URL7" s="182"/>
      <c r="URM7" s="182"/>
      <c r="URN7" s="182"/>
      <c r="URO7" s="182"/>
      <c r="URP7" s="182"/>
      <c r="URQ7" s="182"/>
      <c r="URR7" s="182"/>
      <c r="URS7" s="182"/>
      <c r="URT7" s="182"/>
      <c r="URU7" s="182"/>
      <c r="URV7" s="182"/>
      <c r="URW7" s="182"/>
      <c r="URX7" s="182"/>
      <c r="URY7" s="182"/>
      <c r="URZ7" s="182"/>
      <c r="USA7" s="182"/>
      <c r="USB7" s="182"/>
      <c r="USC7" s="182"/>
      <c r="USD7" s="182"/>
      <c r="USE7" s="182"/>
      <c r="USF7" s="182"/>
      <c r="USG7" s="182"/>
      <c r="USH7" s="182"/>
      <c r="USI7" s="182"/>
      <c r="USJ7" s="182"/>
      <c r="USK7" s="182"/>
      <c r="USL7" s="182"/>
      <c r="USM7" s="182"/>
      <c r="USN7" s="182"/>
      <c r="USO7" s="182"/>
      <c r="USP7" s="182"/>
      <c r="USQ7" s="182"/>
      <c r="USR7" s="182"/>
      <c r="USS7" s="182"/>
      <c r="UST7" s="182"/>
      <c r="USU7" s="182"/>
      <c r="USV7" s="182"/>
      <c r="USW7" s="182"/>
      <c r="USX7" s="182"/>
      <c r="USY7" s="182"/>
      <c r="USZ7" s="182"/>
      <c r="UTA7" s="182"/>
      <c r="UTB7" s="182"/>
      <c r="UTC7" s="182"/>
      <c r="UTD7" s="182"/>
      <c r="UTE7" s="182"/>
      <c r="UTF7" s="182"/>
      <c r="UTG7" s="182"/>
      <c r="UTH7" s="182"/>
      <c r="UTI7" s="182"/>
      <c r="UTJ7" s="182"/>
      <c r="UTK7" s="182"/>
      <c r="UTL7" s="182"/>
      <c r="UTM7" s="182"/>
      <c r="UTN7" s="182"/>
      <c r="UTO7" s="182"/>
      <c r="UTP7" s="182"/>
      <c r="UTQ7" s="182"/>
      <c r="UTR7" s="182"/>
      <c r="UTS7" s="182"/>
      <c r="UTT7" s="182"/>
      <c r="UTU7" s="182"/>
      <c r="UTV7" s="182"/>
      <c r="UTW7" s="182"/>
      <c r="UTX7" s="182"/>
      <c r="UTY7" s="182"/>
      <c r="UTZ7" s="182"/>
      <c r="UUA7" s="182"/>
      <c r="UUB7" s="182"/>
      <c r="UUC7" s="182"/>
      <c r="UUD7" s="182"/>
      <c r="UUE7" s="182"/>
      <c r="UUF7" s="182"/>
      <c r="UUG7" s="182"/>
      <c r="UUH7" s="182"/>
      <c r="UUI7" s="182"/>
      <c r="UUJ7" s="182"/>
      <c r="UUK7" s="182"/>
      <c r="UUL7" s="182"/>
      <c r="UUM7" s="182"/>
      <c r="UUN7" s="182"/>
      <c r="UUO7" s="182"/>
      <c r="UUP7" s="182"/>
      <c r="UUQ7" s="182"/>
      <c r="UUR7" s="182"/>
      <c r="UUS7" s="182"/>
      <c r="UUT7" s="182"/>
      <c r="UUU7" s="182"/>
      <c r="UUV7" s="182"/>
      <c r="UUW7" s="182"/>
      <c r="UUX7" s="182"/>
      <c r="UUY7" s="182"/>
      <c r="UUZ7" s="182"/>
      <c r="UVA7" s="182"/>
      <c r="UVB7" s="182"/>
      <c r="UVC7" s="182"/>
      <c r="UVD7" s="182"/>
      <c r="UVE7" s="182"/>
      <c r="UVF7" s="182"/>
      <c r="UVG7" s="182"/>
      <c r="UVH7" s="182"/>
      <c r="UVI7" s="182"/>
      <c r="UVJ7" s="182"/>
      <c r="UVK7" s="182"/>
      <c r="UVL7" s="182"/>
      <c r="UVM7" s="182"/>
      <c r="UVN7" s="182"/>
      <c r="UVO7" s="182"/>
      <c r="UVP7" s="182"/>
      <c r="UVQ7" s="182"/>
      <c r="UVR7" s="182"/>
      <c r="UVS7" s="182"/>
      <c r="UVT7" s="182"/>
      <c r="UVU7" s="182"/>
      <c r="UVV7" s="182"/>
      <c r="UVW7" s="182"/>
      <c r="UVX7" s="182"/>
      <c r="UVY7" s="182"/>
      <c r="UVZ7" s="182"/>
      <c r="UWA7" s="182"/>
      <c r="UWB7" s="182"/>
      <c r="UWC7" s="182"/>
      <c r="UWD7" s="182"/>
      <c r="UWE7" s="182"/>
      <c r="UWF7" s="182"/>
      <c r="UWG7" s="182"/>
      <c r="UWH7" s="182"/>
      <c r="UWI7" s="182"/>
      <c r="UWJ7" s="182"/>
      <c r="UWK7" s="182"/>
      <c r="UWL7" s="182"/>
      <c r="UWM7" s="182"/>
      <c r="UWN7" s="182"/>
      <c r="UWO7" s="182"/>
      <c r="UWP7" s="182"/>
      <c r="UWQ7" s="182"/>
      <c r="UWR7" s="182"/>
      <c r="UWS7" s="182"/>
      <c r="UWT7" s="182"/>
      <c r="UWU7" s="182"/>
      <c r="UWV7" s="182"/>
      <c r="UWW7" s="182"/>
      <c r="UWX7" s="182"/>
      <c r="UWY7" s="182"/>
      <c r="UWZ7" s="182"/>
      <c r="UXA7" s="182"/>
      <c r="UXB7" s="182"/>
      <c r="UXC7" s="182"/>
      <c r="UXD7" s="182"/>
      <c r="UXE7" s="182"/>
      <c r="UXF7" s="182"/>
      <c r="UXG7" s="182"/>
      <c r="UXH7" s="182"/>
      <c r="UXI7" s="182"/>
      <c r="UXJ7" s="182"/>
      <c r="UXK7" s="182"/>
      <c r="UXL7" s="182"/>
      <c r="UXM7" s="182"/>
      <c r="UXN7" s="182"/>
      <c r="UXO7" s="182"/>
      <c r="UXP7" s="182"/>
      <c r="UXQ7" s="182"/>
      <c r="UXR7" s="182"/>
      <c r="UXS7" s="182"/>
      <c r="UXT7" s="182"/>
      <c r="UXU7" s="182"/>
      <c r="UXV7" s="182"/>
      <c r="UXW7" s="182"/>
      <c r="UXX7" s="182"/>
      <c r="UXY7" s="182"/>
      <c r="UXZ7" s="182"/>
      <c r="UYA7" s="182"/>
      <c r="UYB7" s="182"/>
      <c r="UYC7" s="182"/>
      <c r="UYD7" s="182"/>
      <c r="UYE7" s="182"/>
      <c r="UYF7" s="182"/>
      <c r="UYG7" s="182"/>
      <c r="UYH7" s="182"/>
      <c r="UYI7" s="182"/>
      <c r="UYJ7" s="182"/>
      <c r="UYK7" s="182"/>
      <c r="UYL7" s="182"/>
      <c r="UYM7" s="182"/>
      <c r="UYN7" s="182"/>
      <c r="UYO7" s="182"/>
      <c r="UYP7" s="182"/>
      <c r="UYQ7" s="182"/>
      <c r="UYR7" s="182"/>
      <c r="UYS7" s="182"/>
      <c r="UYT7" s="182"/>
      <c r="UYU7" s="182"/>
      <c r="UYV7" s="182"/>
      <c r="UYW7" s="182"/>
      <c r="UYX7" s="182"/>
      <c r="UYY7" s="182"/>
      <c r="UYZ7" s="182"/>
      <c r="UZA7" s="182"/>
      <c r="UZB7" s="182"/>
      <c r="UZC7" s="182"/>
      <c r="UZD7" s="182"/>
      <c r="UZE7" s="182"/>
      <c r="UZF7" s="182"/>
      <c r="UZG7" s="182"/>
      <c r="UZH7" s="182"/>
      <c r="UZI7" s="182"/>
      <c r="UZJ7" s="182"/>
      <c r="UZK7" s="182"/>
      <c r="UZL7" s="182"/>
      <c r="UZM7" s="182"/>
      <c r="UZN7" s="182"/>
      <c r="UZO7" s="182"/>
      <c r="UZP7" s="182"/>
      <c r="UZQ7" s="182"/>
      <c r="UZR7" s="182"/>
      <c r="UZS7" s="182"/>
      <c r="UZT7" s="182"/>
      <c r="UZU7" s="182"/>
      <c r="UZV7" s="182"/>
      <c r="UZW7" s="182"/>
      <c r="UZX7" s="182"/>
      <c r="UZY7" s="182"/>
      <c r="UZZ7" s="182"/>
      <c r="VAA7" s="182"/>
      <c r="VAB7" s="182"/>
      <c r="VAC7" s="182"/>
      <c r="VAD7" s="182"/>
      <c r="VAE7" s="182"/>
      <c r="VAF7" s="182"/>
      <c r="VAG7" s="182"/>
      <c r="VAH7" s="182"/>
      <c r="VAI7" s="182"/>
      <c r="VAJ7" s="182"/>
      <c r="VAK7" s="182"/>
      <c r="VAL7" s="182"/>
      <c r="VAM7" s="182"/>
      <c r="VAN7" s="182"/>
      <c r="VAO7" s="182"/>
      <c r="VAP7" s="182"/>
      <c r="VAQ7" s="182"/>
      <c r="VAR7" s="182"/>
      <c r="VAS7" s="182"/>
      <c r="VAT7" s="182"/>
      <c r="VAU7" s="182"/>
      <c r="VAV7" s="182"/>
      <c r="VAW7" s="182"/>
      <c r="VAX7" s="182"/>
      <c r="VAY7" s="182"/>
      <c r="VAZ7" s="182"/>
      <c r="VBA7" s="182"/>
      <c r="VBB7" s="182"/>
      <c r="VBC7" s="182"/>
      <c r="VBD7" s="182"/>
      <c r="VBE7" s="182"/>
      <c r="VBF7" s="182"/>
      <c r="VBG7" s="182"/>
      <c r="VBH7" s="182"/>
      <c r="VBI7" s="182"/>
      <c r="VBJ7" s="182"/>
      <c r="VBK7" s="182"/>
      <c r="VBL7" s="182"/>
      <c r="VBM7" s="182"/>
      <c r="VBN7" s="182"/>
      <c r="VBO7" s="182"/>
      <c r="VBP7" s="182"/>
      <c r="VBQ7" s="182"/>
      <c r="VBR7" s="182"/>
      <c r="VBS7" s="182"/>
      <c r="VBT7" s="182"/>
      <c r="VBU7" s="182"/>
      <c r="VBV7" s="182"/>
      <c r="VBW7" s="182"/>
      <c r="VBX7" s="182"/>
      <c r="VBY7" s="182"/>
      <c r="VBZ7" s="182"/>
      <c r="VCA7" s="182"/>
      <c r="VCB7" s="182"/>
      <c r="VCC7" s="182"/>
      <c r="VCD7" s="182"/>
      <c r="VCE7" s="182"/>
      <c r="VCF7" s="182"/>
      <c r="VCG7" s="182"/>
      <c r="VCH7" s="182"/>
      <c r="VCI7" s="182"/>
      <c r="VCJ7" s="182"/>
      <c r="VCK7" s="182"/>
      <c r="VCL7" s="182"/>
      <c r="VCM7" s="182"/>
      <c r="VCN7" s="182"/>
      <c r="VCO7" s="182"/>
      <c r="VCP7" s="182"/>
      <c r="VCQ7" s="182"/>
      <c r="VCR7" s="182"/>
      <c r="VCS7" s="182"/>
      <c r="VCT7" s="182"/>
      <c r="VCU7" s="182"/>
      <c r="VCV7" s="182"/>
      <c r="VCW7" s="182"/>
      <c r="VCX7" s="182"/>
      <c r="VCY7" s="182"/>
      <c r="VCZ7" s="182"/>
      <c r="VDA7" s="182"/>
      <c r="VDB7" s="182"/>
      <c r="VDC7" s="182"/>
      <c r="VDD7" s="182"/>
      <c r="VDE7" s="182"/>
      <c r="VDF7" s="182"/>
      <c r="VDG7" s="182"/>
      <c r="VDH7" s="182"/>
      <c r="VDI7" s="182"/>
      <c r="VDJ7" s="182"/>
      <c r="VDK7" s="182"/>
      <c r="VDL7" s="182"/>
      <c r="VDM7" s="182"/>
      <c r="VDN7" s="182"/>
      <c r="VDO7" s="182"/>
      <c r="VDP7" s="182"/>
      <c r="VDQ7" s="182"/>
      <c r="VDR7" s="182"/>
      <c r="VDS7" s="182"/>
      <c r="VDT7" s="182"/>
      <c r="VDU7" s="182"/>
      <c r="VDV7" s="182"/>
      <c r="VDW7" s="182"/>
      <c r="VDX7" s="182"/>
      <c r="VDY7" s="182"/>
      <c r="VDZ7" s="182"/>
      <c r="VEA7" s="182"/>
      <c r="VEB7" s="182"/>
      <c r="VEC7" s="182"/>
      <c r="VED7" s="182"/>
      <c r="VEE7" s="182"/>
      <c r="VEF7" s="182"/>
      <c r="VEG7" s="182"/>
      <c r="VEH7" s="182"/>
      <c r="VEI7" s="182"/>
      <c r="VEJ7" s="182"/>
      <c r="VEK7" s="182"/>
      <c r="VEL7" s="182"/>
      <c r="VEM7" s="182"/>
      <c r="VEN7" s="182"/>
      <c r="VEO7" s="182"/>
      <c r="VEP7" s="182"/>
      <c r="VEQ7" s="182"/>
      <c r="VER7" s="182"/>
      <c r="VES7" s="182"/>
      <c r="VET7" s="182"/>
      <c r="VEU7" s="182"/>
      <c r="VEV7" s="182"/>
      <c r="VEW7" s="182"/>
      <c r="VEX7" s="182"/>
      <c r="VEY7" s="182"/>
      <c r="VEZ7" s="182"/>
      <c r="VFA7" s="182"/>
      <c r="VFB7" s="182"/>
      <c r="VFC7" s="182"/>
      <c r="VFD7" s="182"/>
      <c r="VFE7" s="182"/>
      <c r="VFF7" s="182"/>
      <c r="VFG7" s="182"/>
      <c r="VFH7" s="182"/>
      <c r="VFI7" s="182"/>
      <c r="VFJ7" s="182"/>
      <c r="VFK7" s="182"/>
      <c r="VFL7" s="182"/>
      <c r="VFM7" s="182"/>
      <c r="VFN7" s="182"/>
      <c r="VFO7" s="182"/>
      <c r="VFP7" s="182"/>
      <c r="VFQ7" s="182"/>
      <c r="VFR7" s="182"/>
      <c r="VFS7" s="182"/>
      <c r="VFT7" s="182"/>
      <c r="VFU7" s="182"/>
      <c r="VFV7" s="182"/>
      <c r="VFW7" s="182"/>
      <c r="VFX7" s="182"/>
      <c r="VFY7" s="182"/>
      <c r="VFZ7" s="182"/>
      <c r="VGA7" s="182"/>
      <c r="VGB7" s="182"/>
      <c r="VGC7" s="182"/>
      <c r="VGD7" s="182"/>
      <c r="VGE7" s="182"/>
      <c r="VGF7" s="182"/>
      <c r="VGG7" s="182"/>
      <c r="VGH7" s="182"/>
      <c r="VGI7" s="182"/>
      <c r="VGJ7" s="182"/>
      <c r="VGK7" s="182"/>
      <c r="VGL7" s="182"/>
      <c r="VGM7" s="182"/>
      <c r="VGN7" s="182"/>
      <c r="VGO7" s="182"/>
      <c r="VGP7" s="182"/>
      <c r="VGQ7" s="182"/>
      <c r="VGR7" s="182"/>
      <c r="VGS7" s="182"/>
      <c r="VGT7" s="182"/>
      <c r="VGU7" s="182"/>
      <c r="VGV7" s="182"/>
      <c r="VGW7" s="182"/>
      <c r="VGX7" s="182"/>
      <c r="VGY7" s="182"/>
      <c r="VGZ7" s="182"/>
      <c r="VHA7" s="182"/>
      <c r="VHB7" s="182"/>
      <c r="VHC7" s="182"/>
      <c r="VHD7" s="182"/>
      <c r="VHE7" s="182"/>
      <c r="VHF7" s="182"/>
      <c r="VHG7" s="182"/>
      <c r="VHH7" s="182"/>
      <c r="VHI7" s="182"/>
      <c r="VHJ7" s="182"/>
      <c r="VHK7" s="182"/>
      <c r="VHL7" s="182"/>
      <c r="VHM7" s="182"/>
      <c r="VHN7" s="182"/>
      <c r="VHO7" s="182"/>
      <c r="VHP7" s="182"/>
      <c r="VHQ7" s="182"/>
      <c r="VHR7" s="182"/>
      <c r="VHS7" s="182"/>
      <c r="VHT7" s="182"/>
      <c r="VHU7" s="182"/>
      <c r="VHV7" s="182"/>
      <c r="VHW7" s="182"/>
      <c r="VHX7" s="182"/>
      <c r="VHY7" s="182"/>
      <c r="VHZ7" s="182"/>
      <c r="VIA7" s="182"/>
      <c r="VIB7" s="182"/>
      <c r="VIC7" s="182"/>
      <c r="VID7" s="182"/>
      <c r="VIE7" s="182"/>
      <c r="VIF7" s="182"/>
      <c r="VIG7" s="182"/>
      <c r="VIH7" s="182"/>
      <c r="VII7" s="182"/>
      <c r="VIJ7" s="182"/>
      <c r="VIK7" s="182"/>
      <c r="VIL7" s="182"/>
      <c r="VIM7" s="182"/>
      <c r="VIN7" s="182"/>
      <c r="VIO7" s="182"/>
      <c r="VIP7" s="182"/>
      <c r="VIQ7" s="182"/>
      <c r="VIR7" s="182"/>
      <c r="VIS7" s="182"/>
      <c r="VIT7" s="182"/>
      <c r="VIU7" s="182"/>
      <c r="VIV7" s="182"/>
      <c r="VIW7" s="182"/>
      <c r="VIX7" s="182"/>
      <c r="VIY7" s="182"/>
      <c r="VIZ7" s="182"/>
      <c r="VJA7" s="182"/>
      <c r="VJB7" s="182"/>
      <c r="VJC7" s="182"/>
      <c r="VJD7" s="182"/>
      <c r="VJE7" s="182"/>
      <c r="VJF7" s="182"/>
      <c r="VJG7" s="182"/>
      <c r="VJH7" s="182"/>
      <c r="VJI7" s="182"/>
      <c r="VJJ7" s="182"/>
      <c r="VJK7" s="182"/>
      <c r="VJL7" s="182"/>
      <c r="VJM7" s="182"/>
      <c r="VJN7" s="182"/>
      <c r="VJO7" s="182"/>
      <c r="VJP7" s="182"/>
      <c r="VJQ7" s="182"/>
      <c r="VJR7" s="182"/>
      <c r="VJS7" s="182"/>
      <c r="VJT7" s="182"/>
      <c r="VJU7" s="182"/>
      <c r="VJV7" s="182"/>
      <c r="VJW7" s="182"/>
      <c r="VJX7" s="182"/>
      <c r="VJY7" s="182"/>
      <c r="VJZ7" s="182"/>
      <c r="VKA7" s="182"/>
      <c r="VKB7" s="182"/>
      <c r="VKC7" s="182"/>
      <c r="VKD7" s="182"/>
      <c r="VKE7" s="182"/>
      <c r="VKF7" s="182"/>
      <c r="VKG7" s="182"/>
      <c r="VKH7" s="182"/>
      <c r="VKI7" s="182"/>
      <c r="VKJ7" s="182"/>
      <c r="VKK7" s="182"/>
      <c r="VKL7" s="182"/>
      <c r="VKM7" s="182"/>
      <c r="VKN7" s="182"/>
      <c r="VKO7" s="182"/>
      <c r="VKP7" s="182"/>
      <c r="VKQ7" s="182"/>
      <c r="VKR7" s="182"/>
      <c r="VKS7" s="182"/>
      <c r="VKT7" s="182"/>
      <c r="VKU7" s="182"/>
      <c r="VKV7" s="182"/>
      <c r="VKW7" s="182"/>
      <c r="VKX7" s="182"/>
      <c r="VKY7" s="182"/>
      <c r="VKZ7" s="182"/>
      <c r="VLA7" s="182"/>
      <c r="VLB7" s="182"/>
      <c r="VLC7" s="182"/>
      <c r="VLD7" s="182"/>
      <c r="VLE7" s="182"/>
      <c r="VLF7" s="182"/>
      <c r="VLG7" s="182"/>
      <c r="VLH7" s="182"/>
      <c r="VLI7" s="182"/>
      <c r="VLJ7" s="182"/>
      <c r="VLK7" s="182"/>
      <c r="VLL7" s="182"/>
      <c r="VLM7" s="182"/>
      <c r="VLN7" s="182"/>
      <c r="VLO7" s="182"/>
      <c r="VLP7" s="182"/>
      <c r="VLQ7" s="182"/>
      <c r="VLR7" s="182"/>
      <c r="VLS7" s="182"/>
      <c r="VLT7" s="182"/>
      <c r="VLU7" s="182"/>
      <c r="VLV7" s="182"/>
      <c r="VLW7" s="182"/>
      <c r="VLX7" s="182"/>
      <c r="VLY7" s="182"/>
      <c r="VLZ7" s="182"/>
      <c r="VMA7" s="182"/>
      <c r="VMB7" s="182"/>
      <c r="VMC7" s="182"/>
      <c r="VMD7" s="182"/>
      <c r="VME7" s="182"/>
      <c r="VMF7" s="182"/>
      <c r="VMG7" s="182"/>
      <c r="VMH7" s="182"/>
      <c r="VMI7" s="182"/>
      <c r="VMJ7" s="182"/>
      <c r="VMK7" s="182"/>
      <c r="VML7" s="182"/>
      <c r="VMM7" s="182"/>
      <c r="VMN7" s="182"/>
      <c r="VMO7" s="182"/>
      <c r="VMP7" s="182"/>
      <c r="VMQ7" s="182"/>
      <c r="VMR7" s="182"/>
      <c r="VMS7" s="182"/>
      <c r="VMT7" s="182"/>
      <c r="VMU7" s="182"/>
      <c r="VMV7" s="182"/>
      <c r="VMW7" s="182"/>
      <c r="VMX7" s="182"/>
      <c r="VMY7" s="182"/>
      <c r="VMZ7" s="182"/>
      <c r="VNA7" s="182"/>
      <c r="VNB7" s="182"/>
      <c r="VNC7" s="182"/>
      <c r="VND7" s="182"/>
      <c r="VNE7" s="182"/>
      <c r="VNF7" s="182"/>
      <c r="VNG7" s="182"/>
      <c r="VNH7" s="182"/>
      <c r="VNI7" s="182"/>
      <c r="VNJ7" s="182"/>
      <c r="VNK7" s="182"/>
      <c r="VNL7" s="182"/>
      <c r="VNM7" s="182"/>
      <c r="VNN7" s="182"/>
      <c r="VNO7" s="182"/>
      <c r="VNP7" s="182"/>
      <c r="VNQ7" s="182"/>
      <c r="VNR7" s="182"/>
      <c r="VNS7" s="182"/>
      <c r="VNT7" s="182"/>
      <c r="VNU7" s="182"/>
      <c r="VNV7" s="182"/>
      <c r="VNW7" s="182"/>
      <c r="VNX7" s="182"/>
      <c r="VNY7" s="182"/>
      <c r="VNZ7" s="182"/>
      <c r="VOA7" s="182"/>
      <c r="VOB7" s="182"/>
      <c r="VOC7" s="182"/>
      <c r="VOD7" s="182"/>
      <c r="VOE7" s="182"/>
      <c r="VOF7" s="182"/>
      <c r="VOG7" s="182"/>
      <c r="VOH7" s="182"/>
      <c r="VOI7" s="182"/>
      <c r="VOJ7" s="182"/>
      <c r="VOK7" s="182"/>
      <c r="VOL7" s="182"/>
      <c r="VOM7" s="182"/>
      <c r="VON7" s="182"/>
      <c r="VOO7" s="182"/>
      <c r="VOP7" s="182"/>
      <c r="VOQ7" s="182"/>
      <c r="VOR7" s="182"/>
      <c r="VOS7" s="182"/>
      <c r="VOT7" s="182"/>
      <c r="VOU7" s="182"/>
      <c r="VOV7" s="182"/>
      <c r="VOW7" s="182"/>
      <c r="VOX7" s="182"/>
      <c r="VOY7" s="182"/>
      <c r="VOZ7" s="182"/>
      <c r="VPA7" s="182"/>
      <c r="VPB7" s="182"/>
      <c r="VPC7" s="182"/>
      <c r="VPD7" s="182"/>
      <c r="VPE7" s="182"/>
      <c r="VPF7" s="182"/>
      <c r="VPG7" s="182"/>
      <c r="VPH7" s="182"/>
      <c r="VPI7" s="182"/>
      <c r="VPJ7" s="182"/>
      <c r="VPK7" s="182"/>
      <c r="VPL7" s="182"/>
      <c r="VPM7" s="182"/>
      <c r="VPN7" s="182"/>
      <c r="VPO7" s="182"/>
      <c r="VPP7" s="182"/>
      <c r="VPQ7" s="182"/>
      <c r="VPR7" s="182"/>
      <c r="VPS7" s="182"/>
      <c r="VPT7" s="182"/>
      <c r="VPU7" s="182"/>
      <c r="VPV7" s="182"/>
      <c r="VPW7" s="182"/>
      <c r="VPX7" s="182"/>
      <c r="VPY7" s="182"/>
      <c r="VPZ7" s="182"/>
      <c r="VQA7" s="182"/>
      <c r="VQB7" s="182"/>
      <c r="VQC7" s="182"/>
      <c r="VQD7" s="182"/>
      <c r="VQE7" s="182"/>
      <c r="VQF7" s="182"/>
      <c r="VQG7" s="182"/>
      <c r="VQH7" s="182"/>
      <c r="VQI7" s="182"/>
      <c r="VQJ7" s="182"/>
      <c r="VQK7" s="182"/>
      <c r="VQL7" s="182"/>
      <c r="VQM7" s="182"/>
      <c r="VQN7" s="182"/>
      <c r="VQO7" s="182"/>
      <c r="VQP7" s="182"/>
      <c r="VQQ7" s="182"/>
      <c r="VQR7" s="182"/>
      <c r="VQS7" s="182"/>
      <c r="VQT7" s="182"/>
      <c r="VQU7" s="182"/>
      <c r="VQV7" s="182"/>
      <c r="VQW7" s="182"/>
      <c r="VQX7" s="182"/>
      <c r="VQY7" s="182"/>
      <c r="VQZ7" s="182"/>
      <c r="VRA7" s="182"/>
      <c r="VRB7" s="182"/>
      <c r="VRC7" s="182"/>
      <c r="VRD7" s="182"/>
      <c r="VRE7" s="182"/>
      <c r="VRF7" s="182"/>
      <c r="VRG7" s="182"/>
      <c r="VRH7" s="182"/>
      <c r="VRI7" s="182"/>
      <c r="VRJ7" s="182"/>
      <c r="VRK7" s="182"/>
      <c r="VRL7" s="182"/>
      <c r="VRM7" s="182"/>
      <c r="VRN7" s="182"/>
      <c r="VRO7" s="182"/>
      <c r="VRP7" s="182"/>
      <c r="VRQ7" s="182"/>
      <c r="VRR7" s="182"/>
      <c r="VRS7" s="182"/>
      <c r="VRT7" s="182"/>
      <c r="VRU7" s="182"/>
      <c r="VRV7" s="182"/>
      <c r="VRW7" s="182"/>
      <c r="VRX7" s="182"/>
      <c r="VRY7" s="182"/>
      <c r="VRZ7" s="182"/>
      <c r="VSA7" s="182"/>
      <c r="VSB7" s="182"/>
      <c r="VSC7" s="182"/>
      <c r="VSD7" s="182"/>
      <c r="VSE7" s="182"/>
      <c r="VSF7" s="182"/>
      <c r="VSG7" s="182"/>
      <c r="VSH7" s="182"/>
      <c r="VSI7" s="182"/>
      <c r="VSJ7" s="182"/>
      <c r="VSK7" s="182"/>
      <c r="VSL7" s="182"/>
      <c r="VSM7" s="182"/>
      <c r="VSN7" s="182"/>
      <c r="VSO7" s="182"/>
      <c r="VSP7" s="182"/>
      <c r="VSQ7" s="182"/>
      <c r="VSR7" s="182"/>
      <c r="VSS7" s="182"/>
      <c r="VST7" s="182"/>
      <c r="VSU7" s="182"/>
      <c r="VSV7" s="182"/>
      <c r="VSW7" s="182"/>
      <c r="VSX7" s="182"/>
      <c r="VSY7" s="182"/>
      <c r="VSZ7" s="182"/>
      <c r="VTA7" s="182"/>
      <c r="VTB7" s="182"/>
      <c r="VTC7" s="182"/>
      <c r="VTD7" s="182"/>
      <c r="VTE7" s="182"/>
      <c r="VTF7" s="182"/>
      <c r="VTG7" s="182"/>
      <c r="VTH7" s="182"/>
      <c r="VTI7" s="182"/>
      <c r="VTJ7" s="182"/>
      <c r="VTK7" s="182"/>
      <c r="VTL7" s="182"/>
      <c r="VTM7" s="182"/>
      <c r="VTN7" s="182"/>
      <c r="VTO7" s="182"/>
      <c r="VTP7" s="182"/>
      <c r="VTQ7" s="182"/>
      <c r="VTR7" s="182"/>
      <c r="VTS7" s="182"/>
      <c r="VTT7" s="182"/>
      <c r="VTU7" s="182"/>
      <c r="VTV7" s="182"/>
      <c r="VTW7" s="182"/>
      <c r="VTX7" s="182"/>
      <c r="VTY7" s="182"/>
      <c r="VTZ7" s="182"/>
      <c r="VUA7" s="182"/>
      <c r="VUB7" s="182"/>
      <c r="VUC7" s="182"/>
      <c r="VUD7" s="182"/>
      <c r="VUE7" s="182"/>
      <c r="VUF7" s="182"/>
      <c r="VUG7" s="182"/>
      <c r="VUH7" s="182"/>
      <c r="VUI7" s="182"/>
      <c r="VUJ7" s="182"/>
      <c r="VUK7" s="182"/>
      <c r="VUL7" s="182"/>
      <c r="VUM7" s="182"/>
      <c r="VUN7" s="182"/>
      <c r="VUO7" s="182"/>
      <c r="VUP7" s="182"/>
      <c r="VUQ7" s="182"/>
      <c r="VUR7" s="182"/>
      <c r="VUS7" s="182"/>
      <c r="VUT7" s="182"/>
      <c r="VUU7" s="182"/>
      <c r="VUV7" s="182"/>
      <c r="VUW7" s="182"/>
      <c r="VUX7" s="182"/>
      <c r="VUY7" s="182"/>
      <c r="VUZ7" s="182"/>
      <c r="VVA7" s="182"/>
      <c r="VVB7" s="182"/>
      <c r="VVC7" s="182"/>
      <c r="VVD7" s="182"/>
      <c r="VVE7" s="182"/>
      <c r="VVF7" s="182"/>
      <c r="VVG7" s="182"/>
      <c r="VVH7" s="182"/>
      <c r="VVI7" s="182"/>
      <c r="VVJ7" s="182"/>
      <c r="VVK7" s="182"/>
      <c r="VVL7" s="182"/>
      <c r="VVM7" s="182"/>
      <c r="VVN7" s="182"/>
      <c r="VVO7" s="182"/>
      <c r="VVP7" s="182"/>
      <c r="VVQ7" s="182"/>
      <c r="VVR7" s="182"/>
      <c r="VVS7" s="182"/>
      <c r="VVT7" s="182"/>
      <c r="VVU7" s="182"/>
      <c r="VVV7" s="182"/>
      <c r="VVW7" s="182"/>
      <c r="VVX7" s="182"/>
      <c r="VVY7" s="182"/>
      <c r="VVZ7" s="182"/>
      <c r="VWA7" s="182"/>
      <c r="VWB7" s="182"/>
      <c r="VWC7" s="182"/>
      <c r="VWD7" s="182"/>
      <c r="VWE7" s="182"/>
      <c r="VWF7" s="182"/>
      <c r="VWG7" s="182"/>
      <c r="VWH7" s="182"/>
      <c r="VWI7" s="182"/>
      <c r="VWJ7" s="182"/>
      <c r="VWK7" s="182"/>
      <c r="VWL7" s="182"/>
      <c r="VWM7" s="182"/>
      <c r="VWN7" s="182"/>
      <c r="VWO7" s="182"/>
      <c r="VWP7" s="182"/>
      <c r="VWQ7" s="182"/>
      <c r="VWR7" s="182"/>
      <c r="VWS7" s="182"/>
      <c r="VWT7" s="182"/>
      <c r="VWU7" s="182"/>
      <c r="VWV7" s="182"/>
      <c r="VWW7" s="182"/>
      <c r="VWX7" s="182"/>
      <c r="VWY7" s="182"/>
      <c r="VWZ7" s="182"/>
      <c r="VXA7" s="182"/>
      <c r="VXB7" s="182"/>
      <c r="VXC7" s="182"/>
      <c r="VXD7" s="182"/>
      <c r="VXE7" s="182"/>
      <c r="VXF7" s="182"/>
      <c r="VXG7" s="182"/>
      <c r="VXH7" s="182"/>
      <c r="VXI7" s="182"/>
      <c r="VXJ7" s="182"/>
      <c r="VXK7" s="182"/>
      <c r="VXL7" s="182"/>
      <c r="VXM7" s="182"/>
      <c r="VXN7" s="182"/>
      <c r="VXO7" s="182"/>
      <c r="VXP7" s="182"/>
      <c r="VXQ7" s="182"/>
      <c r="VXR7" s="182"/>
      <c r="VXS7" s="182"/>
      <c r="VXT7" s="182"/>
      <c r="VXU7" s="182"/>
      <c r="VXV7" s="182"/>
      <c r="VXW7" s="182"/>
      <c r="VXX7" s="182"/>
      <c r="VXY7" s="182"/>
      <c r="VXZ7" s="182"/>
      <c r="VYA7" s="182"/>
      <c r="VYB7" s="182"/>
      <c r="VYC7" s="182"/>
      <c r="VYD7" s="182"/>
      <c r="VYE7" s="182"/>
      <c r="VYF7" s="182"/>
      <c r="VYG7" s="182"/>
      <c r="VYH7" s="182"/>
      <c r="VYI7" s="182"/>
      <c r="VYJ7" s="182"/>
      <c r="VYK7" s="182"/>
      <c r="VYL7" s="182"/>
      <c r="VYM7" s="182"/>
      <c r="VYN7" s="182"/>
      <c r="VYO7" s="182"/>
      <c r="VYP7" s="182"/>
      <c r="VYQ7" s="182"/>
      <c r="VYR7" s="182"/>
      <c r="VYS7" s="182"/>
      <c r="VYT7" s="182"/>
      <c r="VYU7" s="182"/>
      <c r="VYV7" s="182"/>
      <c r="VYW7" s="182"/>
      <c r="VYX7" s="182"/>
      <c r="VYY7" s="182"/>
      <c r="VYZ7" s="182"/>
      <c r="VZA7" s="182"/>
      <c r="VZB7" s="182"/>
      <c r="VZC7" s="182"/>
      <c r="VZD7" s="182"/>
      <c r="VZE7" s="182"/>
      <c r="VZF7" s="182"/>
      <c r="VZG7" s="182"/>
      <c r="VZH7" s="182"/>
      <c r="VZI7" s="182"/>
      <c r="VZJ7" s="182"/>
      <c r="VZK7" s="182"/>
      <c r="VZL7" s="182"/>
      <c r="VZM7" s="182"/>
      <c r="VZN7" s="182"/>
      <c r="VZO7" s="182"/>
      <c r="VZP7" s="182"/>
      <c r="VZQ7" s="182"/>
      <c r="VZR7" s="182"/>
      <c r="VZS7" s="182"/>
      <c r="VZT7" s="182"/>
      <c r="VZU7" s="182"/>
      <c r="VZV7" s="182"/>
      <c r="VZW7" s="182"/>
      <c r="VZX7" s="182"/>
      <c r="VZY7" s="182"/>
      <c r="VZZ7" s="182"/>
      <c r="WAA7" s="182"/>
      <c r="WAB7" s="182"/>
      <c r="WAC7" s="182"/>
      <c r="WAD7" s="182"/>
      <c r="WAE7" s="182"/>
      <c r="WAF7" s="182"/>
      <c r="WAG7" s="182"/>
      <c r="WAH7" s="182"/>
      <c r="WAI7" s="182"/>
      <c r="WAJ7" s="182"/>
      <c r="WAK7" s="182"/>
      <c r="WAL7" s="182"/>
      <c r="WAM7" s="182"/>
      <c r="WAN7" s="182"/>
      <c r="WAO7" s="182"/>
      <c r="WAP7" s="182"/>
      <c r="WAQ7" s="182"/>
      <c r="WAR7" s="182"/>
      <c r="WAS7" s="182"/>
      <c r="WAT7" s="182"/>
      <c r="WAU7" s="182"/>
      <c r="WAV7" s="182"/>
      <c r="WAW7" s="182"/>
      <c r="WAX7" s="182"/>
      <c r="WAY7" s="182"/>
      <c r="WAZ7" s="182"/>
      <c r="WBA7" s="182"/>
      <c r="WBB7" s="182"/>
      <c r="WBC7" s="182"/>
      <c r="WBD7" s="182"/>
      <c r="WBE7" s="182"/>
      <c r="WBF7" s="182"/>
      <c r="WBG7" s="182"/>
      <c r="WBH7" s="182"/>
      <c r="WBI7" s="182"/>
      <c r="WBJ7" s="182"/>
      <c r="WBK7" s="182"/>
      <c r="WBL7" s="182"/>
      <c r="WBM7" s="182"/>
      <c r="WBN7" s="182"/>
      <c r="WBO7" s="182"/>
      <c r="WBP7" s="182"/>
      <c r="WBQ7" s="182"/>
      <c r="WBR7" s="182"/>
      <c r="WBS7" s="182"/>
      <c r="WBT7" s="182"/>
      <c r="WBU7" s="182"/>
      <c r="WBV7" s="182"/>
      <c r="WBW7" s="182"/>
      <c r="WBX7" s="182"/>
      <c r="WBY7" s="182"/>
      <c r="WBZ7" s="182"/>
      <c r="WCA7" s="182"/>
      <c r="WCB7" s="182"/>
      <c r="WCC7" s="182"/>
      <c r="WCD7" s="182"/>
      <c r="WCE7" s="182"/>
      <c r="WCF7" s="182"/>
      <c r="WCG7" s="182"/>
      <c r="WCH7" s="182"/>
      <c r="WCI7" s="182"/>
      <c r="WCJ7" s="182"/>
      <c r="WCK7" s="182"/>
      <c r="WCL7" s="182"/>
      <c r="WCM7" s="182"/>
      <c r="WCN7" s="182"/>
      <c r="WCO7" s="182"/>
      <c r="WCP7" s="182"/>
      <c r="WCQ7" s="182"/>
      <c r="WCR7" s="182"/>
      <c r="WCS7" s="182"/>
      <c r="WCT7" s="182"/>
      <c r="WCU7" s="182"/>
      <c r="WCV7" s="182"/>
      <c r="WCW7" s="182"/>
      <c r="WCX7" s="182"/>
      <c r="WCY7" s="182"/>
      <c r="WCZ7" s="182"/>
      <c r="WDA7" s="182"/>
      <c r="WDB7" s="182"/>
      <c r="WDC7" s="182"/>
      <c r="WDD7" s="182"/>
      <c r="WDE7" s="182"/>
      <c r="WDF7" s="182"/>
      <c r="WDG7" s="182"/>
      <c r="WDH7" s="182"/>
      <c r="WDI7" s="182"/>
      <c r="WDJ7" s="182"/>
      <c r="WDK7" s="182"/>
      <c r="WDL7" s="182"/>
      <c r="WDM7" s="182"/>
      <c r="WDN7" s="182"/>
      <c r="WDO7" s="182"/>
      <c r="WDP7" s="182"/>
      <c r="WDQ7" s="182"/>
      <c r="WDR7" s="182"/>
      <c r="WDS7" s="182"/>
      <c r="WDT7" s="182"/>
      <c r="WDU7" s="182"/>
      <c r="WDV7" s="182"/>
      <c r="WDW7" s="182"/>
      <c r="WDX7" s="182"/>
      <c r="WDY7" s="182"/>
      <c r="WDZ7" s="182"/>
      <c r="WEA7" s="182"/>
      <c r="WEB7" s="182"/>
      <c r="WEC7" s="182"/>
      <c r="WED7" s="182"/>
      <c r="WEE7" s="182"/>
      <c r="WEF7" s="182"/>
      <c r="WEG7" s="182"/>
      <c r="WEH7" s="182"/>
      <c r="WEI7" s="182"/>
      <c r="WEJ7" s="182"/>
      <c r="WEK7" s="182"/>
      <c r="WEL7" s="182"/>
      <c r="WEM7" s="182"/>
      <c r="WEN7" s="182"/>
      <c r="WEO7" s="182"/>
      <c r="WEP7" s="182"/>
      <c r="WEQ7" s="182"/>
      <c r="WER7" s="182"/>
      <c r="WES7" s="182"/>
      <c r="WET7" s="182"/>
      <c r="WEU7" s="182"/>
      <c r="WEV7" s="182"/>
      <c r="WEW7" s="182"/>
      <c r="WEX7" s="182"/>
      <c r="WEY7" s="182"/>
      <c r="WEZ7" s="182"/>
      <c r="WFA7" s="182"/>
      <c r="WFB7" s="182"/>
      <c r="WFC7" s="182"/>
      <c r="WFD7" s="182"/>
      <c r="WFE7" s="182"/>
      <c r="WFF7" s="182"/>
      <c r="WFG7" s="182"/>
      <c r="WFH7" s="182"/>
      <c r="WFI7" s="182"/>
      <c r="WFJ7" s="182"/>
      <c r="WFK7" s="182"/>
      <c r="WFL7" s="182"/>
      <c r="WFM7" s="182"/>
      <c r="WFN7" s="182"/>
      <c r="WFO7" s="182"/>
      <c r="WFP7" s="182"/>
      <c r="WFQ7" s="182"/>
      <c r="WFR7" s="182"/>
      <c r="WFS7" s="182"/>
      <c r="WFT7" s="182"/>
      <c r="WFU7" s="182"/>
      <c r="WFV7" s="182"/>
      <c r="WFW7" s="182"/>
      <c r="WFX7" s="182"/>
      <c r="WFY7" s="182"/>
      <c r="WFZ7" s="182"/>
      <c r="WGA7" s="182"/>
      <c r="WGB7" s="182"/>
      <c r="WGC7" s="182"/>
      <c r="WGD7" s="182"/>
      <c r="WGE7" s="182"/>
      <c r="WGF7" s="182"/>
      <c r="WGG7" s="182"/>
      <c r="WGH7" s="182"/>
      <c r="WGI7" s="182"/>
      <c r="WGJ7" s="182"/>
      <c r="WGK7" s="182"/>
      <c r="WGL7" s="182"/>
      <c r="WGM7" s="182"/>
      <c r="WGN7" s="182"/>
      <c r="WGO7" s="182"/>
      <c r="WGP7" s="182"/>
      <c r="WGQ7" s="182"/>
      <c r="WGR7" s="182"/>
      <c r="WGS7" s="182"/>
      <c r="WGT7" s="182"/>
      <c r="WGU7" s="182"/>
      <c r="WGV7" s="182"/>
      <c r="WGW7" s="182"/>
      <c r="WGX7" s="182"/>
      <c r="WGY7" s="182"/>
      <c r="WGZ7" s="182"/>
      <c r="WHA7" s="182"/>
      <c r="WHB7" s="182"/>
      <c r="WHC7" s="182"/>
      <c r="WHD7" s="182"/>
      <c r="WHE7" s="182"/>
      <c r="WHF7" s="182"/>
      <c r="WHG7" s="182"/>
      <c r="WHH7" s="182"/>
      <c r="WHI7" s="182"/>
      <c r="WHJ7" s="182"/>
      <c r="WHK7" s="182"/>
      <c r="WHL7" s="182"/>
      <c r="WHM7" s="182"/>
      <c r="WHN7" s="182"/>
      <c r="WHO7" s="182"/>
      <c r="WHP7" s="182"/>
      <c r="WHQ7" s="182"/>
      <c r="WHR7" s="182"/>
      <c r="WHS7" s="182"/>
      <c r="WHT7" s="182"/>
      <c r="WHU7" s="182"/>
      <c r="WHV7" s="182"/>
      <c r="WHW7" s="182"/>
      <c r="WHX7" s="182"/>
      <c r="WHY7" s="182"/>
      <c r="WHZ7" s="182"/>
      <c r="WIA7" s="182"/>
      <c r="WIB7" s="182"/>
      <c r="WIC7" s="182"/>
      <c r="WID7" s="182"/>
      <c r="WIE7" s="182"/>
      <c r="WIF7" s="182"/>
      <c r="WIG7" s="182"/>
      <c r="WIH7" s="182"/>
      <c r="WII7" s="182"/>
      <c r="WIJ7" s="182"/>
      <c r="WIK7" s="182"/>
      <c r="WIL7" s="182"/>
      <c r="WIM7" s="182"/>
      <c r="WIN7" s="182"/>
      <c r="WIO7" s="182"/>
      <c r="WIP7" s="182"/>
      <c r="WIQ7" s="182"/>
      <c r="WIR7" s="182"/>
      <c r="WIS7" s="182"/>
      <c r="WIT7" s="182"/>
      <c r="WIU7" s="182"/>
      <c r="WIV7" s="182"/>
      <c r="WIW7" s="182"/>
      <c r="WIX7" s="182"/>
      <c r="WIY7" s="182"/>
      <c r="WIZ7" s="182"/>
      <c r="WJA7" s="182"/>
      <c r="WJB7" s="182"/>
      <c r="WJC7" s="182"/>
      <c r="WJD7" s="182"/>
      <c r="WJE7" s="182"/>
      <c r="WJF7" s="182"/>
      <c r="WJG7" s="182"/>
      <c r="WJH7" s="182"/>
      <c r="WJI7" s="182"/>
      <c r="WJJ7" s="182"/>
      <c r="WJK7" s="182"/>
      <c r="WJL7" s="182"/>
      <c r="WJM7" s="182"/>
      <c r="WJN7" s="182"/>
      <c r="WJO7" s="182"/>
      <c r="WJP7" s="182"/>
      <c r="WJQ7" s="182"/>
      <c r="WJR7" s="182"/>
      <c r="WJS7" s="182"/>
      <c r="WJT7" s="182"/>
      <c r="WJU7" s="182"/>
      <c r="WJV7" s="182"/>
      <c r="WJW7" s="182"/>
      <c r="WJX7" s="182"/>
      <c r="WJY7" s="182"/>
      <c r="WJZ7" s="182"/>
      <c r="WKA7" s="182"/>
      <c r="WKB7" s="182"/>
      <c r="WKC7" s="182"/>
      <c r="WKD7" s="182"/>
      <c r="WKE7" s="182"/>
      <c r="WKF7" s="182"/>
      <c r="WKG7" s="182"/>
      <c r="WKH7" s="182"/>
      <c r="WKI7" s="182"/>
      <c r="WKJ7" s="182"/>
      <c r="WKK7" s="182"/>
      <c r="WKL7" s="182"/>
      <c r="WKM7" s="182"/>
      <c r="WKN7" s="182"/>
      <c r="WKO7" s="182"/>
      <c r="WKP7" s="182"/>
      <c r="WKQ7" s="182"/>
      <c r="WKR7" s="182"/>
      <c r="WKS7" s="182"/>
      <c r="WKT7" s="182"/>
      <c r="WKU7" s="182"/>
      <c r="WKV7" s="182"/>
      <c r="WKW7" s="182"/>
      <c r="WKX7" s="182"/>
      <c r="WKY7" s="182"/>
      <c r="WKZ7" s="182"/>
      <c r="WLA7" s="182"/>
      <c r="WLB7" s="182"/>
      <c r="WLC7" s="182"/>
      <c r="WLD7" s="182"/>
      <c r="WLE7" s="182"/>
      <c r="WLF7" s="182"/>
      <c r="WLG7" s="182"/>
      <c r="WLH7" s="182"/>
      <c r="WLI7" s="182"/>
      <c r="WLJ7" s="182"/>
      <c r="WLK7" s="182"/>
      <c r="WLL7" s="182"/>
      <c r="WLM7" s="182"/>
      <c r="WLN7" s="182"/>
      <c r="WLO7" s="182"/>
      <c r="WLP7" s="182"/>
      <c r="WLQ7" s="182"/>
      <c r="WLR7" s="182"/>
      <c r="WLS7" s="182"/>
      <c r="WLT7" s="182"/>
      <c r="WLU7" s="182"/>
      <c r="WLV7" s="182"/>
      <c r="WLW7" s="182"/>
      <c r="WLX7" s="182"/>
      <c r="WLY7" s="182"/>
      <c r="WLZ7" s="182"/>
      <c r="WMA7" s="182"/>
      <c r="WMB7" s="182"/>
      <c r="WMC7" s="182"/>
      <c r="WMD7" s="182"/>
      <c r="WME7" s="182"/>
      <c r="WMF7" s="182"/>
      <c r="WMG7" s="182"/>
      <c r="WMH7" s="182"/>
      <c r="WMI7" s="182"/>
      <c r="WMJ7" s="182"/>
      <c r="WMK7" s="182"/>
      <c r="WML7" s="182"/>
      <c r="WMM7" s="182"/>
      <c r="WMN7" s="182"/>
      <c r="WMO7" s="182"/>
      <c r="WMP7" s="182"/>
      <c r="WMQ7" s="182"/>
      <c r="WMR7" s="182"/>
      <c r="WMS7" s="182"/>
      <c r="WMT7" s="182"/>
      <c r="WMU7" s="182"/>
      <c r="WMV7" s="182"/>
      <c r="WMW7" s="182"/>
      <c r="WMX7" s="182"/>
      <c r="WMY7" s="182"/>
      <c r="WMZ7" s="182"/>
      <c r="WNA7" s="182"/>
      <c r="WNB7" s="182"/>
      <c r="WNC7" s="182"/>
      <c r="WND7" s="182"/>
      <c r="WNE7" s="182"/>
      <c r="WNF7" s="182"/>
      <c r="WNG7" s="182"/>
      <c r="WNH7" s="182"/>
      <c r="WNI7" s="182"/>
      <c r="WNJ7" s="182"/>
      <c r="WNK7" s="182"/>
      <c r="WNL7" s="182"/>
      <c r="WNM7" s="182"/>
      <c r="WNN7" s="182"/>
      <c r="WNO7" s="182"/>
      <c r="WNP7" s="182"/>
      <c r="WNQ7" s="182"/>
      <c r="WNR7" s="182"/>
      <c r="WNS7" s="182"/>
      <c r="WNT7" s="182"/>
      <c r="WNU7" s="182"/>
      <c r="WNV7" s="182"/>
      <c r="WNW7" s="182"/>
      <c r="WNX7" s="182"/>
      <c r="WNY7" s="182"/>
      <c r="WNZ7" s="182"/>
      <c r="WOA7" s="182"/>
      <c r="WOB7" s="182"/>
      <c r="WOC7" s="182"/>
      <c r="WOD7" s="182"/>
      <c r="WOE7" s="182"/>
      <c r="WOF7" s="182"/>
      <c r="WOG7" s="182"/>
      <c r="WOH7" s="182"/>
      <c r="WOI7" s="182"/>
      <c r="WOJ7" s="182"/>
      <c r="WOK7" s="182"/>
      <c r="WOL7" s="182"/>
      <c r="WOM7" s="182"/>
      <c r="WON7" s="182"/>
      <c r="WOO7" s="182"/>
      <c r="WOP7" s="182"/>
      <c r="WOQ7" s="182"/>
      <c r="WOR7" s="182"/>
      <c r="WOS7" s="182"/>
      <c r="WOT7" s="182"/>
      <c r="WOU7" s="182"/>
      <c r="WOV7" s="182"/>
      <c r="WOW7" s="182"/>
      <c r="WOX7" s="182"/>
      <c r="WOY7" s="182"/>
      <c r="WOZ7" s="182"/>
      <c r="WPA7" s="182"/>
      <c r="WPB7" s="182"/>
      <c r="WPC7" s="182"/>
      <c r="WPD7" s="182"/>
      <c r="WPE7" s="182"/>
      <c r="WPF7" s="182"/>
      <c r="WPG7" s="182"/>
      <c r="WPH7" s="182"/>
      <c r="WPI7" s="182"/>
      <c r="WPJ7" s="182"/>
      <c r="WPK7" s="182"/>
      <c r="WPL7" s="182"/>
      <c r="WPM7" s="182"/>
      <c r="WPN7" s="182"/>
      <c r="WPO7" s="182"/>
      <c r="WPP7" s="182"/>
      <c r="WPQ7" s="182"/>
      <c r="WPR7" s="182"/>
      <c r="WPS7" s="182"/>
      <c r="WPT7" s="182"/>
      <c r="WPU7" s="182"/>
      <c r="WPV7" s="182"/>
      <c r="WPW7" s="182"/>
      <c r="WPX7" s="182"/>
      <c r="WPY7" s="182"/>
      <c r="WPZ7" s="182"/>
      <c r="WQA7" s="182"/>
      <c r="WQB7" s="182"/>
      <c r="WQC7" s="182"/>
      <c r="WQD7" s="182"/>
      <c r="WQE7" s="182"/>
      <c r="WQF7" s="182"/>
      <c r="WQG7" s="182"/>
      <c r="WQH7" s="182"/>
      <c r="WQI7" s="182"/>
      <c r="WQJ7" s="182"/>
      <c r="WQK7" s="182"/>
      <c r="WQL7" s="182"/>
      <c r="WQM7" s="182"/>
      <c r="WQN7" s="182"/>
      <c r="WQO7" s="182"/>
      <c r="WQP7" s="182"/>
      <c r="WQQ7" s="182"/>
      <c r="WQR7" s="182"/>
      <c r="WQS7" s="182"/>
      <c r="WQT7" s="182"/>
      <c r="WQU7" s="182"/>
      <c r="WQV7" s="182"/>
      <c r="WQW7" s="182"/>
      <c r="WQX7" s="182"/>
      <c r="WQY7" s="182"/>
      <c r="WQZ7" s="182"/>
      <c r="WRA7" s="182"/>
      <c r="WRB7" s="182"/>
      <c r="WRC7" s="182"/>
      <c r="WRD7" s="182"/>
      <c r="WRE7" s="182"/>
      <c r="WRF7" s="182"/>
      <c r="WRG7" s="182"/>
      <c r="WRH7" s="182"/>
      <c r="WRI7" s="182"/>
      <c r="WRJ7" s="182"/>
      <c r="WRK7" s="182"/>
      <c r="WRL7" s="182"/>
      <c r="WRM7" s="182"/>
      <c r="WRN7" s="182"/>
      <c r="WRO7" s="182"/>
      <c r="WRP7" s="182"/>
      <c r="WRQ7" s="182"/>
      <c r="WRR7" s="182"/>
      <c r="WRS7" s="182"/>
      <c r="WRT7" s="182"/>
      <c r="WRU7" s="182"/>
      <c r="WRV7" s="182"/>
      <c r="WRW7" s="182"/>
      <c r="WRX7" s="182"/>
      <c r="WRY7" s="182"/>
      <c r="WRZ7" s="182"/>
      <c r="WSA7" s="182"/>
      <c r="WSB7" s="182"/>
      <c r="WSC7" s="182"/>
      <c r="WSD7" s="182"/>
      <c r="WSE7" s="182"/>
      <c r="WSF7" s="182"/>
      <c r="WSG7" s="182"/>
      <c r="WSH7" s="182"/>
      <c r="WSI7" s="182"/>
      <c r="WSJ7" s="182"/>
      <c r="WSK7" s="182"/>
      <c r="WSL7" s="182"/>
      <c r="WSM7" s="182"/>
      <c r="WSN7" s="182"/>
      <c r="WSO7" s="182"/>
      <c r="WSP7" s="182"/>
      <c r="WSQ7" s="182"/>
      <c r="WSR7" s="182"/>
      <c r="WSS7" s="182"/>
      <c r="WST7" s="182"/>
      <c r="WSU7" s="182"/>
      <c r="WSV7" s="182"/>
      <c r="WSW7" s="182"/>
      <c r="WSX7" s="182"/>
      <c r="WSY7" s="182"/>
      <c r="WSZ7" s="182"/>
      <c r="WTA7" s="182"/>
      <c r="WTB7" s="182"/>
      <c r="WTC7" s="182"/>
      <c r="WTD7" s="182"/>
      <c r="WTE7" s="182"/>
      <c r="WTF7" s="182"/>
      <c r="WTG7" s="182"/>
      <c r="WTH7" s="182"/>
      <c r="WTI7" s="182"/>
      <c r="WTJ7" s="182"/>
      <c r="WTK7" s="182"/>
      <c r="WTL7" s="182"/>
      <c r="WTM7" s="182"/>
      <c r="WTN7" s="182"/>
      <c r="WTO7" s="182"/>
      <c r="WTP7" s="182"/>
      <c r="WTQ7" s="182"/>
      <c r="WTR7" s="182"/>
      <c r="WTS7" s="182"/>
      <c r="WTT7" s="182"/>
      <c r="WTU7" s="182"/>
      <c r="WTV7" s="182"/>
      <c r="WTW7" s="182"/>
      <c r="WTX7" s="182"/>
      <c r="WTY7" s="182"/>
      <c r="WTZ7" s="182"/>
      <c r="WUA7" s="182"/>
      <c r="WUB7" s="182"/>
      <c r="WUC7" s="182"/>
      <c r="WUD7" s="182"/>
      <c r="WUE7" s="182"/>
      <c r="WUF7" s="182"/>
      <c r="WUG7" s="182"/>
      <c r="WUH7" s="182"/>
      <c r="WUI7" s="182"/>
      <c r="WUJ7" s="182"/>
      <c r="WUK7" s="182"/>
      <c r="WUL7" s="182"/>
      <c r="WUM7" s="182"/>
      <c r="WUN7" s="182"/>
      <c r="WUO7" s="182"/>
      <c r="WUP7" s="182"/>
      <c r="WUQ7" s="182"/>
      <c r="WUR7" s="182"/>
      <c r="WUS7" s="182"/>
      <c r="WUT7" s="182"/>
      <c r="WUU7" s="182"/>
      <c r="WUV7" s="182"/>
      <c r="WUW7" s="182"/>
      <c r="WUX7" s="182"/>
      <c r="WUY7" s="182"/>
      <c r="WUZ7" s="182"/>
      <c r="WVA7" s="182"/>
      <c r="WVB7" s="182"/>
      <c r="WVC7" s="182"/>
      <c r="WVD7" s="182"/>
      <c r="WVE7" s="182"/>
      <c r="WVF7" s="182"/>
      <c r="WVG7" s="182"/>
      <c r="WVH7" s="182"/>
      <c r="WVI7" s="182"/>
      <c r="WVJ7" s="182"/>
      <c r="WVK7" s="182"/>
      <c r="WVL7" s="182"/>
      <c r="WVM7" s="182"/>
      <c r="WVN7" s="182"/>
      <c r="WVO7" s="182"/>
      <c r="WVP7" s="182"/>
      <c r="WVQ7" s="182"/>
      <c r="WVR7" s="182"/>
      <c r="WVS7" s="182"/>
      <c r="WVT7" s="182"/>
      <c r="WVU7" s="182"/>
      <c r="WVV7" s="182"/>
      <c r="WVW7" s="182"/>
      <c r="WVX7" s="182"/>
      <c r="WVY7" s="182"/>
      <c r="WVZ7" s="182"/>
      <c r="WWA7" s="182"/>
      <c r="WWB7" s="182"/>
      <c r="WWC7" s="182"/>
      <c r="WWD7" s="182"/>
      <c r="WWE7" s="182"/>
      <c r="WWF7" s="182"/>
      <c r="WWG7" s="182"/>
      <c r="WWH7" s="182"/>
      <c r="WWI7" s="182"/>
      <c r="WWJ7" s="182"/>
      <c r="WWK7" s="182"/>
      <c r="WWL7" s="182"/>
      <c r="WWM7" s="182"/>
      <c r="WWN7" s="182"/>
      <c r="WWO7" s="182"/>
      <c r="WWP7" s="182"/>
      <c r="WWQ7" s="182"/>
      <c r="WWR7" s="182"/>
      <c r="WWS7" s="182"/>
      <c r="WWT7" s="182"/>
      <c r="WWU7" s="182"/>
      <c r="WWV7" s="182"/>
      <c r="WWW7" s="182"/>
      <c r="WWX7" s="182"/>
      <c r="WWY7" s="182"/>
      <c r="WWZ7" s="182"/>
      <c r="WXA7" s="182"/>
      <c r="WXB7" s="182"/>
      <c r="WXC7" s="182"/>
      <c r="WXD7" s="182"/>
      <c r="WXE7" s="182"/>
      <c r="WXF7" s="182"/>
      <c r="WXG7" s="182"/>
      <c r="WXH7" s="182"/>
      <c r="WXI7" s="182"/>
      <c r="WXJ7" s="182"/>
      <c r="WXK7" s="182"/>
      <c r="WXL7" s="182"/>
      <c r="WXM7" s="182"/>
      <c r="WXN7" s="182"/>
      <c r="WXO7" s="182"/>
      <c r="WXP7" s="182"/>
      <c r="WXQ7" s="182"/>
      <c r="WXR7" s="182"/>
      <c r="WXS7" s="182"/>
      <c r="WXT7" s="182"/>
      <c r="WXU7" s="182"/>
      <c r="WXV7" s="182"/>
      <c r="WXW7" s="182"/>
      <c r="WXX7" s="182"/>
      <c r="WXY7" s="182"/>
      <c r="WXZ7" s="182"/>
      <c r="WYA7" s="182"/>
      <c r="WYB7" s="182"/>
      <c r="WYC7" s="182"/>
      <c r="WYD7" s="182"/>
      <c r="WYE7" s="182"/>
      <c r="WYF7" s="182"/>
      <c r="WYG7" s="182"/>
      <c r="WYH7" s="182"/>
      <c r="WYI7" s="182"/>
      <c r="WYJ7" s="182"/>
      <c r="WYK7" s="182"/>
      <c r="WYL7" s="182"/>
      <c r="WYM7" s="182"/>
      <c r="WYN7" s="182"/>
      <c r="WYO7" s="182"/>
      <c r="WYP7" s="182"/>
      <c r="WYQ7" s="182"/>
      <c r="WYR7" s="182"/>
      <c r="WYS7" s="182"/>
      <c r="WYT7" s="182"/>
      <c r="WYU7" s="182"/>
      <c r="WYV7" s="182"/>
      <c r="WYW7" s="182"/>
      <c r="WYX7" s="182"/>
      <c r="WYY7" s="182"/>
      <c r="WYZ7" s="182"/>
      <c r="WZA7" s="182"/>
      <c r="WZB7" s="182"/>
      <c r="WZC7" s="182"/>
      <c r="WZD7" s="182"/>
      <c r="WZE7" s="182"/>
      <c r="WZF7" s="182"/>
      <c r="WZG7" s="182"/>
      <c r="WZH7" s="182"/>
      <c r="WZI7" s="182"/>
      <c r="WZJ7" s="182"/>
      <c r="WZK7" s="182"/>
      <c r="WZL7" s="182"/>
      <c r="WZM7" s="182"/>
      <c r="WZN7" s="182"/>
      <c r="WZO7" s="182"/>
      <c r="WZP7" s="182"/>
      <c r="WZQ7" s="182"/>
      <c r="WZR7" s="182"/>
      <c r="WZS7" s="182"/>
      <c r="WZT7" s="182"/>
      <c r="WZU7" s="182"/>
      <c r="WZV7" s="182"/>
      <c r="WZW7" s="182"/>
      <c r="WZX7" s="182"/>
      <c r="WZY7" s="182"/>
      <c r="WZZ7" s="182"/>
      <c r="XAA7" s="182"/>
      <c r="XAB7" s="182"/>
      <c r="XAC7" s="182"/>
      <c r="XAD7" s="182"/>
      <c r="XAE7" s="182"/>
      <c r="XAF7" s="182"/>
      <c r="XAG7" s="182"/>
      <c r="XAH7" s="182"/>
      <c r="XAI7" s="182"/>
      <c r="XAJ7" s="182"/>
      <c r="XAK7" s="182"/>
      <c r="XAL7" s="182"/>
      <c r="XAM7" s="182"/>
      <c r="XAN7" s="182"/>
      <c r="XAO7" s="182"/>
      <c r="XAP7" s="182"/>
      <c r="XAQ7" s="182"/>
      <c r="XAR7" s="182"/>
      <c r="XAS7" s="182"/>
      <c r="XAT7" s="182"/>
      <c r="XAU7" s="182"/>
      <c r="XAV7" s="182"/>
      <c r="XAW7" s="182"/>
      <c r="XAX7" s="182"/>
      <c r="XAY7" s="182"/>
      <c r="XAZ7" s="182"/>
      <c r="XBA7" s="182"/>
      <c r="XBB7" s="182"/>
      <c r="XBC7" s="182"/>
      <c r="XBD7" s="182"/>
      <c r="XBE7" s="182"/>
      <c r="XBF7" s="182"/>
      <c r="XBG7" s="182"/>
      <c r="XBH7" s="182"/>
      <c r="XBI7" s="182"/>
      <c r="XBJ7" s="182"/>
      <c r="XBK7" s="182"/>
      <c r="XBL7" s="182"/>
      <c r="XBM7" s="182"/>
      <c r="XBN7" s="182"/>
      <c r="XBO7" s="182"/>
      <c r="XBP7" s="182"/>
      <c r="XBQ7" s="182"/>
      <c r="XBR7" s="182"/>
      <c r="XBS7" s="182"/>
      <c r="XBT7" s="182"/>
      <c r="XBU7" s="182"/>
      <c r="XBV7" s="182"/>
      <c r="XBW7" s="182"/>
      <c r="XBX7" s="182"/>
      <c r="XBY7" s="182"/>
      <c r="XBZ7" s="182"/>
      <c r="XCA7" s="182"/>
      <c r="XCB7" s="182"/>
      <c r="XCC7" s="182"/>
      <c r="XCD7" s="182"/>
      <c r="XCE7" s="182"/>
      <c r="XCF7" s="182"/>
      <c r="XCG7" s="182"/>
      <c r="XCH7" s="182"/>
      <c r="XCI7" s="182"/>
      <c r="XCJ7" s="182"/>
      <c r="XCK7" s="182"/>
      <c r="XCL7" s="182"/>
      <c r="XCM7" s="182"/>
      <c r="XCN7" s="182"/>
      <c r="XCO7" s="182"/>
      <c r="XCP7" s="182"/>
      <c r="XCQ7" s="182"/>
      <c r="XCR7" s="182"/>
      <c r="XCS7" s="182"/>
      <c r="XCT7" s="182"/>
      <c r="XCU7" s="182"/>
      <c r="XCV7" s="182"/>
      <c r="XCW7" s="182"/>
      <c r="XCX7" s="182"/>
      <c r="XCY7" s="182"/>
      <c r="XCZ7" s="182"/>
      <c r="XDA7" s="182"/>
      <c r="XDB7" s="182"/>
      <c r="XDC7" s="182"/>
      <c r="XDD7" s="182"/>
      <c r="XDE7" s="182"/>
      <c r="XDF7" s="182"/>
      <c r="XDG7" s="182"/>
      <c r="XDH7" s="182"/>
      <c r="XDI7" s="182"/>
      <c r="XDJ7" s="182"/>
      <c r="XDK7" s="182"/>
      <c r="XDL7" s="182"/>
      <c r="XDM7" s="182"/>
      <c r="XDN7" s="182"/>
      <c r="XDO7" s="182"/>
      <c r="XDP7" s="182"/>
      <c r="XDQ7" s="182"/>
      <c r="XDR7" s="182"/>
      <c r="XDS7" s="182"/>
      <c r="XDT7" s="182"/>
      <c r="XDU7" s="182"/>
      <c r="XDV7" s="182"/>
      <c r="XDW7" s="182"/>
      <c r="XDX7" s="182"/>
      <c r="XDY7" s="182"/>
      <c r="XDZ7" s="182"/>
      <c r="XEA7" s="182"/>
      <c r="XEB7" s="182"/>
      <c r="XEC7" s="182"/>
      <c r="XED7" s="182"/>
      <c r="XEE7" s="182"/>
      <c r="XEF7" s="182"/>
      <c r="XEG7" s="182"/>
      <c r="XEH7" s="182"/>
      <c r="XEI7" s="182"/>
      <c r="XEJ7" s="182"/>
      <c r="XEK7" s="182"/>
      <c r="XEL7" s="182"/>
      <c r="XEM7" s="182"/>
      <c r="XEN7" s="182"/>
      <c r="XEO7" s="182"/>
      <c r="XEP7" s="182"/>
    </row>
    <row r="8" spans="1:16370" ht="7.5" customHeight="1">
      <c r="B8" s="6"/>
      <c r="F8" s="5"/>
      <c r="G8" s="5"/>
    </row>
    <row r="9" spans="1:16370" ht="7.5" customHeight="1">
      <c r="B9" s="6"/>
      <c r="F9" s="5"/>
      <c r="G9" s="5"/>
    </row>
    <row r="10" spans="1:16370" s="18" customFormat="1" ht="76.5" customHeight="1">
      <c r="A10" s="15"/>
      <c r="B10" s="16">
        <v>2020</v>
      </c>
      <c r="C10" s="17" t="s">
        <v>9</v>
      </c>
      <c r="D10" s="5"/>
      <c r="E10" s="5"/>
      <c r="F10" s="5"/>
      <c r="G10" s="5"/>
      <c r="H10" s="5"/>
    </row>
    <row r="11" spans="1:16370" s="18" customFormat="1" ht="20.100000000000001" customHeight="1">
      <c r="A11" s="182" t="s">
        <v>10</v>
      </c>
      <c r="B11" s="182"/>
      <c r="C11" s="182"/>
      <c r="D11" s="183"/>
      <c r="E11" s="5"/>
      <c r="F11" s="5"/>
      <c r="G11" s="5"/>
      <c r="H11" s="5"/>
    </row>
    <row r="12" spans="1:16370" s="24" customFormat="1" ht="20.100000000000001" customHeight="1">
      <c r="A12" s="19" t="s">
        <v>11</v>
      </c>
      <c r="B12" s="20">
        <v>1272.8098540000001</v>
      </c>
      <c r="C12" s="21">
        <v>100</v>
      </c>
      <c r="D12" s="22"/>
      <c r="E12" s="23"/>
      <c r="F12" s="5"/>
      <c r="G12" s="5"/>
      <c r="H12" s="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16370" s="24" customFormat="1" ht="20.100000000000001" customHeight="1">
      <c r="A13" s="25" t="s">
        <v>12</v>
      </c>
      <c r="B13" s="26">
        <v>513.67540781841296</v>
      </c>
      <c r="C13" s="27">
        <v>40.35759200041619</v>
      </c>
      <c r="D13" s="5"/>
      <c r="E13" s="5"/>
      <c r="F13" s="5"/>
      <c r="G13" s="5"/>
      <c r="H13" s="5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16370" s="18" customFormat="1" ht="20.100000000000001" customHeight="1">
      <c r="A14" s="28" t="s">
        <v>13</v>
      </c>
      <c r="B14" s="29">
        <v>94.46805156870694</v>
      </c>
      <c r="C14" s="30">
        <v>7.4220081869909009</v>
      </c>
      <c r="D14" s="5"/>
      <c r="E14" s="5"/>
      <c r="F14" s="5"/>
      <c r="G14" s="5"/>
      <c r="H14" s="5"/>
    </row>
    <row r="15" spans="1:16370" s="18" customFormat="1" ht="20.100000000000001" customHeight="1">
      <c r="A15" s="28" t="s">
        <v>14</v>
      </c>
      <c r="B15" s="29">
        <v>0</v>
      </c>
      <c r="C15" s="30">
        <v>0</v>
      </c>
      <c r="D15" s="5"/>
      <c r="E15" s="5"/>
      <c r="F15" s="5"/>
      <c r="G15" s="5"/>
      <c r="H15" s="5"/>
    </row>
    <row r="16" spans="1:16370" s="18" customFormat="1" ht="20.100000000000001" customHeight="1">
      <c r="A16" s="28" t="s">
        <v>16</v>
      </c>
      <c r="B16" s="29">
        <v>285.85365666288953</v>
      </c>
      <c r="C16" s="30">
        <v>22.458472941936346</v>
      </c>
      <c r="D16" s="5"/>
      <c r="E16" s="5"/>
      <c r="F16" s="5"/>
      <c r="G16" s="5"/>
      <c r="H16" s="5"/>
    </row>
    <row r="17" spans="1:34" s="18" customFormat="1" ht="20.100000000000001" customHeight="1">
      <c r="A17" s="28" t="s">
        <v>17</v>
      </c>
      <c r="B17" s="29">
        <v>25.289797843947223</v>
      </c>
      <c r="C17" s="30">
        <v>1.986926622579968</v>
      </c>
      <c r="D17" s="5"/>
      <c r="E17" s="5"/>
      <c r="F17" s="5"/>
      <c r="G17" s="5"/>
      <c r="H17" s="5"/>
    </row>
    <row r="18" spans="1:34" s="18" customFormat="1" ht="20.100000000000001" customHeight="1">
      <c r="A18" s="28" t="s">
        <v>18</v>
      </c>
      <c r="B18" s="29">
        <v>15.189488843749999</v>
      </c>
      <c r="C18" s="30">
        <v>1.1933824047649146</v>
      </c>
      <c r="D18" s="5"/>
      <c r="E18" s="5"/>
      <c r="F18" s="5"/>
      <c r="G18" s="5"/>
      <c r="H18" s="5"/>
      <c r="S18" s="24"/>
      <c r="T18" s="24"/>
      <c r="U18" s="24"/>
      <c r="V18" s="24"/>
    </row>
    <row r="19" spans="1:34" s="18" customFormat="1" ht="20.100000000000001" customHeight="1">
      <c r="A19" s="28" t="s">
        <v>19</v>
      </c>
      <c r="B19" s="29">
        <v>6.1039000000000003E-2</v>
      </c>
      <c r="C19" s="30">
        <v>4.7956102640292729E-3</v>
      </c>
      <c r="D19" s="5"/>
      <c r="E19" s="5"/>
      <c r="F19" s="5"/>
      <c r="G19" s="5"/>
      <c r="H19" s="5"/>
      <c r="S19" s="24"/>
      <c r="T19" s="24"/>
      <c r="U19" s="24"/>
      <c r="V19" s="24"/>
    </row>
    <row r="20" spans="1:34" s="18" customFormat="1" ht="20.100000000000001" customHeight="1">
      <c r="A20" s="28" t="s">
        <v>20</v>
      </c>
      <c r="B20" s="29">
        <v>92.813373899119298</v>
      </c>
      <c r="C20" s="30">
        <v>7.2920062338800289</v>
      </c>
      <c r="D20" s="5"/>
      <c r="E20" s="5"/>
      <c r="F20" s="5"/>
      <c r="G20" s="5"/>
      <c r="H20" s="5"/>
      <c r="S20" s="24"/>
      <c r="T20" s="24"/>
      <c r="U20" s="24"/>
      <c r="V20" s="24"/>
    </row>
    <row r="21" spans="1:34" s="18" customFormat="1" ht="20.100000000000001" customHeight="1">
      <c r="A21" s="28" t="s">
        <v>21</v>
      </c>
      <c r="B21" s="29">
        <v>0</v>
      </c>
      <c r="C21" s="30">
        <v>0</v>
      </c>
      <c r="D21" s="5"/>
      <c r="E21" s="5"/>
      <c r="F21" s="5"/>
      <c r="G21" s="5"/>
      <c r="H21" s="5"/>
      <c r="S21" s="24"/>
      <c r="T21" s="24"/>
      <c r="U21" s="24"/>
      <c r="V21" s="24"/>
    </row>
    <row r="22" spans="1:34" s="24" customFormat="1" ht="20.100000000000001" customHeight="1">
      <c r="A22" s="25" t="s">
        <v>22</v>
      </c>
      <c r="B22" s="26">
        <v>74.482492036902485</v>
      </c>
      <c r="C22" s="27">
        <v>5.851816106139486</v>
      </c>
      <c r="D22" s="5"/>
      <c r="E22" s="5"/>
      <c r="F22" s="5"/>
      <c r="G22" s="5"/>
      <c r="H22" s="5"/>
      <c r="I22" s="18"/>
      <c r="J22" s="18"/>
      <c r="K22" s="18"/>
      <c r="L22" s="18"/>
      <c r="M22" s="18"/>
      <c r="N22" s="18"/>
      <c r="O22" s="18"/>
      <c r="P22" s="18"/>
      <c r="Q22" s="18"/>
      <c r="R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 s="24" customFormat="1" ht="20.100000000000001" customHeight="1">
      <c r="A23" s="28" t="s">
        <v>13</v>
      </c>
      <c r="B23" s="29">
        <v>11.995943056343737</v>
      </c>
      <c r="C23" s="30">
        <v>0.94247723009408257</v>
      </c>
      <c r="D23" s="5"/>
      <c r="E23" s="5"/>
      <c r="F23" s="5"/>
      <c r="G23" s="5"/>
      <c r="H23" s="5"/>
      <c r="I23" s="18"/>
      <c r="J23" s="18"/>
      <c r="K23" s="18"/>
      <c r="L23" s="18"/>
      <c r="M23" s="18"/>
      <c r="N23" s="18"/>
      <c r="O23" s="18"/>
      <c r="P23" s="18"/>
      <c r="Q23" s="18"/>
      <c r="R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1:34" s="24" customFormat="1" ht="20.100000000000001" customHeight="1">
      <c r="A24" s="28" t="s">
        <v>16</v>
      </c>
      <c r="B24" s="29">
        <v>20.096741864022665</v>
      </c>
      <c r="C24" s="30">
        <v>1.5789272687405407</v>
      </c>
      <c r="D24" s="5"/>
      <c r="E24" s="5"/>
      <c r="F24" s="5"/>
      <c r="G24" s="5"/>
      <c r="H24" s="5"/>
      <c r="I24" s="18"/>
      <c r="J24" s="18"/>
      <c r="K24" s="18"/>
      <c r="L24" s="18"/>
      <c r="M24" s="18"/>
      <c r="N24" s="18"/>
      <c r="O24" s="18"/>
      <c r="P24" s="18"/>
      <c r="Q24" s="18"/>
      <c r="R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 s="24" customFormat="1" ht="20.100000000000001" customHeight="1">
      <c r="A25" s="28" t="s">
        <v>17</v>
      </c>
      <c r="B25" s="29">
        <v>24.889959142857148</v>
      </c>
      <c r="C25" s="30">
        <v>1.9555127629344349</v>
      </c>
      <c r="D25" s="5"/>
      <c r="E25" s="5"/>
      <c r="F25" s="5"/>
      <c r="G25" s="5"/>
      <c r="H25" s="5"/>
      <c r="I25" s="18"/>
      <c r="J25" s="18"/>
      <c r="K25" s="18"/>
      <c r="L25" s="18"/>
      <c r="M25" s="18"/>
      <c r="N25" s="18"/>
      <c r="O25" s="18"/>
      <c r="P25" s="18"/>
      <c r="Q25" s="18"/>
      <c r="R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 s="24" customFormat="1" ht="20.100000000000001" customHeight="1">
      <c r="A26" s="28" t="s">
        <v>18</v>
      </c>
      <c r="B26" s="29">
        <v>3.1977871250000005</v>
      </c>
      <c r="C26" s="30">
        <v>0.25123840100313999</v>
      </c>
      <c r="D26" s="5"/>
      <c r="E26" s="5"/>
      <c r="F26" s="5"/>
      <c r="G26" s="5"/>
      <c r="H26" s="5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s="18" customFormat="1" ht="20.100000000000001" customHeight="1">
      <c r="A27" s="28" t="s">
        <v>20</v>
      </c>
      <c r="B27" s="29">
        <v>14.302060848678945</v>
      </c>
      <c r="C27" s="30">
        <v>1.123660443367289</v>
      </c>
      <c r="D27" s="5"/>
      <c r="E27" s="5"/>
      <c r="F27" s="5"/>
      <c r="G27" s="5"/>
      <c r="H27" s="5"/>
    </row>
    <row r="28" spans="1:34" s="24" customFormat="1" ht="20.100000000000001" customHeight="1">
      <c r="A28" s="25" t="s">
        <v>23</v>
      </c>
      <c r="B28" s="26">
        <v>110.4742399458928</v>
      </c>
      <c r="C28" s="27">
        <v>8.6795556774415736</v>
      </c>
      <c r="D28" s="5"/>
      <c r="E28" s="5"/>
      <c r="F28" s="5"/>
      <c r="G28" s="5"/>
      <c r="H28" s="5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pans="1:34" s="18" customFormat="1" ht="20.100000000000001" customHeight="1">
      <c r="A29" s="28" t="s">
        <v>13</v>
      </c>
      <c r="B29" s="29">
        <v>12.795672593433322</v>
      </c>
      <c r="C29" s="30">
        <v>1.0053090454336884</v>
      </c>
      <c r="D29" s="5"/>
      <c r="E29" s="5"/>
      <c r="F29" s="5"/>
      <c r="G29" s="5"/>
      <c r="H29" s="5"/>
    </row>
    <row r="30" spans="1:34" s="18" customFormat="1" ht="20.100000000000001" customHeight="1">
      <c r="A30" s="28" t="s">
        <v>16</v>
      </c>
      <c r="B30" s="29">
        <v>42.693078487252123</v>
      </c>
      <c r="C30" s="30">
        <v>3.354238526130402</v>
      </c>
      <c r="D30" s="5"/>
      <c r="E30" s="5"/>
      <c r="F30" s="5"/>
      <c r="G30" s="5"/>
      <c r="H30" s="5"/>
    </row>
    <row r="31" spans="1:34" s="18" customFormat="1" ht="20.100000000000001" customHeight="1">
      <c r="A31" s="28" t="s">
        <v>17</v>
      </c>
      <c r="B31" s="29">
        <v>29.987902581755598</v>
      </c>
      <c r="C31" s="30">
        <v>2.3560394734149814</v>
      </c>
      <c r="D31" s="5"/>
      <c r="E31" s="5"/>
      <c r="F31" s="5"/>
      <c r="G31" s="5"/>
      <c r="H31" s="5"/>
    </row>
    <row r="32" spans="1:34" s="18" customFormat="1" ht="20.100000000000001" customHeight="1">
      <c r="A32" s="28" t="s">
        <v>18</v>
      </c>
      <c r="B32" s="29">
        <v>7.1950210312500005</v>
      </c>
      <c r="C32" s="30">
        <v>0.56528640225706495</v>
      </c>
      <c r="D32" s="5"/>
      <c r="E32" s="5"/>
      <c r="F32" s="5"/>
      <c r="G32" s="5"/>
      <c r="H32" s="5"/>
    </row>
    <row r="33" spans="1:34" s="18" customFormat="1" ht="20.100000000000001" customHeight="1">
      <c r="A33" s="28" t="s">
        <v>19</v>
      </c>
      <c r="B33" s="29">
        <v>0</v>
      </c>
      <c r="C33" s="30">
        <v>0</v>
      </c>
      <c r="D33" s="5"/>
      <c r="E33" s="5"/>
      <c r="F33" s="5"/>
      <c r="G33" s="5"/>
      <c r="H33" s="5"/>
    </row>
    <row r="34" spans="1:34" s="18" customFormat="1" ht="20.100000000000001" customHeight="1">
      <c r="A34" s="28" t="s">
        <v>20</v>
      </c>
      <c r="B34" s="29">
        <v>17.802565252201767</v>
      </c>
      <c r="C34" s="30">
        <v>1.3986822302054369</v>
      </c>
      <c r="D34" s="5"/>
      <c r="E34" s="5"/>
      <c r="F34" s="5"/>
      <c r="G34" s="5"/>
      <c r="H34" s="5"/>
    </row>
    <row r="35" spans="1:34" s="18" customFormat="1" ht="20.100000000000001" customHeight="1">
      <c r="A35" s="28" t="s">
        <v>21</v>
      </c>
      <c r="B35" s="29">
        <v>0</v>
      </c>
      <c r="C35" s="30"/>
      <c r="D35" s="5"/>
      <c r="E35" s="5"/>
      <c r="F35" s="5"/>
      <c r="G35" s="5"/>
      <c r="H35" s="5"/>
    </row>
    <row r="36" spans="1:34" s="35" customFormat="1" ht="20.100000000000001" customHeight="1">
      <c r="A36" s="31" t="s">
        <v>24</v>
      </c>
      <c r="B36" s="32">
        <v>15.394416984457457</v>
      </c>
      <c r="C36" s="33">
        <v>1.2094828568523526</v>
      </c>
      <c r="D36" s="34"/>
      <c r="E36" s="34"/>
      <c r="F36" s="34"/>
      <c r="G36" s="34"/>
      <c r="H36" s="34"/>
    </row>
    <row r="37" spans="1:34" s="39" customFormat="1" ht="20.100000000000001" customHeight="1">
      <c r="A37" s="36" t="s">
        <v>16</v>
      </c>
      <c r="B37" s="37">
        <v>2.599578549575071</v>
      </c>
      <c r="C37" s="38">
        <v>0.2042393481952938</v>
      </c>
      <c r="D37" s="34"/>
      <c r="E37" s="34"/>
      <c r="F37" s="34"/>
      <c r="G37" s="34"/>
      <c r="H37" s="34"/>
    </row>
    <row r="38" spans="1:34" s="39" customFormat="1" ht="20.100000000000001" customHeight="1">
      <c r="A38" s="36" t="s">
        <v>17</v>
      </c>
      <c r="B38" s="37">
        <v>12.794838434882386</v>
      </c>
      <c r="C38" s="38">
        <v>1.0052435086570586</v>
      </c>
      <c r="D38" s="34"/>
      <c r="E38" s="34"/>
      <c r="F38" s="34"/>
      <c r="G38" s="34"/>
      <c r="H38" s="34"/>
    </row>
    <row r="39" spans="1:34" s="24" customFormat="1" ht="20.100000000000001" customHeight="1">
      <c r="A39" s="25" t="s">
        <v>25</v>
      </c>
      <c r="B39" s="26">
        <v>54.678062949546479</v>
      </c>
      <c r="C39" s="27">
        <v>4.2958547796995985</v>
      </c>
      <c r="D39" s="5"/>
      <c r="E39" s="5"/>
      <c r="F39" s="5"/>
      <c r="G39" s="5"/>
      <c r="H39" s="5"/>
    </row>
    <row r="40" spans="1:34" s="24" customFormat="1" ht="20.100000000000001" customHeight="1">
      <c r="A40" s="28" t="s">
        <v>16</v>
      </c>
      <c r="B40" s="29">
        <v>0.49991895184135982</v>
      </c>
      <c r="C40" s="30">
        <v>3.9276797729864192E-2</v>
      </c>
      <c r="D40" s="5"/>
      <c r="E40" s="5"/>
      <c r="F40" s="5"/>
      <c r="G40" s="5"/>
      <c r="H40" s="5"/>
    </row>
    <row r="41" spans="1:34" s="18" customFormat="1" ht="20.100000000000001" customHeight="1">
      <c r="A41" s="28" t="s">
        <v>17</v>
      </c>
      <c r="B41" s="29">
        <v>54.178143997705121</v>
      </c>
      <c r="C41" s="30">
        <v>4.256577981969734</v>
      </c>
      <c r="D41" s="5"/>
      <c r="E41" s="5"/>
      <c r="F41" s="5"/>
      <c r="G41" s="5"/>
      <c r="H41" s="5"/>
    </row>
    <row r="42" spans="1:34" s="24" customFormat="1" ht="20.100000000000001" customHeight="1">
      <c r="A42" s="25" t="s">
        <v>26</v>
      </c>
      <c r="B42" s="26">
        <v>239.91181251952108</v>
      </c>
      <c r="C42" s="27">
        <v>18.848990818664817</v>
      </c>
      <c r="D42" s="5"/>
      <c r="E42" s="5"/>
      <c r="F42" s="5"/>
      <c r="G42" s="5"/>
      <c r="H42" s="5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1:34" s="24" customFormat="1" ht="20.100000000000001" customHeight="1">
      <c r="A43" s="28" t="s">
        <v>13</v>
      </c>
      <c r="B43" s="29">
        <v>127.35692878151602</v>
      </c>
      <c r="C43" s="30">
        <v>10.005966592832177</v>
      </c>
      <c r="D43" s="5"/>
      <c r="E43" s="5"/>
      <c r="F43" s="5"/>
      <c r="G43" s="5"/>
      <c r="H43" s="5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s="24" customFormat="1" ht="20.100000000000001" customHeight="1">
      <c r="A44" s="28" t="s">
        <v>16</v>
      </c>
      <c r="B44" s="29">
        <v>1.1998054844192636</v>
      </c>
      <c r="C44" s="30">
        <v>9.4264314551674069E-2</v>
      </c>
      <c r="D44" s="5"/>
      <c r="E44" s="5"/>
      <c r="F44" s="5"/>
      <c r="G44" s="5"/>
      <c r="H44" s="5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s="18" customFormat="1" ht="20.100000000000001" customHeight="1">
      <c r="A45" s="28" t="s">
        <v>17</v>
      </c>
      <c r="B45" s="29">
        <v>111.35507825358579</v>
      </c>
      <c r="C45" s="30">
        <v>8.7487599112809651</v>
      </c>
      <c r="D45" s="5"/>
      <c r="E45" s="5"/>
      <c r="F45" s="5"/>
      <c r="G45" s="5"/>
      <c r="H45" s="5"/>
    </row>
    <row r="46" spans="1:34" s="24" customFormat="1" ht="20.100000000000001" customHeight="1">
      <c r="A46" s="40" t="s">
        <v>27</v>
      </c>
      <c r="B46" s="41">
        <v>100.45947364888126</v>
      </c>
      <c r="C46" s="27">
        <v>7.8927322359401888</v>
      </c>
      <c r="D46" s="5"/>
      <c r="E46" s="5"/>
      <c r="F46" s="5"/>
      <c r="G46" s="5"/>
      <c r="H46" s="5"/>
    </row>
    <row r="47" spans="1:34" s="24" customFormat="1" ht="20.100000000000001" customHeight="1">
      <c r="A47" s="42" t="s">
        <v>28</v>
      </c>
      <c r="B47" s="43">
        <v>163.73394809638557</v>
      </c>
      <c r="C47" s="44">
        <v>12.863975524845801</v>
      </c>
      <c r="D47" s="5"/>
      <c r="E47" s="5"/>
      <c r="F47" s="5"/>
      <c r="G47" s="5"/>
      <c r="H47" s="5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1:34" ht="8.25" customHeight="1">
      <c r="A48" s="45"/>
      <c r="B48" s="46"/>
      <c r="C48" s="46"/>
      <c r="F48" s="5"/>
      <c r="G48" s="5"/>
      <c r="H48" s="5"/>
    </row>
    <row r="49" spans="1:35" s="18" customFormat="1" ht="20.100000000000001" customHeight="1">
      <c r="A49" s="182" t="s">
        <v>29</v>
      </c>
      <c r="B49" s="182"/>
      <c r="C49" s="182"/>
      <c r="D49" s="183"/>
      <c r="E49" s="5"/>
      <c r="F49" s="5"/>
      <c r="G49" s="5"/>
      <c r="H49" s="5"/>
    </row>
    <row r="50" spans="1:35" s="24" customFormat="1" ht="20.100000000000001" customHeight="1">
      <c r="A50" s="19" t="s">
        <v>11</v>
      </c>
      <c r="B50" s="20">
        <v>2411.4067909999994</v>
      </c>
      <c r="C50" s="47">
        <v>100</v>
      </c>
      <c r="D50" s="5"/>
      <c r="E50" s="5"/>
      <c r="F50" s="5"/>
      <c r="G50" s="5"/>
      <c r="H50" s="5"/>
      <c r="I50" s="5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s="24" customFormat="1" ht="20.100000000000001" customHeight="1">
      <c r="A51" s="25" t="s">
        <v>12</v>
      </c>
      <c r="B51" s="26">
        <v>1645.9240909771447</v>
      </c>
      <c r="C51" s="27">
        <v>68.255762450373936</v>
      </c>
      <c r="D51" s="5"/>
      <c r="E51" s="5"/>
      <c r="F51" s="5"/>
      <c r="G51" s="5"/>
      <c r="H51" s="5"/>
      <c r="I51" s="23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s="18" customFormat="1" ht="20.100000000000001" customHeight="1">
      <c r="A52" s="28" t="s">
        <v>13</v>
      </c>
      <c r="B52" s="29">
        <v>426.53176582197528</v>
      </c>
      <c r="C52" s="30">
        <v>17.688088439242328</v>
      </c>
      <c r="D52" s="5"/>
      <c r="E52" s="5"/>
      <c r="F52" s="5"/>
      <c r="G52" s="5"/>
      <c r="H52" s="5"/>
      <c r="I52" s="5"/>
    </row>
    <row r="53" spans="1:35" s="18" customFormat="1" ht="20.100000000000001" customHeight="1">
      <c r="A53" s="28" t="s">
        <v>14</v>
      </c>
      <c r="B53" s="29">
        <v>0</v>
      </c>
      <c r="C53" s="30">
        <v>0</v>
      </c>
      <c r="D53" s="5"/>
      <c r="E53" s="5"/>
      <c r="F53" s="5"/>
      <c r="G53" s="5"/>
      <c r="H53" s="5"/>
      <c r="I53" s="5"/>
    </row>
    <row r="54" spans="1:35" s="18" customFormat="1" ht="20.100000000000001" customHeight="1">
      <c r="A54" s="28" t="s">
        <v>16</v>
      </c>
      <c r="B54" s="29">
        <v>715.66365700158542</v>
      </c>
      <c r="C54" s="30">
        <v>29.678263313872606</v>
      </c>
      <c r="D54" s="5"/>
      <c r="E54" s="5"/>
      <c r="F54" s="5"/>
      <c r="G54" s="5"/>
      <c r="H54" s="5"/>
      <c r="I54" s="5"/>
    </row>
    <row r="55" spans="1:35" s="18" customFormat="1" ht="20.100000000000001" customHeight="1">
      <c r="A55" s="28" t="s">
        <v>17</v>
      </c>
      <c r="B55" s="29">
        <v>26.695108246021221</v>
      </c>
      <c r="C55" s="30">
        <v>1.1070346299784153</v>
      </c>
      <c r="D55" s="5"/>
      <c r="E55" s="5"/>
      <c r="F55" s="5"/>
      <c r="G55" s="5"/>
      <c r="H55" s="5"/>
      <c r="I55" s="5"/>
    </row>
    <row r="56" spans="1:35" s="18" customFormat="1" ht="20.100000000000001" customHeight="1">
      <c r="A56" s="28" t="s">
        <v>18</v>
      </c>
      <c r="B56" s="29">
        <v>165.33021814285715</v>
      </c>
      <c r="C56" s="30">
        <v>6.8561728680500007</v>
      </c>
      <c r="D56" s="5"/>
      <c r="E56" s="5"/>
      <c r="F56" s="5"/>
      <c r="G56" s="5"/>
      <c r="H56" s="5"/>
      <c r="I56" s="5"/>
    </row>
    <row r="57" spans="1:35" s="18" customFormat="1" ht="20.100000000000001" customHeight="1">
      <c r="A57" s="28" t="s">
        <v>19</v>
      </c>
      <c r="B57" s="29">
        <v>13.233129999999999</v>
      </c>
      <c r="C57" s="30">
        <v>0.54877219593929571</v>
      </c>
      <c r="D57" s="5"/>
      <c r="E57" s="5"/>
      <c r="F57" s="5"/>
      <c r="G57" s="5"/>
      <c r="H57" s="5"/>
      <c r="I57" s="5"/>
    </row>
    <row r="58" spans="1:35" s="18" customFormat="1" ht="20.100000000000001" customHeight="1">
      <c r="A58" s="28" t="s">
        <v>20</v>
      </c>
      <c r="B58" s="29">
        <v>298.47021176470582</v>
      </c>
      <c r="C58" s="30">
        <v>12.377431003291301</v>
      </c>
      <c r="D58" s="5"/>
      <c r="E58" s="5"/>
      <c r="F58" s="5"/>
      <c r="G58" s="5"/>
      <c r="H58" s="5"/>
      <c r="I58" s="5"/>
    </row>
    <row r="59" spans="1:35" s="18" customFormat="1" ht="20.100000000000001" customHeight="1">
      <c r="A59" s="28" t="s">
        <v>21</v>
      </c>
      <c r="B59" s="29">
        <v>0</v>
      </c>
      <c r="C59" s="30" t="s">
        <v>15</v>
      </c>
      <c r="D59" s="5"/>
      <c r="E59" s="5"/>
      <c r="F59" s="5"/>
      <c r="G59" s="5"/>
      <c r="H59" s="5"/>
      <c r="I59" s="5"/>
    </row>
    <row r="60" spans="1:35" s="24" customFormat="1" ht="20.100000000000001" customHeight="1">
      <c r="A60" s="25" t="s">
        <v>22</v>
      </c>
      <c r="B60" s="26">
        <v>382.72370714061918</v>
      </c>
      <c r="C60" s="27">
        <v>15.871387132566936</v>
      </c>
      <c r="D60" s="5"/>
      <c r="E60" s="5"/>
      <c r="F60" s="5"/>
      <c r="G60" s="5"/>
      <c r="H60" s="5"/>
      <c r="I60" s="5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s="24" customFormat="1" ht="20.100000000000001" customHeight="1">
      <c r="A61" s="28" t="s">
        <v>13</v>
      </c>
      <c r="B61" s="29">
        <v>78.259770800377424</v>
      </c>
      <c r="C61" s="30">
        <v>3.2453989551851374</v>
      </c>
      <c r="D61" s="5"/>
      <c r="E61" s="5"/>
      <c r="F61" s="5"/>
      <c r="G61" s="5"/>
      <c r="H61" s="5"/>
      <c r="I61" s="5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s="24" customFormat="1" ht="20.100000000000001" customHeight="1">
      <c r="A62" s="28" t="s">
        <v>16</v>
      </c>
      <c r="B62" s="29">
        <v>193.96040265341932</v>
      </c>
      <c r="C62" s="30">
        <v>8.0434542764551491</v>
      </c>
      <c r="D62" s="5"/>
      <c r="E62" s="5"/>
      <c r="F62" s="5"/>
      <c r="G62" s="5"/>
      <c r="H62" s="5"/>
      <c r="I62" s="5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s="24" customFormat="1" ht="20.100000000000001" customHeight="1">
      <c r="A63" s="28" t="s">
        <v>17</v>
      </c>
      <c r="B63" s="29">
        <v>51.490564594385511</v>
      </c>
      <c r="C63" s="30">
        <v>2.1352915147523746</v>
      </c>
      <c r="D63" s="5"/>
      <c r="E63" s="5"/>
      <c r="F63" s="5"/>
      <c r="G63" s="5"/>
      <c r="H63" s="5"/>
      <c r="I63" s="5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s="24" customFormat="1" ht="20.100000000000001" customHeight="1">
      <c r="A64" s="28" t="s">
        <v>18</v>
      </c>
      <c r="B64" s="29">
        <v>17.403180857142853</v>
      </c>
      <c r="C64" s="30">
        <v>0.72170240716315781</v>
      </c>
      <c r="D64" s="5"/>
      <c r="E64" s="5"/>
      <c r="F64" s="5"/>
      <c r="G64" s="5"/>
      <c r="H64" s="5"/>
      <c r="I64" s="5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s="24" customFormat="1" ht="20.100000000000001" customHeight="1">
      <c r="A65" s="28" t="s">
        <v>19</v>
      </c>
      <c r="B65" s="29">
        <v>0</v>
      </c>
      <c r="C65" s="30">
        <v>0</v>
      </c>
      <c r="D65" s="5"/>
      <c r="E65" s="5"/>
      <c r="F65" s="5"/>
      <c r="G65" s="5"/>
      <c r="H65" s="5"/>
      <c r="I65" s="5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s="24" customFormat="1" ht="20.100000000000001" customHeight="1">
      <c r="A66" s="28" t="s">
        <v>20</v>
      </c>
      <c r="B66" s="29">
        <v>41.609788235294111</v>
      </c>
      <c r="C66" s="30">
        <v>1.7255399790111199</v>
      </c>
      <c r="D66" s="5"/>
      <c r="E66" s="5"/>
      <c r="F66" s="5"/>
      <c r="G66" s="5"/>
      <c r="H66" s="5"/>
      <c r="I66" s="5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s="18" customFormat="1" ht="20.100000000000001" customHeight="1">
      <c r="A67" s="28" t="s">
        <v>21</v>
      </c>
      <c r="B67" s="29">
        <v>0</v>
      </c>
      <c r="C67" s="30">
        <v>0</v>
      </c>
      <c r="D67" s="5"/>
      <c r="E67" s="5"/>
      <c r="F67" s="5"/>
      <c r="G67" s="5"/>
      <c r="H67" s="5"/>
      <c r="I67" s="5"/>
    </row>
    <row r="68" spans="1:35" s="24" customFormat="1" ht="20.100000000000001" customHeight="1">
      <c r="A68" s="25" t="s">
        <v>23</v>
      </c>
      <c r="B68" s="26">
        <v>142.52479015865575</v>
      </c>
      <c r="C68" s="27">
        <v>5.9104416015827574</v>
      </c>
      <c r="D68" s="5"/>
      <c r="E68" s="5"/>
      <c r="F68" s="5"/>
      <c r="G68" s="5"/>
      <c r="H68" s="5"/>
      <c r="I68" s="5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s="18" customFormat="1" ht="20.100000000000001" customHeight="1">
      <c r="A69" s="28" t="s">
        <v>16</v>
      </c>
      <c r="B69" s="29">
        <v>4.2501283449952432</v>
      </c>
      <c r="C69" s="30">
        <v>0.17625099012152712</v>
      </c>
      <c r="D69" s="5"/>
      <c r="E69" s="5"/>
      <c r="F69" s="5"/>
      <c r="G69" s="5"/>
      <c r="H69" s="5"/>
      <c r="I69" s="5"/>
    </row>
    <row r="70" spans="1:35" s="18" customFormat="1" ht="20.100000000000001" customHeight="1">
      <c r="A70" s="28" t="s">
        <v>17</v>
      </c>
      <c r="B70" s="29">
        <v>138.27466181366052</v>
      </c>
      <c r="C70" s="30">
        <v>5.7341906114612309</v>
      </c>
      <c r="D70" s="5"/>
      <c r="E70" s="5"/>
      <c r="F70" s="5"/>
      <c r="G70" s="5"/>
      <c r="H70" s="5"/>
      <c r="I70" s="5"/>
    </row>
    <row r="71" spans="1:35" s="18" customFormat="1" ht="20.100000000000001" customHeight="1">
      <c r="A71" s="28" t="s">
        <v>21</v>
      </c>
      <c r="B71" s="29">
        <v>0</v>
      </c>
      <c r="C71" s="30"/>
      <c r="D71" s="5"/>
      <c r="E71" s="5"/>
      <c r="F71" s="5"/>
      <c r="G71" s="5"/>
      <c r="H71" s="5"/>
      <c r="I71" s="5"/>
    </row>
    <row r="72" spans="1:35" s="35" customFormat="1" ht="20.100000000000001" customHeight="1">
      <c r="A72" s="31" t="s">
        <v>24</v>
      </c>
      <c r="B72" s="32">
        <v>4.4991755470822286</v>
      </c>
      <c r="C72" s="33">
        <v>0.18657887022108124</v>
      </c>
      <c r="D72" s="5"/>
      <c r="E72" s="5"/>
      <c r="F72" s="5"/>
      <c r="G72" s="34"/>
      <c r="H72" s="34"/>
      <c r="I72" s="34"/>
    </row>
    <row r="73" spans="1:35" s="24" customFormat="1" ht="20.100000000000001" customHeight="1">
      <c r="A73" s="25" t="s">
        <v>30</v>
      </c>
      <c r="B73" s="26">
        <v>102.48122079465077</v>
      </c>
      <c r="C73" s="27">
        <v>4.2498520439246281</v>
      </c>
      <c r="D73" s="5"/>
      <c r="E73" s="5"/>
      <c r="F73" s="5"/>
      <c r="G73" s="5"/>
      <c r="H73" s="5"/>
      <c r="I73" s="5"/>
    </row>
    <row r="74" spans="1:35" s="24" customFormat="1" ht="20.100000000000001" customHeight="1">
      <c r="A74" s="25" t="s">
        <v>26</v>
      </c>
      <c r="B74" s="26">
        <v>20.674436025967381</v>
      </c>
      <c r="C74" s="27">
        <v>0.85735994868762</v>
      </c>
      <c r="D74" s="5"/>
      <c r="E74" s="5"/>
      <c r="F74" s="5"/>
      <c r="G74" s="5"/>
      <c r="H74" s="5"/>
      <c r="I74" s="5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s="24" customFormat="1" ht="20.100000000000001" customHeight="1">
      <c r="A75" s="28" t="s">
        <v>13</v>
      </c>
      <c r="B75" s="29">
        <v>4.3774223776473047</v>
      </c>
      <c r="C75" s="30">
        <v>0.18152981877570346</v>
      </c>
      <c r="D75" s="5"/>
      <c r="E75" s="5"/>
      <c r="F75" s="5"/>
      <c r="G75" s="5"/>
      <c r="H75" s="5"/>
      <c r="I75" s="5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s="18" customFormat="1" ht="20.100000000000001" customHeight="1">
      <c r="A76" s="28" t="s">
        <v>17</v>
      </c>
      <c r="B76" s="29">
        <v>16.297013648320075</v>
      </c>
      <c r="C76" s="30">
        <v>0.6758301299119166</v>
      </c>
      <c r="D76" s="5"/>
      <c r="E76" s="5"/>
      <c r="F76" s="5"/>
      <c r="G76" s="5"/>
      <c r="H76" s="5"/>
      <c r="I76" s="5"/>
    </row>
    <row r="77" spans="1:35" s="24" customFormat="1" ht="20.100000000000001" customHeight="1">
      <c r="A77" s="40" t="s">
        <v>31</v>
      </c>
      <c r="B77" s="41">
        <v>76.68594765804599</v>
      </c>
      <c r="C77" s="27">
        <v>3.1801331879904291</v>
      </c>
      <c r="D77" s="5"/>
      <c r="E77" s="5"/>
      <c r="F77" s="5"/>
      <c r="G77" s="5"/>
      <c r="H77" s="5"/>
      <c r="I77" s="5"/>
    </row>
    <row r="78" spans="1:35" s="24" customFormat="1" ht="20.100000000000001" customHeight="1">
      <c r="A78" s="42" t="s">
        <v>32</v>
      </c>
      <c r="B78" s="43">
        <v>35.893422697833778</v>
      </c>
      <c r="C78" s="44">
        <v>1.4884847646526258</v>
      </c>
      <c r="D78" s="5"/>
      <c r="E78" s="5"/>
      <c r="F78" s="5"/>
      <c r="G78" s="5"/>
      <c r="H78" s="5"/>
      <c r="I78" s="5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ht="8.1" customHeight="1">
      <c r="A79" s="45"/>
      <c r="F79" s="5"/>
    </row>
    <row r="80" spans="1:35" ht="2.85" customHeight="1">
      <c r="F80" s="5"/>
    </row>
    <row r="81" spans="1:6">
      <c r="A81" s="6" t="s">
        <v>33</v>
      </c>
      <c r="F81" s="5"/>
    </row>
  </sheetData>
  <mergeCells count="916">
    <mergeCell ref="XDU7:XEL7"/>
    <mergeCell ref="XEM7:XEP7"/>
    <mergeCell ref="A11:D11"/>
    <mergeCell ref="A49:D49"/>
    <mergeCell ref="WZQ7:XAH7"/>
    <mergeCell ref="XAI7:XAZ7"/>
    <mergeCell ref="XBA7:XBR7"/>
    <mergeCell ref="XBS7:XCJ7"/>
    <mergeCell ref="XCK7:XDB7"/>
    <mergeCell ref="XDC7:XDT7"/>
    <mergeCell ref="WVM7:WWD7"/>
    <mergeCell ref="WWE7:WWV7"/>
    <mergeCell ref="WWW7:WXN7"/>
    <mergeCell ref="WXO7:WYF7"/>
    <mergeCell ref="WYG7:WYX7"/>
    <mergeCell ref="WYY7:WZP7"/>
    <mergeCell ref="WRI7:WRZ7"/>
    <mergeCell ref="WSA7:WSR7"/>
    <mergeCell ref="WSS7:WTJ7"/>
    <mergeCell ref="WTK7:WUB7"/>
    <mergeCell ref="WUC7:WUT7"/>
    <mergeCell ref="WUU7:WVL7"/>
    <mergeCell ref="WNE7:WNV7"/>
    <mergeCell ref="WNW7:WON7"/>
    <mergeCell ref="WOO7:WPF7"/>
    <mergeCell ref="WPG7:WPX7"/>
    <mergeCell ref="WPY7:WQP7"/>
    <mergeCell ref="WQQ7:WRH7"/>
    <mergeCell ref="WJA7:WJR7"/>
    <mergeCell ref="WJS7:WKJ7"/>
    <mergeCell ref="WKK7:WLB7"/>
    <mergeCell ref="WLC7:WLT7"/>
    <mergeCell ref="WLU7:WML7"/>
    <mergeCell ref="WMM7:WND7"/>
    <mergeCell ref="WEW7:WFN7"/>
    <mergeCell ref="WFO7:WGF7"/>
    <mergeCell ref="WGG7:WGX7"/>
    <mergeCell ref="WGY7:WHP7"/>
    <mergeCell ref="WHQ7:WIH7"/>
    <mergeCell ref="WII7:WIZ7"/>
    <mergeCell ref="WAS7:WBJ7"/>
    <mergeCell ref="WBK7:WCB7"/>
    <mergeCell ref="WCC7:WCT7"/>
    <mergeCell ref="WCU7:WDL7"/>
    <mergeCell ref="WDM7:WED7"/>
    <mergeCell ref="WEE7:WEV7"/>
    <mergeCell ref="VWO7:VXF7"/>
    <mergeCell ref="VXG7:VXX7"/>
    <mergeCell ref="VXY7:VYP7"/>
    <mergeCell ref="VYQ7:VZH7"/>
    <mergeCell ref="VZI7:VZZ7"/>
    <mergeCell ref="WAA7:WAR7"/>
    <mergeCell ref="VSK7:VTB7"/>
    <mergeCell ref="VTC7:VTT7"/>
    <mergeCell ref="VTU7:VUL7"/>
    <mergeCell ref="VUM7:VVD7"/>
    <mergeCell ref="VVE7:VVV7"/>
    <mergeCell ref="VVW7:VWN7"/>
    <mergeCell ref="VOG7:VOX7"/>
    <mergeCell ref="VOY7:VPP7"/>
    <mergeCell ref="VPQ7:VQH7"/>
    <mergeCell ref="VQI7:VQZ7"/>
    <mergeCell ref="VRA7:VRR7"/>
    <mergeCell ref="VRS7:VSJ7"/>
    <mergeCell ref="VKC7:VKT7"/>
    <mergeCell ref="VKU7:VLL7"/>
    <mergeCell ref="VLM7:VMD7"/>
    <mergeCell ref="VME7:VMV7"/>
    <mergeCell ref="VMW7:VNN7"/>
    <mergeCell ref="VNO7:VOF7"/>
    <mergeCell ref="VFY7:VGP7"/>
    <mergeCell ref="VGQ7:VHH7"/>
    <mergeCell ref="VHI7:VHZ7"/>
    <mergeCell ref="VIA7:VIR7"/>
    <mergeCell ref="VIS7:VJJ7"/>
    <mergeCell ref="VJK7:VKB7"/>
    <mergeCell ref="VBU7:VCL7"/>
    <mergeCell ref="VCM7:VDD7"/>
    <mergeCell ref="VDE7:VDV7"/>
    <mergeCell ref="VDW7:VEN7"/>
    <mergeCell ref="VEO7:VFF7"/>
    <mergeCell ref="VFG7:VFX7"/>
    <mergeCell ref="UXQ7:UYH7"/>
    <mergeCell ref="UYI7:UYZ7"/>
    <mergeCell ref="UZA7:UZR7"/>
    <mergeCell ref="UZS7:VAJ7"/>
    <mergeCell ref="VAK7:VBB7"/>
    <mergeCell ref="VBC7:VBT7"/>
    <mergeCell ref="UTM7:UUD7"/>
    <mergeCell ref="UUE7:UUV7"/>
    <mergeCell ref="UUW7:UVN7"/>
    <mergeCell ref="UVO7:UWF7"/>
    <mergeCell ref="UWG7:UWX7"/>
    <mergeCell ref="UWY7:UXP7"/>
    <mergeCell ref="UPI7:UPZ7"/>
    <mergeCell ref="UQA7:UQR7"/>
    <mergeCell ref="UQS7:URJ7"/>
    <mergeCell ref="URK7:USB7"/>
    <mergeCell ref="USC7:UST7"/>
    <mergeCell ref="USU7:UTL7"/>
    <mergeCell ref="ULE7:ULV7"/>
    <mergeCell ref="ULW7:UMN7"/>
    <mergeCell ref="UMO7:UNF7"/>
    <mergeCell ref="UNG7:UNX7"/>
    <mergeCell ref="UNY7:UOP7"/>
    <mergeCell ref="UOQ7:UPH7"/>
    <mergeCell ref="UHA7:UHR7"/>
    <mergeCell ref="UHS7:UIJ7"/>
    <mergeCell ref="UIK7:UJB7"/>
    <mergeCell ref="UJC7:UJT7"/>
    <mergeCell ref="UJU7:UKL7"/>
    <mergeCell ref="UKM7:ULD7"/>
    <mergeCell ref="UCW7:UDN7"/>
    <mergeCell ref="UDO7:UEF7"/>
    <mergeCell ref="UEG7:UEX7"/>
    <mergeCell ref="UEY7:UFP7"/>
    <mergeCell ref="UFQ7:UGH7"/>
    <mergeCell ref="UGI7:UGZ7"/>
    <mergeCell ref="TYS7:TZJ7"/>
    <mergeCell ref="TZK7:UAB7"/>
    <mergeCell ref="UAC7:UAT7"/>
    <mergeCell ref="UAU7:UBL7"/>
    <mergeCell ref="UBM7:UCD7"/>
    <mergeCell ref="UCE7:UCV7"/>
    <mergeCell ref="TUO7:TVF7"/>
    <mergeCell ref="TVG7:TVX7"/>
    <mergeCell ref="TVY7:TWP7"/>
    <mergeCell ref="TWQ7:TXH7"/>
    <mergeCell ref="TXI7:TXZ7"/>
    <mergeCell ref="TYA7:TYR7"/>
    <mergeCell ref="TQK7:TRB7"/>
    <mergeCell ref="TRC7:TRT7"/>
    <mergeCell ref="TRU7:TSL7"/>
    <mergeCell ref="TSM7:TTD7"/>
    <mergeCell ref="TTE7:TTV7"/>
    <mergeCell ref="TTW7:TUN7"/>
    <mergeCell ref="TMG7:TMX7"/>
    <mergeCell ref="TMY7:TNP7"/>
    <mergeCell ref="TNQ7:TOH7"/>
    <mergeCell ref="TOI7:TOZ7"/>
    <mergeCell ref="TPA7:TPR7"/>
    <mergeCell ref="TPS7:TQJ7"/>
    <mergeCell ref="TIC7:TIT7"/>
    <mergeCell ref="TIU7:TJL7"/>
    <mergeCell ref="TJM7:TKD7"/>
    <mergeCell ref="TKE7:TKV7"/>
    <mergeCell ref="TKW7:TLN7"/>
    <mergeCell ref="TLO7:TMF7"/>
    <mergeCell ref="TDY7:TEP7"/>
    <mergeCell ref="TEQ7:TFH7"/>
    <mergeCell ref="TFI7:TFZ7"/>
    <mergeCell ref="TGA7:TGR7"/>
    <mergeCell ref="TGS7:THJ7"/>
    <mergeCell ref="THK7:TIB7"/>
    <mergeCell ref="SZU7:TAL7"/>
    <mergeCell ref="TAM7:TBD7"/>
    <mergeCell ref="TBE7:TBV7"/>
    <mergeCell ref="TBW7:TCN7"/>
    <mergeCell ref="TCO7:TDF7"/>
    <mergeCell ref="TDG7:TDX7"/>
    <mergeCell ref="SVQ7:SWH7"/>
    <mergeCell ref="SWI7:SWZ7"/>
    <mergeCell ref="SXA7:SXR7"/>
    <mergeCell ref="SXS7:SYJ7"/>
    <mergeCell ref="SYK7:SZB7"/>
    <mergeCell ref="SZC7:SZT7"/>
    <mergeCell ref="SRM7:SSD7"/>
    <mergeCell ref="SSE7:SSV7"/>
    <mergeCell ref="SSW7:STN7"/>
    <mergeCell ref="STO7:SUF7"/>
    <mergeCell ref="SUG7:SUX7"/>
    <mergeCell ref="SUY7:SVP7"/>
    <mergeCell ref="SNI7:SNZ7"/>
    <mergeCell ref="SOA7:SOR7"/>
    <mergeCell ref="SOS7:SPJ7"/>
    <mergeCell ref="SPK7:SQB7"/>
    <mergeCell ref="SQC7:SQT7"/>
    <mergeCell ref="SQU7:SRL7"/>
    <mergeCell ref="SJE7:SJV7"/>
    <mergeCell ref="SJW7:SKN7"/>
    <mergeCell ref="SKO7:SLF7"/>
    <mergeCell ref="SLG7:SLX7"/>
    <mergeCell ref="SLY7:SMP7"/>
    <mergeCell ref="SMQ7:SNH7"/>
    <mergeCell ref="SFA7:SFR7"/>
    <mergeCell ref="SFS7:SGJ7"/>
    <mergeCell ref="SGK7:SHB7"/>
    <mergeCell ref="SHC7:SHT7"/>
    <mergeCell ref="SHU7:SIL7"/>
    <mergeCell ref="SIM7:SJD7"/>
    <mergeCell ref="SAW7:SBN7"/>
    <mergeCell ref="SBO7:SCF7"/>
    <mergeCell ref="SCG7:SCX7"/>
    <mergeCell ref="SCY7:SDP7"/>
    <mergeCell ref="SDQ7:SEH7"/>
    <mergeCell ref="SEI7:SEZ7"/>
    <mergeCell ref="RWS7:RXJ7"/>
    <mergeCell ref="RXK7:RYB7"/>
    <mergeCell ref="RYC7:RYT7"/>
    <mergeCell ref="RYU7:RZL7"/>
    <mergeCell ref="RZM7:SAD7"/>
    <mergeCell ref="SAE7:SAV7"/>
    <mergeCell ref="RSO7:RTF7"/>
    <mergeCell ref="RTG7:RTX7"/>
    <mergeCell ref="RTY7:RUP7"/>
    <mergeCell ref="RUQ7:RVH7"/>
    <mergeCell ref="RVI7:RVZ7"/>
    <mergeCell ref="RWA7:RWR7"/>
    <mergeCell ref="ROK7:RPB7"/>
    <mergeCell ref="RPC7:RPT7"/>
    <mergeCell ref="RPU7:RQL7"/>
    <mergeCell ref="RQM7:RRD7"/>
    <mergeCell ref="RRE7:RRV7"/>
    <mergeCell ref="RRW7:RSN7"/>
    <mergeCell ref="RKG7:RKX7"/>
    <mergeCell ref="RKY7:RLP7"/>
    <mergeCell ref="RLQ7:RMH7"/>
    <mergeCell ref="RMI7:RMZ7"/>
    <mergeCell ref="RNA7:RNR7"/>
    <mergeCell ref="RNS7:ROJ7"/>
    <mergeCell ref="RGC7:RGT7"/>
    <mergeCell ref="RGU7:RHL7"/>
    <mergeCell ref="RHM7:RID7"/>
    <mergeCell ref="RIE7:RIV7"/>
    <mergeCell ref="RIW7:RJN7"/>
    <mergeCell ref="RJO7:RKF7"/>
    <mergeCell ref="RBY7:RCP7"/>
    <mergeCell ref="RCQ7:RDH7"/>
    <mergeCell ref="RDI7:RDZ7"/>
    <mergeCell ref="REA7:RER7"/>
    <mergeCell ref="RES7:RFJ7"/>
    <mergeCell ref="RFK7:RGB7"/>
    <mergeCell ref="QXU7:QYL7"/>
    <mergeCell ref="QYM7:QZD7"/>
    <mergeCell ref="QZE7:QZV7"/>
    <mergeCell ref="QZW7:RAN7"/>
    <mergeCell ref="RAO7:RBF7"/>
    <mergeCell ref="RBG7:RBX7"/>
    <mergeCell ref="QTQ7:QUH7"/>
    <mergeCell ref="QUI7:QUZ7"/>
    <mergeCell ref="QVA7:QVR7"/>
    <mergeCell ref="QVS7:QWJ7"/>
    <mergeCell ref="QWK7:QXB7"/>
    <mergeCell ref="QXC7:QXT7"/>
    <mergeCell ref="QPM7:QQD7"/>
    <mergeCell ref="QQE7:QQV7"/>
    <mergeCell ref="QQW7:QRN7"/>
    <mergeCell ref="QRO7:QSF7"/>
    <mergeCell ref="QSG7:QSX7"/>
    <mergeCell ref="QSY7:QTP7"/>
    <mergeCell ref="QLI7:QLZ7"/>
    <mergeCell ref="QMA7:QMR7"/>
    <mergeCell ref="QMS7:QNJ7"/>
    <mergeCell ref="QNK7:QOB7"/>
    <mergeCell ref="QOC7:QOT7"/>
    <mergeCell ref="QOU7:QPL7"/>
    <mergeCell ref="QHE7:QHV7"/>
    <mergeCell ref="QHW7:QIN7"/>
    <mergeCell ref="QIO7:QJF7"/>
    <mergeCell ref="QJG7:QJX7"/>
    <mergeCell ref="QJY7:QKP7"/>
    <mergeCell ref="QKQ7:QLH7"/>
    <mergeCell ref="QDA7:QDR7"/>
    <mergeCell ref="QDS7:QEJ7"/>
    <mergeCell ref="QEK7:QFB7"/>
    <mergeCell ref="QFC7:QFT7"/>
    <mergeCell ref="QFU7:QGL7"/>
    <mergeCell ref="QGM7:QHD7"/>
    <mergeCell ref="PYW7:PZN7"/>
    <mergeCell ref="PZO7:QAF7"/>
    <mergeCell ref="QAG7:QAX7"/>
    <mergeCell ref="QAY7:QBP7"/>
    <mergeCell ref="QBQ7:QCH7"/>
    <mergeCell ref="QCI7:QCZ7"/>
    <mergeCell ref="PUS7:PVJ7"/>
    <mergeCell ref="PVK7:PWB7"/>
    <mergeCell ref="PWC7:PWT7"/>
    <mergeCell ref="PWU7:PXL7"/>
    <mergeCell ref="PXM7:PYD7"/>
    <mergeCell ref="PYE7:PYV7"/>
    <mergeCell ref="PQO7:PRF7"/>
    <mergeCell ref="PRG7:PRX7"/>
    <mergeCell ref="PRY7:PSP7"/>
    <mergeCell ref="PSQ7:PTH7"/>
    <mergeCell ref="PTI7:PTZ7"/>
    <mergeCell ref="PUA7:PUR7"/>
    <mergeCell ref="PMK7:PNB7"/>
    <mergeCell ref="PNC7:PNT7"/>
    <mergeCell ref="PNU7:POL7"/>
    <mergeCell ref="POM7:PPD7"/>
    <mergeCell ref="PPE7:PPV7"/>
    <mergeCell ref="PPW7:PQN7"/>
    <mergeCell ref="PIG7:PIX7"/>
    <mergeCell ref="PIY7:PJP7"/>
    <mergeCell ref="PJQ7:PKH7"/>
    <mergeCell ref="PKI7:PKZ7"/>
    <mergeCell ref="PLA7:PLR7"/>
    <mergeCell ref="PLS7:PMJ7"/>
    <mergeCell ref="PEC7:PET7"/>
    <mergeCell ref="PEU7:PFL7"/>
    <mergeCell ref="PFM7:PGD7"/>
    <mergeCell ref="PGE7:PGV7"/>
    <mergeCell ref="PGW7:PHN7"/>
    <mergeCell ref="PHO7:PIF7"/>
    <mergeCell ref="OZY7:PAP7"/>
    <mergeCell ref="PAQ7:PBH7"/>
    <mergeCell ref="PBI7:PBZ7"/>
    <mergeCell ref="PCA7:PCR7"/>
    <mergeCell ref="PCS7:PDJ7"/>
    <mergeCell ref="PDK7:PEB7"/>
    <mergeCell ref="OVU7:OWL7"/>
    <mergeCell ref="OWM7:OXD7"/>
    <mergeCell ref="OXE7:OXV7"/>
    <mergeCell ref="OXW7:OYN7"/>
    <mergeCell ref="OYO7:OZF7"/>
    <mergeCell ref="OZG7:OZX7"/>
    <mergeCell ref="ORQ7:OSH7"/>
    <mergeCell ref="OSI7:OSZ7"/>
    <mergeCell ref="OTA7:OTR7"/>
    <mergeCell ref="OTS7:OUJ7"/>
    <mergeCell ref="OUK7:OVB7"/>
    <mergeCell ref="OVC7:OVT7"/>
    <mergeCell ref="ONM7:OOD7"/>
    <mergeCell ref="OOE7:OOV7"/>
    <mergeCell ref="OOW7:OPN7"/>
    <mergeCell ref="OPO7:OQF7"/>
    <mergeCell ref="OQG7:OQX7"/>
    <mergeCell ref="OQY7:ORP7"/>
    <mergeCell ref="OJI7:OJZ7"/>
    <mergeCell ref="OKA7:OKR7"/>
    <mergeCell ref="OKS7:OLJ7"/>
    <mergeCell ref="OLK7:OMB7"/>
    <mergeCell ref="OMC7:OMT7"/>
    <mergeCell ref="OMU7:ONL7"/>
    <mergeCell ref="OFE7:OFV7"/>
    <mergeCell ref="OFW7:OGN7"/>
    <mergeCell ref="OGO7:OHF7"/>
    <mergeCell ref="OHG7:OHX7"/>
    <mergeCell ref="OHY7:OIP7"/>
    <mergeCell ref="OIQ7:OJH7"/>
    <mergeCell ref="OBA7:OBR7"/>
    <mergeCell ref="OBS7:OCJ7"/>
    <mergeCell ref="OCK7:ODB7"/>
    <mergeCell ref="ODC7:ODT7"/>
    <mergeCell ref="ODU7:OEL7"/>
    <mergeCell ref="OEM7:OFD7"/>
    <mergeCell ref="NWW7:NXN7"/>
    <mergeCell ref="NXO7:NYF7"/>
    <mergeCell ref="NYG7:NYX7"/>
    <mergeCell ref="NYY7:NZP7"/>
    <mergeCell ref="NZQ7:OAH7"/>
    <mergeCell ref="OAI7:OAZ7"/>
    <mergeCell ref="NSS7:NTJ7"/>
    <mergeCell ref="NTK7:NUB7"/>
    <mergeCell ref="NUC7:NUT7"/>
    <mergeCell ref="NUU7:NVL7"/>
    <mergeCell ref="NVM7:NWD7"/>
    <mergeCell ref="NWE7:NWV7"/>
    <mergeCell ref="NOO7:NPF7"/>
    <mergeCell ref="NPG7:NPX7"/>
    <mergeCell ref="NPY7:NQP7"/>
    <mergeCell ref="NQQ7:NRH7"/>
    <mergeCell ref="NRI7:NRZ7"/>
    <mergeCell ref="NSA7:NSR7"/>
    <mergeCell ref="NKK7:NLB7"/>
    <mergeCell ref="NLC7:NLT7"/>
    <mergeCell ref="NLU7:NML7"/>
    <mergeCell ref="NMM7:NND7"/>
    <mergeCell ref="NNE7:NNV7"/>
    <mergeCell ref="NNW7:NON7"/>
    <mergeCell ref="NGG7:NGX7"/>
    <mergeCell ref="NGY7:NHP7"/>
    <mergeCell ref="NHQ7:NIH7"/>
    <mergeCell ref="NII7:NIZ7"/>
    <mergeCell ref="NJA7:NJR7"/>
    <mergeCell ref="NJS7:NKJ7"/>
    <mergeCell ref="NCC7:NCT7"/>
    <mergeCell ref="NCU7:NDL7"/>
    <mergeCell ref="NDM7:NED7"/>
    <mergeCell ref="NEE7:NEV7"/>
    <mergeCell ref="NEW7:NFN7"/>
    <mergeCell ref="NFO7:NGF7"/>
    <mergeCell ref="MXY7:MYP7"/>
    <mergeCell ref="MYQ7:MZH7"/>
    <mergeCell ref="MZI7:MZZ7"/>
    <mergeCell ref="NAA7:NAR7"/>
    <mergeCell ref="NAS7:NBJ7"/>
    <mergeCell ref="NBK7:NCB7"/>
    <mergeCell ref="MTU7:MUL7"/>
    <mergeCell ref="MUM7:MVD7"/>
    <mergeCell ref="MVE7:MVV7"/>
    <mergeCell ref="MVW7:MWN7"/>
    <mergeCell ref="MWO7:MXF7"/>
    <mergeCell ref="MXG7:MXX7"/>
    <mergeCell ref="MPQ7:MQH7"/>
    <mergeCell ref="MQI7:MQZ7"/>
    <mergeCell ref="MRA7:MRR7"/>
    <mergeCell ref="MRS7:MSJ7"/>
    <mergeCell ref="MSK7:MTB7"/>
    <mergeCell ref="MTC7:MTT7"/>
    <mergeCell ref="MLM7:MMD7"/>
    <mergeCell ref="MME7:MMV7"/>
    <mergeCell ref="MMW7:MNN7"/>
    <mergeCell ref="MNO7:MOF7"/>
    <mergeCell ref="MOG7:MOX7"/>
    <mergeCell ref="MOY7:MPP7"/>
    <mergeCell ref="MHI7:MHZ7"/>
    <mergeCell ref="MIA7:MIR7"/>
    <mergeCell ref="MIS7:MJJ7"/>
    <mergeCell ref="MJK7:MKB7"/>
    <mergeCell ref="MKC7:MKT7"/>
    <mergeCell ref="MKU7:MLL7"/>
    <mergeCell ref="MDE7:MDV7"/>
    <mergeCell ref="MDW7:MEN7"/>
    <mergeCell ref="MEO7:MFF7"/>
    <mergeCell ref="MFG7:MFX7"/>
    <mergeCell ref="MFY7:MGP7"/>
    <mergeCell ref="MGQ7:MHH7"/>
    <mergeCell ref="LZA7:LZR7"/>
    <mergeCell ref="LZS7:MAJ7"/>
    <mergeCell ref="MAK7:MBB7"/>
    <mergeCell ref="MBC7:MBT7"/>
    <mergeCell ref="MBU7:MCL7"/>
    <mergeCell ref="MCM7:MDD7"/>
    <mergeCell ref="LUW7:LVN7"/>
    <mergeCell ref="LVO7:LWF7"/>
    <mergeCell ref="LWG7:LWX7"/>
    <mergeCell ref="LWY7:LXP7"/>
    <mergeCell ref="LXQ7:LYH7"/>
    <mergeCell ref="LYI7:LYZ7"/>
    <mergeCell ref="LQS7:LRJ7"/>
    <mergeCell ref="LRK7:LSB7"/>
    <mergeCell ref="LSC7:LST7"/>
    <mergeCell ref="LSU7:LTL7"/>
    <mergeCell ref="LTM7:LUD7"/>
    <mergeCell ref="LUE7:LUV7"/>
    <mergeCell ref="LMO7:LNF7"/>
    <mergeCell ref="LNG7:LNX7"/>
    <mergeCell ref="LNY7:LOP7"/>
    <mergeCell ref="LOQ7:LPH7"/>
    <mergeCell ref="LPI7:LPZ7"/>
    <mergeCell ref="LQA7:LQR7"/>
    <mergeCell ref="LIK7:LJB7"/>
    <mergeCell ref="LJC7:LJT7"/>
    <mergeCell ref="LJU7:LKL7"/>
    <mergeCell ref="LKM7:LLD7"/>
    <mergeCell ref="LLE7:LLV7"/>
    <mergeCell ref="LLW7:LMN7"/>
    <mergeCell ref="LEG7:LEX7"/>
    <mergeCell ref="LEY7:LFP7"/>
    <mergeCell ref="LFQ7:LGH7"/>
    <mergeCell ref="LGI7:LGZ7"/>
    <mergeCell ref="LHA7:LHR7"/>
    <mergeCell ref="LHS7:LIJ7"/>
    <mergeCell ref="LAC7:LAT7"/>
    <mergeCell ref="LAU7:LBL7"/>
    <mergeCell ref="LBM7:LCD7"/>
    <mergeCell ref="LCE7:LCV7"/>
    <mergeCell ref="LCW7:LDN7"/>
    <mergeCell ref="LDO7:LEF7"/>
    <mergeCell ref="KVY7:KWP7"/>
    <mergeCell ref="KWQ7:KXH7"/>
    <mergeCell ref="KXI7:KXZ7"/>
    <mergeCell ref="KYA7:KYR7"/>
    <mergeCell ref="KYS7:KZJ7"/>
    <mergeCell ref="KZK7:LAB7"/>
    <mergeCell ref="KRU7:KSL7"/>
    <mergeCell ref="KSM7:KTD7"/>
    <mergeCell ref="KTE7:KTV7"/>
    <mergeCell ref="KTW7:KUN7"/>
    <mergeCell ref="KUO7:KVF7"/>
    <mergeCell ref="KVG7:KVX7"/>
    <mergeCell ref="KNQ7:KOH7"/>
    <mergeCell ref="KOI7:KOZ7"/>
    <mergeCell ref="KPA7:KPR7"/>
    <mergeCell ref="KPS7:KQJ7"/>
    <mergeCell ref="KQK7:KRB7"/>
    <mergeCell ref="KRC7:KRT7"/>
    <mergeCell ref="KJM7:KKD7"/>
    <mergeCell ref="KKE7:KKV7"/>
    <mergeCell ref="KKW7:KLN7"/>
    <mergeCell ref="KLO7:KMF7"/>
    <mergeCell ref="KMG7:KMX7"/>
    <mergeCell ref="KMY7:KNP7"/>
    <mergeCell ref="KFI7:KFZ7"/>
    <mergeCell ref="KGA7:KGR7"/>
    <mergeCell ref="KGS7:KHJ7"/>
    <mergeCell ref="KHK7:KIB7"/>
    <mergeCell ref="KIC7:KIT7"/>
    <mergeCell ref="KIU7:KJL7"/>
    <mergeCell ref="KBE7:KBV7"/>
    <mergeCell ref="KBW7:KCN7"/>
    <mergeCell ref="KCO7:KDF7"/>
    <mergeCell ref="KDG7:KDX7"/>
    <mergeCell ref="KDY7:KEP7"/>
    <mergeCell ref="KEQ7:KFH7"/>
    <mergeCell ref="JXA7:JXR7"/>
    <mergeCell ref="JXS7:JYJ7"/>
    <mergeCell ref="JYK7:JZB7"/>
    <mergeCell ref="JZC7:JZT7"/>
    <mergeCell ref="JZU7:KAL7"/>
    <mergeCell ref="KAM7:KBD7"/>
    <mergeCell ref="JSW7:JTN7"/>
    <mergeCell ref="JTO7:JUF7"/>
    <mergeCell ref="JUG7:JUX7"/>
    <mergeCell ref="JUY7:JVP7"/>
    <mergeCell ref="JVQ7:JWH7"/>
    <mergeCell ref="JWI7:JWZ7"/>
    <mergeCell ref="JOS7:JPJ7"/>
    <mergeCell ref="JPK7:JQB7"/>
    <mergeCell ref="JQC7:JQT7"/>
    <mergeCell ref="JQU7:JRL7"/>
    <mergeCell ref="JRM7:JSD7"/>
    <mergeCell ref="JSE7:JSV7"/>
    <mergeCell ref="JKO7:JLF7"/>
    <mergeCell ref="JLG7:JLX7"/>
    <mergeCell ref="JLY7:JMP7"/>
    <mergeCell ref="JMQ7:JNH7"/>
    <mergeCell ref="JNI7:JNZ7"/>
    <mergeCell ref="JOA7:JOR7"/>
    <mergeCell ref="JGK7:JHB7"/>
    <mergeCell ref="JHC7:JHT7"/>
    <mergeCell ref="JHU7:JIL7"/>
    <mergeCell ref="JIM7:JJD7"/>
    <mergeCell ref="JJE7:JJV7"/>
    <mergeCell ref="JJW7:JKN7"/>
    <mergeCell ref="JCG7:JCX7"/>
    <mergeCell ref="JCY7:JDP7"/>
    <mergeCell ref="JDQ7:JEH7"/>
    <mergeCell ref="JEI7:JEZ7"/>
    <mergeCell ref="JFA7:JFR7"/>
    <mergeCell ref="JFS7:JGJ7"/>
    <mergeCell ref="IYC7:IYT7"/>
    <mergeCell ref="IYU7:IZL7"/>
    <mergeCell ref="IZM7:JAD7"/>
    <mergeCell ref="JAE7:JAV7"/>
    <mergeCell ref="JAW7:JBN7"/>
    <mergeCell ref="JBO7:JCF7"/>
    <mergeCell ref="ITY7:IUP7"/>
    <mergeCell ref="IUQ7:IVH7"/>
    <mergeCell ref="IVI7:IVZ7"/>
    <mergeCell ref="IWA7:IWR7"/>
    <mergeCell ref="IWS7:IXJ7"/>
    <mergeCell ref="IXK7:IYB7"/>
    <mergeCell ref="IPU7:IQL7"/>
    <mergeCell ref="IQM7:IRD7"/>
    <mergeCell ref="IRE7:IRV7"/>
    <mergeCell ref="IRW7:ISN7"/>
    <mergeCell ref="ISO7:ITF7"/>
    <mergeCell ref="ITG7:ITX7"/>
    <mergeCell ref="ILQ7:IMH7"/>
    <mergeCell ref="IMI7:IMZ7"/>
    <mergeCell ref="INA7:INR7"/>
    <mergeCell ref="INS7:IOJ7"/>
    <mergeCell ref="IOK7:IPB7"/>
    <mergeCell ref="IPC7:IPT7"/>
    <mergeCell ref="IHM7:IID7"/>
    <mergeCell ref="IIE7:IIV7"/>
    <mergeCell ref="IIW7:IJN7"/>
    <mergeCell ref="IJO7:IKF7"/>
    <mergeCell ref="IKG7:IKX7"/>
    <mergeCell ref="IKY7:ILP7"/>
    <mergeCell ref="IDI7:IDZ7"/>
    <mergeCell ref="IEA7:IER7"/>
    <mergeCell ref="IES7:IFJ7"/>
    <mergeCell ref="IFK7:IGB7"/>
    <mergeCell ref="IGC7:IGT7"/>
    <mergeCell ref="IGU7:IHL7"/>
    <mergeCell ref="HZE7:HZV7"/>
    <mergeCell ref="HZW7:IAN7"/>
    <mergeCell ref="IAO7:IBF7"/>
    <mergeCell ref="IBG7:IBX7"/>
    <mergeCell ref="IBY7:ICP7"/>
    <mergeCell ref="ICQ7:IDH7"/>
    <mergeCell ref="HVA7:HVR7"/>
    <mergeCell ref="HVS7:HWJ7"/>
    <mergeCell ref="HWK7:HXB7"/>
    <mergeCell ref="HXC7:HXT7"/>
    <mergeCell ref="HXU7:HYL7"/>
    <mergeCell ref="HYM7:HZD7"/>
    <mergeCell ref="HQW7:HRN7"/>
    <mergeCell ref="HRO7:HSF7"/>
    <mergeCell ref="HSG7:HSX7"/>
    <mergeCell ref="HSY7:HTP7"/>
    <mergeCell ref="HTQ7:HUH7"/>
    <mergeCell ref="HUI7:HUZ7"/>
    <mergeCell ref="HMS7:HNJ7"/>
    <mergeCell ref="HNK7:HOB7"/>
    <mergeCell ref="HOC7:HOT7"/>
    <mergeCell ref="HOU7:HPL7"/>
    <mergeCell ref="HPM7:HQD7"/>
    <mergeCell ref="HQE7:HQV7"/>
    <mergeCell ref="HIO7:HJF7"/>
    <mergeCell ref="HJG7:HJX7"/>
    <mergeCell ref="HJY7:HKP7"/>
    <mergeCell ref="HKQ7:HLH7"/>
    <mergeCell ref="HLI7:HLZ7"/>
    <mergeCell ref="HMA7:HMR7"/>
    <mergeCell ref="HEK7:HFB7"/>
    <mergeCell ref="HFC7:HFT7"/>
    <mergeCell ref="HFU7:HGL7"/>
    <mergeCell ref="HGM7:HHD7"/>
    <mergeCell ref="HHE7:HHV7"/>
    <mergeCell ref="HHW7:HIN7"/>
    <mergeCell ref="HAG7:HAX7"/>
    <mergeCell ref="HAY7:HBP7"/>
    <mergeCell ref="HBQ7:HCH7"/>
    <mergeCell ref="HCI7:HCZ7"/>
    <mergeCell ref="HDA7:HDR7"/>
    <mergeCell ref="HDS7:HEJ7"/>
    <mergeCell ref="GWC7:GWT7"/>
    <mergeCell ref="GWU7:GXL7"/>
    <mergeCell ref="GXM7:GYD7"/>
    <mergeCell ref="GYE7:GYV7"/>
    <mergeCell ref="GYW7:GZN7"/>
    <mergeCell ref="GZO7:HAF7"/>
    <mergeCell ref="GRY7:GSP7"/>
    <mergeCell ref="GSQ7:GTH7"/>
    <mergeCell ref="GTI7:GTZ7"/>
    <mergeCell ref="GUA7:GUR7"/>
    <mergeCell ref="GUS7:GVJ7"/>
    <mergeCell ref="GVK7:GWB7"/>
    <mergeCell ref="GNU7:GOL7"/>
    <mergeCell ref="GOM7:GPD7"/>
    <mergeCell ref="GPE7:GPV7"/>
    <mergeCell ref="GPW7:GQN7"/>
    <mergeCell ref="GQO7:GRF7"/>
    <mergeCell ref="GRG7:GRX7"/>
    <mergeCell ref="GJQ7:GKH7"/>
    <mergeCell ref="GKI7:GKZ7"/>
    <mergeCell ref="GLA7:GLR7"/>
    <mergeCell ref="GLS7:GMJ7"/>
    <mergeCell ref="GMK7:GNB7"/>
    <mergeCell ref="GNC7:GNT7"/>
    <mergeCell ref="GFM7:GGD7"/>
    <mergeCell ref="GGE7:GGV7"/>
    <mergeCell ref="GGW7:GHN7"/>
    <mergeCell ref="GHO7:GIF7"/>
    <mergeCell ref="GIG7:GIX7"/>
    <mergeCell ref="GIY7:GJP7"/>
    <mergeCell ref="GBI7:GBZ7"/>
    <mergeCell ref="GCA7:GCR7"/>
    <mergeCell ref="GCS7:GDJ7"/>
    <mergeCell ref="GDK7:GEB7"/>
    <mergeCell ref="GEC7:GET7"/>
    <mergeCell ref="GEU7:GFL7"/>
    <mergeCell ref="FXE7:FXV7"/>
    <mergeCell ref="FXW7:FYN7"/>
    <mergeCell ref="FYO7:FZF7"/>
    <mergeCell ref="FZG7:FZX7"/>
    <mergeCell ref="FZY7:GAP7"/>
    <mergeCell ref="GAQ7:GBH7"/>
    <mergeCell ref="FTA7:FTR7"/>
    <mergeCell ref="FTS7:FUJ7"/>
    <mergeCell ref="FUK7:FVB7"/>
    <mergeCell ref="FVC7:FVT7"/>
    <mergeCell ref="FVU7:FWL7"/>
    <mergeCell ref="FWM7:FXD7"/>
    <mergeCell ref="FOW7:FPN7"/>
    <mergeCell ref="FPO7:FQF7"/>
    <mergeCell ref="FQG7:FQX7"/>
    <mergeCell ref="FQY7:FRP7"/>
    <mergeCell ref="FRQ7:FSH7"/>
    <mergeCell ref="FSI7:FSZ7"/>
    <mergeCell ref="FKS7:FLJ7"/>
    <mergeCell ref="FLK7:FMB7"/>
    <mergeCell ref="FMC7:FMT7"/>
    <mergeCell ref="FMU7:FNL7"/>
    <mergeCell ref="FNM7:FOD7"/>
    <mergeCell ref="FOE7:FOV7"/>
    <mergeCell ref="FGO7:FHF7"/>
    <mergeCell ref="FHG7:FHX7"/>
    <mergeCell ref="FHY7:FIP7"/>
    <mergeCell ref="FIQ7:FJH7"/>
    <mergeCell ref="FJI7:FJZ7"/>
    <mergeCell ref="FKA7:FKR7"/>
    <mergeCell ref="FCK7:FDB7"/>
    <mergeCell ref="FDC7:FDT7"/>
    <mergeCell ref="FDU7:FEL7"/>
    <mergeCell ref="FEM7:FFD7"/>
    <mergeCell ref="FFE7:FFV7"/>
    <mergeCell ref="FFW7:FGN7"/>
    <mergeCell ref="EYG7:EYX7"/>
    <mergeCell ref="EYY7:EZP7"/>
    <mergeCell ref="EZQ7:FAH7"/>
    <mergeCell ref="FAI7:FAZ7"/>
    <mergeCell ref="FBA7:FBR7"/>
    <mergeCell ref="FBS7:FCJ7"/>
    <mergeCell ref="EUC7:EUT7"/>
    <mergeCell ref="EUU7:EVL7"/>
    <mergeCell ref="EVM7:EWD7"/>
    <mergeCell ref="EWE7:EWV7"/>
    <mergeCell ref="EWW7:EXN7"/>
    <mergeCell ref="EXO7:EYF7"/>
    <mergeCell ref="EPY7:EQP7"/>
    <mergeCell ref="EQQ7:ERH7"/>
    <mergeCell ref="ERI7:ERZ7"/>
    <mergeCell ref="ESA7:ESR7"/>
    <mergeCell ref="ESS7:ETJ7"/>
    <mergeCell ref="ETK7:EUB7"/>
    <mergeCell ref="ELU7:EML7"/>
    <mergeCell ref="EMM7:END7"/>
    <mergeCell ref="ENE7:ENV7"/>
    <mergeCell ref="ENW7:EON7"/>
    <mergeCell ref="EOO7:EPF7"/>
    <mergeCell ref="EPG7:EPX7"/>
    <mergeCell ref="EHQ7:EIH7"/>
    <mergeCell ref="EII7:EIZ7"/>
    <mergeCell ref="EJA7:EJR7"/>
    <mergeCell ref="EJS7:EKJ7"/>
    <mergeCell ref="EKK7:ELB7"/>
    <mergeCell ref="ELC7:ELT7"/>
    <mergeCell ref="EDM7:EED7"/>
    <mergeCell ref="EEE7:EEV7"/>
    <mergeCell ref="EEW7:EFN7"/>
    <mergeCell ref="EFO7:EGF7"/>
    <mergeCell ref="EGG7:EGX7"/>
    <mergeCell ref="EGY7:EHP7"/>
    <mergeCell ref="DZI7:DZZ7"/>
    <mergeCell ref="EAA7:EAR7"/>
    <mergeCell ref="EAS7:EBJ7"/>
    <mergeCell ref="EBK7:ECB7"/>
    <mergeCell ref="ECC7:ECT7"/>
    <mergeCell ref="ECU7:EDL7"/>
    <mergeCell ref="DVE7:DVV7"/>
    <mergeCell ref="DVW7:DWN7"/>
    <mergeCell ref="DWO7:DXF7"/>
    <mergeCell ref="DXG7:DXX7"/>
    <mergeCell ref="DXY7:DYP7"/>
    <mergeCell ref="DYQ7:DZH7"/>
    <mergeCell ref="DRA7:DRR7"/>
    <mergeCell ref="DRS7:DSJ7"/>
    <mergeCell ref="DSK7:DTB7"/>
    <mergeCell ref="DTC7:DTT7"/>
    <mergeCell ref="DTU7:DUL7"/>
    <mergeCell ref="DUM7:DVD7"/>
    <mergeCell ref="DMW7:DNN7"/>
    <mergeCell ref="DNO7:DOF7"/>
    <mergeCell ref="DOG7:DOX7"/>
    <mergeCell ref="DOY7:DPP7"/>
    <mergeCell ref="DPQ7:DQH7"/>
    <mergeCell ref="DQI7:DQZ7"/>
    <mergeCell ref="DIS7:DJJ7"/>
    <mergeCell ref="DJK7:DKB7"/>
    <mergeCell ref="DKC7:DKT7"/>
    <mergeCell ref="DKU7:DLL7"/>
    <mergeCell ref="DLM7:DMD7"/>
    <mergeCell ref="DME7:DMV7"/>
    <mergeCell ref="DEO7:DFF7"/>
    <mergeCell ref="DFG7:DFX7"/>
    <mergeCell ref="DFY7:DGP7"/>
    <mergeCell ref="DGQ7:DHH7"/>
    <mergeCell ref="DHI7:DHZ7"/>
    <mergeCell ref="DIA7:DIR7"/>
    <mergeCell ref="DAK7:DBB7"/>
    <mergeCell ref="DBC7:DBT7"/>
    <mergeCell ref="DBU7:DCL7"/>
    <mergeCell ref="DCM7:DDD7"/>
    <mergeCell ref="DDE7:DDV7"/>
    <mergeCell ref="DDW7:DEN7"/>
    <mergeCell ref="CWG7:CWX7"/>
    <mergeCell ref="CWY7:CXP7"/>
    <mergeCell ref="CXQ7:CYH7"/>
    <mergeCell ref="CYI7:CYZ7"/>
    <mergeCell ref="CZA7:CZR7"/>
    <mergeCell ref="CZS7:DAJ7"/>
    <mergeCell ref="CSC7:CST7"/>
    <mergeCell ref="CSU7:CTL7"/>
    <mergeCell ref="CTM7:CUD7"/>
    <mergeCell ref="CUE7:CUV7"/>
    <mergeCell ref="CUW7:CVN7"/>
    <mergeCell ref="CVO7:CWF7"/>
    <mergeCell ref="CNY7:COP7"/>
    <mergeCell ref="COQ7:CPH7"/>
    <mergeCell ref="CPI7:CPZ7"/>
    <mergeCell ref="CQA7:CQR7"/>
    <mergeCell ref="CQS7:CRJ7"/>
    <mergeCell ref="CRK7:CSB7"/>
    <mergeCell ref="CJU7:CKL7"/>
    <mergeCell ref="CKM7:CLD7"/>
    <mergeCell ref="CLE7:CLV7"/>
    <mergeCell ref="CLW7:CMN7"/>
    <mergeCell ref="CMO7:CNF7"/>
    <mergeCell ref="CNG7:CNX7"/>
    <mergeCell ref="CFQ7:CGH7"/>
    <mergeCell ref="CGI7:CGZ7"/>
    <mergeCell ref="CHA7:CHR7"/>
    <mergeCell ref="CHS7:CIJ7"/>
    <mergeCell ref="CIK7:CJB7"/>
    <mergeCell ref="CJC7:CJT7"/>
    <mergeCell ref="CBM7:CCD7"/>
    <mergeCell ref="CCE7:CCV7"/>
    <mergeCell ref="CCW7:CDN7"/>
    <mergeCell ref="CDO7:CEF7"/>
    <mergeCell ref="CEG7:CEX7"/>
    <mergeCell ref="CEY7:CFP7"/>
    <mergeCell ref="BXI7:BXZ7"/>
    <mergeCell ref="BYA7:BYR7"/>
    <mergeCell ref="BYS7:BZJ7"/>
    <mergeCell ref="BZK7:CAB7"/>
    <mergeCell ref="CAC7:CAT7"/>
    <mergeCell ref="CAU7:CBL7"/>
    <mergeCell ref="BTE7:BTV7"/>
    <mergeCell ref="BTW7:BUN7"/>
    <mergeCell ref="BUO7:BVF7"/>
    <mergeCell ref="BVG7:BVX7"/>
    <mergeCell ref="BVY7:BWP7"/>
    <mergeCell ref="BWQ7:BXH7"/>
    <mergeCell ref="BPA7:BPR7"/>
    <mergeCell ref="BPS7:BQJ7"/>
    <mergeCell ref="BQK7:BRB7"/>
    <mergeCell ref="BRC7:BRT7"/>
    <mergeCell ref="BRU7:BSL7"/>
    <mergeCell ref="BSM7:BTD7"/>
    <mergeCell ref="BKW7:BLN7"/>
    <mergeCell ref="BLO7:BMF7"/>
    <mergeCell ref="BMG7:BMX7"/>
    <mergeCell ref="BMY7:BNP7"/>
    <mergeCell ref="BNQ7:BOH7"/>
    <mergeCell ref="BOI7:BOZ7"/>
    <mergeCell ref="BGS7:BHJ7"/>
    <mergeCell ref="BHK7:BIB7"/>
    <mergeCell ref="BIC7:BIT7"/>
    <mergeCell ref="BIU7:BJL7"/>
    <mergeCell ref="BJM7:BKD7"/>
    <mergeCell ref="BKE7:BKV7"/>
    <mergeCell ref="BCO7:BDF7"/>
    <mergeCell ref="BDG7:BDX7"/>
    <mergeCell ref="BDY7:BEP7"/>
    <mergeCell ref="BEQ7:BFH7"/>
    <mergeCell ref="BFI7:BFZ7"/>
    <mergeCell ref="BGA7:BGR7"/>
    <mergeCell ref="AYK7:AZB7"/>
    <mergeCell ref="AZC7:AZT7"/>
    <mergeCell ref="AZU7:BAL7"/>
    <mergeCell ref="BAM7:BBD7"/>
    <mergeCell ref="BBE7:BBV7"/>
    <mergeCell ref="BBW7:BCN7"/>
    <mergeCell ref="AUG7:AUX7"/>
    <mergeCell ref="AUY7:AVP7"/>
    <mergeCell ref="AVQ7:AWH7"/>
    <mergeCell ref="AWI7:AWZ7"/>
    <mergeCell ref="AXA7:AXR7"/>
    <mergeCell ref="AXS7:AYJ7"/>
    <mergeCell ref="AQC7:AQT7"/>
    <mergeCell ref="AQU7:ARL7"/>
    <mergeCell ref="ARM7:ASD7"/>
    <mergeCell ref="ASE7:ASV7"/>
    <mergeCell ref="ASW7:ATN7"/>
    <mergeCell ref="ATO7:AUF7"/>
    <mergeCell ref="ALY7:AMP7"/>
    <mergeCell ref="AMQ7:ANH7"/>
    <mergeCell ref="ANI7:ANZ7"/>
    <mergeCell ref="AOA7:AOR7"/>
    <mergeCell ref="AOS7:APJ7"/>
    <mergeCell ref="APK7:AQB7"/>
    <mergeCell ref="AHU7:AIL7"/>
    <mergeCell ref="AIM7:AJD7"/>
    <mergeCell ref="AJE7:AJV7"/>
    <mergeCell ref="AJW7:AKN7"/>
    <mergeCell ref="AKO7:ALF7"/>
    <mergeCell ref="ALG7:ALX7"/>
    <mergeCell ref="ADQ7:AEH7"/>
    <mergeCell ref="AEI7:AEZ7"/>
    <mergeCell ref="AFA7:AFR7"/>
    <mergeCell ref="AFS7:AGJ7"/>
    <mergeCell ref="AGK7:AHB7"/>
    <mergeCell ref="AHC7:AHT7"/>
    <mergeCell ref="ZM7:AAD7"/>
    <mergeCell ref="AAE7:AAV7"/>
    <mergeCell ref="AAW7:ABN7"/>
    <mergeCell ref="ABO7:ACF7"/>
    <mergeCell ref="ACG7:ACX7"/>
    <mergeCell ref="ACY7:ADP7"/>
    <mergeCell ref="VI7:VZ7"/>
    <mergeCell ref="WA7:WR7"/>
    <mergeCell ref="WS7:XJ7"/>
    <mergeCell ref="XK7:YB7"/>
    <mergeCell ref="YC7:YT7"/>
    <mergeCell ref="YU7:ZL7"/>
    <mergeCell ref="RE7:RV7"/>
    <mergeCell ref="RW7:SN7"/>
    <mergeCell ref="SO7:TF7"/>
    <mergeCell ref="TG7:TX7"/>
    <mergeCell ref="TY7:UP7"/>
    <mergeCell ref="UQ7:VH7"/>
    <mergeCell ref="NA7:NR7"/>
    <mergeCell ref="NS7:OJ7"/>
    <mergeCell ref="OK7:PB7"/>
    <mergeCell ref="PC7:PT7"/>
    <mergeCell ref="PU7:QL7"/>
    <mergeCell ref="QM7:RD7"/>
    <mergeCell ref="IW7:JN7"/>
    <mergeCell ref="JO7:KF7"/>
    <mergeCell ref="KG7:KX7"/>
    <mergeCell ref="KY7:LP7"/>
    <mergeCell ref="LQ7:MH7"/>
    <mergeCell ref="MI7:MZ7"/>
    <mergeCell ref="GU7:HL7"/>
    <mergeCell ref="HM7:ID7"/>
    <mergeCell ref="IE7:IV7"/>
    <mergeCell ref="AO7:BF7"/>
    <mergeCell ref="BG7:BX7"/>
    <mergeCell ref="BY7:CP7"/>
    <mergeCell ref="CQ7:DH7"/>
    <mergeCell ref="DI7:DZ7"/>
    <mergeCell ref="EA7:ER7"/>
    <mergeCell ref="B2:C2"/>
    <mergeCell ref="B3:C3"/>
    <mergeCell ref="B4:C4"/>
    <mergeCell ref="A7:D7"/>
    <mergeCell ref="E7:V7"/>
    <mergeCell ref="W7:AN7"/>
    <mergeCell ref="ES7:FJ7"/>
    <mergeCell ref="FK7:GB7"/>
    <mergeCell ref="GC7:GT7"/>
  </mergeCells>
  <pageMargins left="0.92" right="0.78740157499999996" top="0.28999999999999998" bottom="0.27" header="0.17" footer="0.17"/>
  <pageSetup paperSize="9" scale="2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5B01-18C2-4387-813E-E3F6C983032B}">
  <sheetPr>
    <tabColor rgb="FFFFFF00"/>
    <pageSetUpPr fitToPage="1"/>
  </sheetPr>
  <dimension ref="A1:XFC52"/>
  <sheetViews>
    <sheetView topLeftCell="A22" zoomScale="85" zoomScaleNormal="85" workbookViewId="0">
      <selection activeCell="U29" sqref="U29"/>
    </sheetView>
  </sheetViews>
  <sheetFormatPr defaultColWidth="0" defaultRowHeight="12.75" customHeight="1" zeroHeight="1"/>
  <cols>
    <col min="1" max="1" width="6.5703125" style="81" customWidth="1"/>
    <col min="2" max="2" width="0.85546875" style="81" customWidth="1"/>
    <col min="3" max="3" width="42.7109375" style="81" customWidth="1"/>
    <col min="4" max="22" width="8.5703125" style="81" customWidth="1"/>
    <col min="23" max="16383" width="10.85546875" style="81" hidden="1"/>
    <col min="16384" max="16384" width="11.28515625" style="81" hidden="1"/>
  </cols>
  <sheetData>
    <row r="1" spans="1:22" ht="15">
      <c r="A1" s="79"/>
      <c r="B1" s="79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79"/>
      <c r="V1" s="79"/>
    </row>
    <row r="2" spans="1:22" ht="18">
      <c r="A2" s="79"/>
      <c r="B2" s="79"/>
      <c r="C2" s="80"/>
      <c r="D2" s="80"/>
      <c r="E2" s="184" t="s">
        <v>75</v>
      </c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</row>
    <row r="3" spans="1:22" ht="15">
      <c r="A3" s="79"/>
      <c r="B3" s="79"/>
      <c r="C3" s="80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</row>
    <row r="4" spans="1:22" ht="15">
      <c r="A4" s="79"/>
      <c r="B4" s="79"/>
      <c r="C4" s="80"/>
      <c r="D4" s="80"/>
      <c r="E4" s="82"/>
      <c r="F4" s="80"/>
      <c r="G4" s="80"/>
      <c r="H4" s="80"/>
      <c r="I4" s="80"/>
      <c r="J4" s="80"/>
      <c r="K4" s="80"/>
      <c r="L4" s="80"/>
      <c r="M4" s="80"/>
      <c r="N4" s="80"/>
      <c r="O4" s="80"/>
      <c r="P4" s="79"/>
      <c r="Q4" s="79"/>
      <c r="R4" s="80"/>
      <c r="S4" s="80"/>
      <c r="T4" s="80"/>
      <c r="U4" s="80"/>
      <c r="V4" s="80"/>
    </row>
    <row r="5" spans="1:22" ht="15.75" thickBot="1">
      <c r="A5" s="79"/>
      <c r="B5" s="79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 t="s">
        <v>76</v>
      </c>
      <c r="V5" s="80"/>
    </row>
    <row r="6" spans="1:22" ht="15.75" thickTop="1">
      <c r="A6" s="85" t="s">
        <v>77</v>
      </c>
      <c r="B6" s="85"/>
      <c r="C6" s="79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6"/>
    </row>
    <row r="7" spans="1:22" ht="15">
      <c r="A7" s="87"/>
      <c r="B7" s="88"/>
      <c r="C7" s="79"/>
      <c r="D7" s="88"/>
      <c r="E7" s="80"/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6"/>
    </row>
    <row r="8" spans="1:22" ht="30" customHeight="1">
      <c r="A8" s="185" t="s">
        <v>78</v>
      </c>
      <c r="B8" s="89"/>
      <c r="C8" s="90" t="s">
        <v>79</v>
      </c>
      <c r="D8" s="91">
        <v>37622</v>
      </c>
      <c r="E8" s="91">
        <v>37987</v>
      </c>
      <c r="F8" s="91">
        <v>38353</v>
      </c>
      <c r="G8" s="91">
        <v>38718</v>
      </c>
      <c r="H8" s="91">
        <v>39083</v>
      </c>
      <c r="I8" s="91">
        <v>39448</v>
      </c>
      <c r="J8" s="91">
        <v>39814</v>
      </c>
      <c r="K8" s="91">
        <v>40179</v>
      </c>
      <c r="L8" s="91">
        <v>40544</v>
      </c>
      <c r="M8" s="91">
        <v>40909</v>
      </c>
      <c r="N8" s="91">
        <v>41275</v>
      </c>
      <c r="O8" s="91">
        <v>41640</v>
      </c>
      <c r="P8" s="91">
        <v>42005</v>
      </c>
      <c r="Q8" s="91">
        <v>42370</v>
      </c>
      <c r="R8" s="91">
        <v>42736</v>
      </c>
      <c r="S8" s="91">
        <v>43101</v>
      </c>
      <c r="T8" s="91">
        <v>43466</v>
      </c>
      <c r="U8" s="91">
        <v>43831</v>
      </c>
      <c r="V8" s="86"/>
    </row>
    <row r="9" spans="1:22" ht="30" customHeight="1">
      <c r="A9" s="186"/>
      <c r="B9" s="89"/>
      <c r="C9" s="92" t="s">
        <v>80</v>
      </c>
      <c r="D9" s="93">
        <v>73690</v>
      </c>
      <c r="E9" s="93">
        <v>81081</v>
      </c>
      <c r="F9" s="93">
        <v>83183</v>
      </c>
      <c r="G9" s="93">
        <v>93415</v>
      </c>
      <c r="H9" s="93">
        <v>97902</v>
      </c>
      <c r="I9" s="93">
        <v>111871</v>
      </c>
      <c r="J9" s="93">
        <v>106972</v>
      </c>
      <c r="K9" s="93">
        <v>128630</v>
      </c>
      <c r="L9" s="93">
        <v>117200</v>
      </c>
      <c r="M9" s="93">
        <v>130172</v>
      </c>
      <c r="N9" s="93">
        <v>132204</v>
      </c>
      <c r="O9" s="93">
        <v>111233</v>
      </c>
      <c r="P9" s="93">
        <v>114213</v>
      </c>
      <c r="Q9" s="93">
        <v>110667</v>
      </c>
      <c r="R9" s="93">
        <v>112524</v>
      </c>
      <c r="S9" s="93">
        <v>113080</v>
      </c>
      <c r="T9" s="93">
        <v>114190</v>
      </c>
      <c r="U9" s="93">
        <v>110878</v>
      </c>
      <c r="V9" s="86"/>
    </row>
    <row r="10" spans="1:22" ht="30" customHeight="1">
      <c r="A10" s="186"/>
      <c r="B10" s="89"/>
      <c r="C10" s="94" t="s">
        <v>81</v>
      </c>
      <c r="D10" s="95">
        <v>2879</v>
      </c>
      <c r="E10" s="95">
        <v>3263</v>
      </c>
      <c r="F10" s="95">
        <v>4136</v>
      </c>
      <c r="G10" s="95">
        <v>4980</v>
      </c>
      <c r="H10" s="95">
        <v>8288</v>
      </c>
      <c r="I10" s="95">
        <v>8825</v>
      </c>
      <c r="J10" s="95">
        <v>10558</v>
      </c>
      <c r="K10" s="95">
        <v>12980</v>
      </c>
      <c r="L10" s="95">
        <v>13799</v>
      </c>
      <c r="M10" s="95">
        <v>13035</v>
      </c>
      <c r="N10" s="96">
        <v>12589</v>
      </c>
      <c r="O10" s="96">
        <v>13927</v>
      </c>
      <c r="P10" s="96">
        <v>14667</v>
      </c>
      <c r="Q10" s="96">
        <v>15463</v>
      </c>
      <c r="R10" s="96">
        <v>16276</v>
      </c>
      <c r="S10" s="96">
        <v>15761</v>
      </c>
      <c r="T10" s="96">
        <v>15876</v>
      </c>
      <c r="U10" s="96">
        <v>16783</v>
      </c>
      <c r="V10" s="86"/>
    </row>
    <row r="11" spans="1:22" ht="30" customHeight="1">
      <c r="A11" s="186"/>
      <c r="B11" s="89"/>
      <c r="C11" s="92" t="s">
        <v>82</v>
      </c>
      <c r="D11" s="93" t="s">
        <v>83</v>
      </c>
      <c r="E11" s="93" t="s">
        <v>83</v>
      </c>
      <c r="F11" s="93" t="s">
        <v>83</v>
      </c>
      <c r="G11" s="93" t="s">
        <v>83</v>
      </c>
      <c r="H11" s="93" t="s">
        <v>83</v>
      </c>
      <c r="I11" s="93" t="s">
        <v>83</v>
      </c>
      <c r="J11" s="93" t="s">
        <v>83</v>
      </c>
      <c r="K11" s="93" t="s">
        <v>83</v>
      </c>
      <c r="L11" s="93" t="s">
        <v>83</v>
      </c>
      <c r="M11" s="93" t="s">
        <v>83</v>
      </c>
      <c r="N11" s="93">
        <v>1592</v>
      </c>
      <c r="O11" s="93">
        <v>1958</v>
      </c>
      <c r="P11" s="93">
        <v>2143</v>
      </c>
      <c r="Q11" s="93">
        <v>2263</v>
      </c>
      <c r="R11" s="93">
        <v>2034</v>
      </c>
      <c r="S11" s="93">
        <v>1940</v>
      </c>
      <c r="T11" s="93">
        <v>1965</v>
      </c>
      <c r="U11" s="93">
        <v>2098</v>
      </c>
      <c r="V11" s="97"/>
    </row>
    <row r="12" spans="1:22" ht="30" customHeight="1">
      <c r="A12" s="186"/>
      <c r="B12" s="89"/>
      <c r="C12" s="94" t="s">
        <v>84</v>
      </c>
      <c r="D12" s="96">
        <v>2467</v>
      </c>
      <c r="E12" s="96">
        <v>2768</v>
      </c>
      <c r="F12" s="96">
        <v>3210</v>
      </c>
      <c r="G12" s="96">
        <v>3611</v>
      </c>
      <c r="H12" s="96">
        <v>5743</v>
      </c>
      <c r="I12" s="96">
        <v>855</v>
      </c>
      <c r="J12" s="96">
        <v>966</v>
      </c>
      <c r="K12" s="96">
        <v>1245</v>
      </c>
      <c r="L12" s="96">
        <v>2086</v>
      </c>
      <c r="M12" s="96">
        <v>2411</v>
      </c>
      <c r="N12" s="96">
        <v>4188</v>
      </c>
      <c r="O12" s="96">
        <v>4188</v>
      </c>
      <c r="P12" s="96">
        <v>4419</v>
      </c>
      <c r="Q12" s="96">
        <v>4233</v>
      </c>
      <c r="R12" s="96">
        <v>4807</v>
      </c>
      <c r="S12" s="96">
        <v>5877</v>
      </c>
      <c r="T12" s="96">
        <v>6314</v>
      </c>
      <c r="U12" s="96">
        <v>6654</v>
      </c>
      <c r="V12" s="97"/>
    </row>
    <row r="13" spans="1:22" ht="30" customHeight="1">
      <c r="A13" s="186"/>
      <c r="B13" s="89"/>
      <c r="C13" s="92" t="s">
        <v>85</v>
      </c>
      <c r="D13" s="93">
        <v>5032</v>
      </c>
      <c r="E13" s="93">
        <v>5133</v>
      </c>
      <c r="F13" s="93">
        <v>5808</v>
      </c>
      <c r="G13" s="93">
        <v>6780</v>
      </c>
      <c r="H13" s="93">
        <v>7859</v>
      </c>
      <c r="I13" s="93">
        <v>9192</v>
      </c>
      <c r="J13" s="93">
        <v>10905</v>
      </c>
      <c r="K13" s="93">
        <v>12154</v>
      </c>
      <c r="L13" s="93">
        <v>13913</v>
      </c>
      <c r="M13" s="93">
        <v>15182</v>
      </c>
      <c r="N13" s="93">
        <v>16234</v>
      </c>
      <c r="O13" s="93">
        <v>17811</v>
      </c>
      <c r="P13" s="93">
        <v>19007</v>
      </c>
      <c r="Q13" s="93">
        <v>20023</v>
      </c>
      <c r="R13" s="93">
        <v>21247</v>
      </c>
      <c r="S13" s="93">
        <v>23364</v>
      </c>
      <c r="T13" s="93">
        <v>24076</v>
      </c>
      <c r="U13" s="93">
        <v>25702</v>
      </c>
      <c r="V13" s="97"/>
    </row>
    <row r="14" spans="1:22" ht="30" customHeight="1">
      <c r="A14" s="187"/>
      <c r="B14" s="89"/>
      <c r="C14" s="98" t="s">
        <v>86</v>
      </c>
      <c r="D14" s="99">
        <v>84068</v>
      </c>
      <c r="E14" s="99">
        <v>92245</v>
      </c>
      <c r="F14" s="99">
        <v>96337</v>
      </c>
      <c r="G14" s="99">
        <v>108786</v>
      </c>
      <c r="H14" s="99">
        <v>119792</v>
      </c>
      <c r="I14" s="99">
        <v>130743</v>
      </c>
      <c r="J14" s="99">
        <v>129401</v>
      </c>
      <c r="K14" s="99">
        <v>155009</v>
      </c>
      <c r="L14" s="99">
        <v>146998</v>
      </c>
      <c r="M14" s="99">
        <v>160800</v>
      </c>
      <c r="N14" s="99">
        <v>166807</v>
      </c>
      <c r="O14" s="99">
        <v>149117</v>
      </c>
      <c r="P14" s="99">
        <v>154449</v>
      </c>
      <c r="Q14" s="99">
        <v>152649</v>
      </c>
      <c r="R14" s="99">
        <v>156888</v>
      </c>
      <c r="S14" s="99">
        <v>160022</v>
      </c>
      <c r="T14" s="99">
        <v>162421</v>
      </c>
      <c r="U14" s="99">
        <v>162114</v>
      </c>
      <c r="V14" s="97"/>
    </row>
    <row r="15" spans="1:22" ht="45" customHeight="1">
      <c r="A15" s="100"/>
      <c r="B15" s="101"/>
      <c r="C15" s="102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4"/>
      <c r="V15" s="97"/>
    </row>
    <row r="16" spans="1:22" ht="30" customHeight="1">
      <c r="A16" s="185" t="s">
        <v>87</v>
      </c>
      <c r="B16" s="105"/>
      <c r="C16" s="90" t="s">
        <v>79</v>
      </c>
      <c r="D16" s="91">
        <v>37622</v>
      </c>
      <c r="E16" s="91">
        <v>37987</v>
      </c>
      <c r="F16" s="91">
        <v>38353</v>
      </c>
      <c r="G16" s="91">
        <v>38718</v>
      </c>
      <c r="H16" s="91">
        <v>39083</v>
      </c>
      <c r="I16" s="91">
        <v>39448</v>
      </c>
      <c r="J16" s="91">
        <v>39814</v>
      </c>
      <c r="K16" s="91">
        <v>40179</v>
      </c>
      <c r="L16" s="91">
        <v>40544</v>
      </c>
      <c r="M16" s="91">
        <v>40909</v>
      </c>
      <c r="N16" s="91">
        <v>41275</v>
      </c>
      <c r="O16" s="91">
        <v>41640</v>
      </c>
      <c r="P16" s="91">
        <v>42005</v>
      </c>
      <c r="Q16" s="91">
        <v>42370</v>
      </c>
      <c r="R16" s="91">
        <v>42736</v>
      </c>
      <c r="S16" s="91">
        <v>43101</v>
      </c>
      <c r="T16" s="91">
        <v>43466</v>
      </c>
      <c r="U16" s="106">
        <v>43831</v>
      </c>
      <c r="V16" s="97"/>
    </row>
    <row r="17" spans="1:22" ht="30" customHeight="1">
      <c r="A17" s="186"/>
      <c r="B17" s="105"/>
      <c r="C17" s="92" t="s">
        <v>80</v>
      </c>
      <c r="D17" s="93">
        <v>54276</v>
      </c>
      <c r="E17" s="93">
        <v>53038</v>
      </c>
      <c r="F17" s="93">
        <v>52222</v>
      </c>
      <c r="G17" s="93">
        <v>61976</v>
      </c>
      <c r="H17" s="93">
        <v>64093</v>
      </c>
      <c r="I17" s="93">
        <v>75670</v>
      </c>
      <c r="J17" s="93">
        <v>67523</v>
      </c>
      <c r="K17" s="93">
        <v>79304</v>
      </c>
      <c r="L17" s="93">
        <v>72227</v>
      </c>
      <c r="M17" s="93">
        <v>84790</v>
      </c>
      <c r="N17" s="93">
        <v>87672</v>
      </c>
      <c r="O17" s="93">
        <v>69483</v>
      </c>
      <c r="P17" s="93">
        <v>71603</v>
      </c>
      <c r="Q17" s="93">
        <v>66462</v>
      </c>
      <c r="R17" s="93">
        <v>68234</v>
      </c>
      <c r="S17" s="93">
        <v>70193</v>
      </c>
      <c r="T17" s="93">
        <v>71354</v>
      </c>
      <c r="U17" s="93">
        <v>67897</v>
      </c>
      <c r="V17" s="97"/>
    </row>
    <row r="18" spans="1:22" ht="30" customHeight="1">
      <c r="A18" s="186"/>
      <c r="B18" s="105"/>
      <c r="C18" s="94" t="s">
        <v>81</v>
      </c>
      <c r="D18" s="95">
        <v>39</v>
      </c>
      <c r="E18" s="95">
        <v>65</v>
      </c>
      <c r="F18" s="95">
        <v>144</v>
      </c>
      <c r="G18" s="95">
        <v>337</v>
      </c>
      <c r="H18" s="95">
        <v>865</v>
      </c>
      <c r="I18" s="95">
        <v>872</v>
      </c>
      <c r="J18" s="95">
        <v>1322</v>
      </c>
      <c r="K18" s="95">
        <v>1653</v>
      </c>
      <c r="L18" s="95">
        <v>1944</v>
      </c>
      <c r="M18" s="95">
        <v>2321</v>
      </c>
      <c r="N18" s="96">
        <v>2223</v>
      </c>
      <c r="O18" s="96">
        <v>2540</v>
      </c>
      <c r="P18" s="96">
        <v>2756</v>
      </c>
      <c r="Q18" s="96">
        <v>2954</v>
      </c>
      <c r="R18" s="96">
        <v>3132</v>
      </c>
      <c r="S18" s="96">
        <v>2880</v>
      </c>
      <c r="T18" s="96">
        <v>2884</v>
      </c>
      <c r="U18" s="96">
        <v>2912</v>
      </c>
      <c r="V18" s="97"/>
    </row>
    <row r="19" spans="1:22" ht="30" customHeight="1">
      <c r="A19" s="186"/>
      <c r="B19" s="105"/>
      <c r="C19" s="92" t="s">
        <v>82</v>
      </c>
      <c r="D19" s="93" t="s">
        <v>83</v>
      </c>
      <c r="E19" s="93" t="s">
        <v>83</v>
      </c>
      <c r="F19" s="93" t="s">
        <v>83</v>
      </c>
      <c r="G19" s="93" t="s">
        <v>83</v>
      </c>
      <c r="H19" s="93" t="s">
        <v>83</v>
      </c>
      <c r="I19" s="93" t="s">
        <v>83</v>
      </c>
      <c r="J19" s="93" t="s">
        <v>83</v>
      </c>
      <c r="K19" s="93" t="s">
        <v>83</v>
      </c>
      <c r="L19" s="93" t="s">
        <v>83</v>
      </c>
      <c r="M19" s="93" t="s">
        <v>83</v>
      </c>
      <c r="N19" s="93">
        <v>436</v>
      </c>
      <c r="O19" s="93">
        <v>524</v>
      </c>
      <c r="P19" s="93">
        <v>533</v>
      </c>
      <c r="Q19" s="93">
        <v>574</v>
      </c>
      <c r="R19" s="93">
        <v>539</v>
      </c>
      <c r="S19" s="93">
        <v>505</v>
      </c>
      <c r="T19" s="93">
        <v>520</v>
      </c>
      <c r="U19" s="93">
        <v>537</v>
      </c>
      <c r="V19" s="97"/>
    </row>
    <row r="20" spans="1:22" ht="30" customHeight="1">
      <c r="A20" s="186"/>
      <c r="B20" s="105"/>
      <c r="C20" s="94" t="s">
        <v>88</v>
      </c>
      <c r="D20" s="96">
        <v>2325</v>
      </c>
      <c r="E20" s="96">
        <v>2373</v>
      </c>
      <c r="F20" s="96">
        <v>2815</v>
      </c>
      <c r="G20" s="96">
        <v>3317</v>
      </c>
      <c r="H20" s="96">
        <v>3687</v>
      </c>
      <c r="I20" s="96">
        <v>4208</v>
      </c>
      <c r="J20" s="96">
        <v>4956</v>
      </c>
      <c r="K20" s="96">
        <v>5291</v>
      </c>
      <c r="L20" s="96">
        <v>6062</v>
      </c>
      <c r="M20" s="96">
        <v>6310</v>
      </c>
      <c r="N20" s="96">
        <v>6378</v>
      </c>
      <c r="O20" s="96">
        <v>6870</v>
      </c>
      <c r="P20" s="96">
        <v>7356</v>
      </c>
      <c r="Q20" s="96">
        <v>7350</v>
      </c>
      <c r="R20" s="96">
        <v>7508</v>
      </c>
      <c r="S20" s="96">
        <v>8487</v>
      </c>
      <c r="T20" s="96">
        <v>8114</v>
      </c>
      <c r="U20" s="96">
        <v>8331</v>
      </c>
      <c r="V20" s="97"/>
    </row>
    <row r="21" spans="1:22" ht="30" customHeight="1">
      <c r="A21" s="186"/>
      <c r="B21" s="105"/>
      <c r="C21" s="92" t="s">
        <v>89</v>
      </c>
      <c r="D21" s="93">
        <v>18</v>
      </c>
      <c r="E21" s="93">
        <v>44</v>
      </c>
      <c r="F21" s="93">
        <v>82</v>
      </c>
      <c r="G21" s="93">
        <v>50</v>
      </c>
      <c r="H21" s="93">
        <v>47</v>
      </c>
      <c r="I21" s="93">
        <v>67</v>
      </c>
      <c r="J21" s="93">
        <v>95</v>
      </c>
      <c r="K21" s="93">
        <v>164</v>
      </c>
      <c r="L21" s="93">
        <v>184</v>
      </c>
      <c r="M21" s="93">
        <v>245</v>
      </c>
      <c r="N21" s="93">
        <v>253</v>
      </c>
      <c r="O21" s="93">
        <v>236</v>
      </c>
      <c r="P21" s="93">
        <v>267</v>
      </c>
      <c r="Q21" s="93">
        <v>346</v>
      </c>
      <c r="R21" s="93">
        <v>323</v>
      </c>
      <c r="S21" s="93">
        <v>267</v>
      </c>
      <c r="T21" s="93">
        <v>294</v>
      </c>
      <c r="U21" s="93">
        <v>281</v>
      </c>
      <c r="V21" s="97"/>
    </row>
    <row r="22" spans="1:22" ht="30" customHeight="1">
      <c r="A22" s="186"/>
      <c r="B22" s="105"/>
      <c r="C22" s="94" t="s">
        <v>85</v>
      </c>
      <c r="D22" s="96">
        <v>1934</v>
      </c>
      <c r="E22" s="96">
        <v>1989</v>
      </c>
      <c r="F22" s="96">
        <v>2141</v>
      </c>
      <c r="G22" s="96">
        <v>2577</v>
      </c>
      <c r="H22" s="96">
        <v>3224</v>
      </c>
      <c r="I22" s="96">
        <v>3983</v>
      </c>
      <c r="J22" s="96">
        <v>4780</v>
      </c>
      <c r="K22" s="96">
        <v>5546</v>
      </c>
      <c r="L22" s="96">
        <v>6368</v>
      </c>
      <c r="M22" s="96">
        <v>7261</v>
      </c>
      <c r="N22" s="96">
        <v>8173</v>
      </c>
      <c r="O22" s="96">
        <v>9026</v>
      </c>
      <c r="P22" s="96">
        <v>9816</v>
      </c>
      <c r="Q22" s="96">
        <v>10621</v>
      </c>
      <c r="R22" s="96">
        <v>11502</v>
      </c>
      <c r="S22" s="96">
        <v>12350</v>
      </c>
      <c r="T22" s="96">
        <v>13351</v>
      </c>
      <c r="U22" s="96">
        <v>14596</v>
      </c>
      <c r="V22" s="97"/>
    </row>
    <row r="23" spans="1:22" ht="30" customHeight="1">
      <c r="A23" s="187"/>
      <c r="B23" s="105"/>
      <c r="C23" s="98" t="s">
        <v>86</v>
      </c>
      <c r="D23" s="99">
        <v>58592</v>
      </c>
      <c r="E23" s="99">
        <v>57509</v>
      </c>
      <c r="F23" s="99">
        <v>57404</v>
      </c>
      <c r="G23" s="99">
        <v>68257</v>
      </c>
      <c r="H23" s="99">
        <v>71916</v>
      </c>
      <c r="I23" s="99">
        <v>84800</v>
      </c>
      <c r="J23" s="99">
        <v>78676</v>
      </c>
      <c r="K23" s="99">
        <v>91958</v>
      </c>
      <c r="L23" s="99">
        <v>86785</v>
      </c>
      <c r="M23" s="99">
        <v>100927</v>
      </c>
      <c r="N23" s="99">
        <v>105135</v>
      </c>
      <c r="O23" s="99">
        <v>88679</v>
      </c>
      <c r="P23" s="99">
        <v>92331</v>
      </c>
      <c r="Q23" s="99">
        <v>88307</v>
      </c>
      <c r="R23" s="99">
        <v>91238</v>
      </c>
      <c r="S23" s="99">
        <v>94682</v>
      </c>
      <c r="T23" s="99">
        <v>96517</v>
      </c>
      <c r="U23" s="99">
        <v>94554</v>
      </c>
      <c r="V23" s="97"/>
    </row>
    <row r="24" spans="1:22" ht="45" customHeight="1">
      <c r="A24" s="79"/>
      <c r="B24" s="79"/>
      <c r="C24" s="107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97"/>
    </row>
    <row r="25" spans="1:22" ht="30" customHeight="1">
      <c r="A25" s="185" t="s">
        <v>90</v>
      </c>
      <c r="B25" s="105"/>
      <c r="C25" s="90" t="s">
        <v>79</v>
      </c>
      <c r="D25" s="91">
        <v>37622</v>
      </c>
      <c r="E25" s="91">
        <v>37987</v>
      </c>
      <c r="F25" s="91">
        <v>38353</v>
      </c>
      <c r="G25" s="91">
        <v>38718</v>
      </c>
      <c r="H25" s="91">
        <v>39083</v>
      </c>
      <c r="I25" s="91">
        <v>39448</v>
      </c>
      <c r="J25" s="91">
        <v>39814</v>
      </c>
      <c r="K25" s="91">
        <v>40179</v>
      </c>
      <c r="L25" s="91">
        <v>40544</v>
      </c>
      <c r="M25" s="91">
        <v>40909</v>
      </c>
      <c r="N25" s="91">
        <v>41275</v>
      </c>
      <c r="O25" s="91">
        <v>41640</v>
      </c>
      <c r="P25" s="91">
        <v>42005</v>
      </c>
      <c r="Q25" s="91">
        <v>42370</v>
      </c>
      <c r="R25" s="91">
        <v>42736</v>
      </c>
      <c r="S25" s="91">
        <v>43101</v>
      </c>
      <c r="T25" s="91">
        <v>43466</v>
      </c>
      <c r="U25" s="106">
        <v>43831</v>
      </c>
      <c r="V25" s="97"/>
    </row>
    <row r="26" spans="1:22" ht="30" customHeight="1">
      <c r="A26" s="186"/>
      <c r="B26" s="105"/>
      <c r="C26" s="92" t="s">
        <v>80</v>
      </c>
      <c r="D26" s="93">
        <v>6972</v>
      </c>
      <c r="E26" s="93">
        <v>9581</v>
      </c>
      <c r="F26" s="93">
        <v>9695</v>
      </c>
      <c r="G26" s="93">
        <v>11120</v>
      </c>
      <c r="H26" s="93">
        <v>11443</v>
      </c>
      <c r="I26" s="93">
        <v>16046</v>
      </c>
      <c r="J26" s="93">
        <v>16476</v>
      </c>
      <c r="K26" s="93">
        <v>21237</v>
      </c>
      <c r="L26" s="93">
        <v>15884</v>
      </c>
      <c r="M26" s="93">
        <v>17589</v>
      </c>
      <c r="N26" s="93">
        <v>18932</v>
      </c>
      <c r="O26" s="93">
        <v>15221</v>
      </c>
      <c r="P26" s="93">
        <v>17501</v>
      </c>
      <c r="Q26" s="93">
        <v>17174</v>
      </c>
      <c r="R26" s="93">
        <v>17964</v>
      </c>
      <c r="S26" s="93">
        <v>18365</v>
      </c>
      <c r="T26" s="93">
        <v>19052</v>
      </c>
      <c r="U26" s="93">
        <v>18952</v>
      </c>
      <c r="V26" s="97"/>
    </row>
    <row r="27" spans="1:22" ht="30" customHeight="1">
      <c r="A27" s="186"/>
      <c r="B27" s="105"/>
      <c r="C27" s="94" t="s">
        <v>91</v>
      </c>
      <c r="D27" s="95">
        <v>1994</v>
      </c>
      <c r="E27" s="95">
        <v>2152</v>
      </c>
      <c r="F27" s="95">
        <v>2469</v>
      </c>
      <c r="G27" s="95">
        <v>2728</v>
      </c>
      <c r="H27" s="95">
        <v>4089</v>
      </c>
      <c r="I27" s="95">
        <v>4156</v>
      </c>
      <c r="J27" s="95">
        <v>5311</v>
      </c>
      <c r="K27" s="95">
        <v>6276</v>
      </c>
      <c r="L27" s="95">
        <v>7159</v>
      </c>
      <c r="M27" s="95">
        <v>8119</v>
      </c>
      <c r="N27" s="96">
        <v>7662</v>
      </c>
      <c r="O27" s="96">
        <v>8508</v>
      </c>
      <c r="P27" s="96">
        <v>9257</v>
      </c>
      <c r="Q27" s="96">
        <v>9820</v>
      </c>
      <c r="R27" s="96">
        <v>10395</v>
      </c>
      <c r="S27" s="96">
        <v>10044</v>
      </c>
      <c r="T27" s="96">
        <v>9907</v>
      </c>
      <c r="U27" s="96">
        <v>9935</v>
      </c>
      <c r="V27" s="97"/>
    </row>
    <row r="28" spans="1:22" ht="30" customHeight="1">
      <c r="A28" s="186"/>
      <c r="B28" s="105"/>
      <c r="C28" s="108" t="s">
        <v>92</v>
      </c>
      <c r="D28" s="93">
        <v>520</v>
      </c>
      <c r="E28" s="93">
        <v>773</v>
      </c>
      <c r="F28" s="93">
        <v>1104</v>
      </c>
      <c r="G28" s="93">
        <v>1649</v>
      </c>
      <c r="H28" s="93">
        <v>2563</v>
      </c>
      <c r="I28" s="93">
        <v>2559</v>
      </c>
      <c r="J28" s="93">
        <v>3076</v>
      </c>
      <c r="K28" s="93">
        <v>2690</v>
      </c>
      <c r="L28" s="93">
        <v>2109</v>
      </c>
      <c r="M28" s="93">
        <v>1922</v>
      </c>
      <c r="N28" s="93">
        <v>1921</v>
      </c>
      <c r="O28" s="93">
        <v>2066</v>
      </c>
      <c r="P28" s="93">
        <v>1912</v>
      </c>
      <c r="Q28" s="93">
        <v>1894</v>
      </c>
      <c r="R28" s="93">
        <v>1928</v>
      </c>
      <c r="S28" s="93">
        <v>2096</v>
      </c>
      <c r="T28" s="93">
        <v>2145</v>
      </c>
      <c r="U28" s="93">
        <v>2991</v>
      </c>
      <c r="V28" s="97"/>
    </row>
    <row r="29" spans="1:22" ht="30" customHeight="1">
      <c r="A29" s="186"/>
      <c r="B29" s="105"/>
      <c r="C29" s="94" t="s">
        <v>82</v>
      </c>
      <c r="D29" s="109" t="s">
        <v>83</v>
      </c>
      <c r="E29" s="109" t="s">
        <v>83</v>
      </c>
      <c r="F29" s="109" t="s">
        <v>83</v>
      </c>
      <c r="G29" s="109" t="s">
        <v>83</v>
      </c>
      <c r="H29" s="109" t="s">
        <v>83</v>
      </c>
      <c r="I29" s="109" t="s">
        <v>83</v>
      </c>
      <c r="J29" s="109" t="s">
        <v>83</v>
      </c>
      <c r="K29" s="109" t="s">
        <v>83</v>
      </c>
      <c r="L29" s="109" t="s">
        <v>83</v>
      </c>
      <c r="M29" s="109" t="s">
        <v>83</v>
      </c>
      <c r="N29" s="96">
        <v>1097</v>
      </c>
      <c r="O29" s="96">
        <v>1366</v>
      </c>
      <c r="P29" s="96">
        <v>1418</v>
      </c>
      <c r="Q29" s="96">
        <v>1485</v>
      </c>
      <c r="R29" s="96">
        <v>1377</v>
      </c>
      <c r="S29" s="96">
        <v>1270</v>
      </c>
      <c r="T29" s="96">
        <v>1296</v>
      </c>
      <c r="U29" s="96">
        <v>1287</v>
      </c>
      <c r="V29" s="97"/>
    </row>
    <row r="30" spans="1:22" ht="30" customHeight="1">
      <c r="A30" s="186"/>
      <c r="B30" s="105"/>
      <c r="C30" s="92" t="s">
        <v>88</v>
      </c>
      <c r="D30" s="93">
        <v>203</v>
      </c>
      <c r="E30" s="93">
        <v>190</v>
      </c>
      <c r="F30" s="93">
        <v>213</v>
      </c>
      <c r="G30" s="93">
        <v>230</v>
      </c>
      <c r="H30" s="93">
        <v>248</v>
      </c>
      <c r="I30" s="93">
        <v>266</v>
      </c>
      <c r="J30" s="93">
        <v>294</v>
      </c>
      <c r="K30" s="93">
        <v>299</v>
      </c>
      <c r="L30" s="93">
        <v>326</v>
      </c>
      <c r="M30" s="93">
        <v>325</v>
      </c>
      <c r="N30" s="93">
        <v>317</v>
      </c>
      <c r="O30" s="93">
        <v>331</v>
      </c>
      <c r="P30" s="93">
        <v>346</v>
      </c>
      <c r="Q30" s="93">
        <v>340</v>
      </c>
      <c r="R30" s="93">
        <v>342</v>
      </c>
      <c r="S30" s="93">
        <v>383</v>
      </c>
      <c r="T30" s="93">
        <v>364</v>
      </c>
      <c r="U30" s="93">
        <v>372</v>
      </c>
      <c r="V30" s="97"/>
    </row>
    <row r="31" spans="1:22" ht="30" customHeight="1">
      <c r="A31" s="186"/>
      <c r="B31" s="105"/>
      <c r="C31" s="94" t="s">
        <v>89</v>
      </c>
      <c r="D31" s="96">
        <v>424</v>
      </c>
      <c r="E31" s="96">
        <v>406</v>
      </c>
      <c r="F31" s="96">
        <v>416</v>
      </c>
      <c r="G31" s="96">
        <v>436</v>
      </c>
      <c r="H31" s="96">
        <v>440</v>
      </c>
      <c r="I31" s="96">
        <v>418</v>
      </c>
      <c r="J31" s="96">
        <v>464</v>
      </c>
      <c r="K31" s="96">
        <v>462</v>
      </c>
      <c r="L31" s="96">
        <v>523</v>
      </c>
      <c r="M31" s="96">
        <v>536</v>
      </c>
      <c r="N31" s="96">
        <v>554</v>
      </c>
      <c r="O31" s="96">
        <v>731</v>
      </c>
      <c r="P31" s="96">
        <v>528</v>
      </c>
      <c r="Q31" s="96">
        <v>579</v>
      </c>
      <c r="R31" s="96">
        <v>666</v>
      </c>
      <c r="S31" s="96">
        <v>721</v>
      </c>
      <c r="T31" s="96">
        <v>647</v>
      </c>
      <c r="U31" s="96">
        <v>666</v>
      </c>
      <c r="V31" s="97"/>
    </row>
    <row r="32" spans="1:22" ht="30" customHeight="1">
      <c r="A32" s="186"/>
      <c r="B32" s="105"/>
      <c r="C32" s="108" t="s">
        <v>93</v>
      </c>
      <c r="D32" s="93">
        <v>128</v>
      </c>
      <c r="E32" s="93">
        <v>131</v>
      </c>
      <c r="F32" s="93">
        <v>141</v>
      </c>
      <c r="G32" s="93">
        <v>170</v>
      </c>
      <c r="H32" s="93">
        <v>213</v>
      </c>
      <c r="I32" s="93">
        <v>250</v>
      </c>
      <c r="J32" s="93">
        <v>316</v>
      </c>
      <c r="K32" s="93">
        <v>392</v>
      </c>
      <c r="L32" s="93">
        <v>450</v>
      </c>
      <c r="M32" s="93">
        <v>505</v>
      </c>
      <c r="N32" s="93">
        <v>559</v>
      </c>
      <c r="O32" s="93">
        <v>617</v>
      </c>
      <c r="P32" s="93">
        <v>694</v>
      </c>
      <c r="Q32" s="93">
        <v>787</v>
      </c>
      <c r="R32" s="93">
        <v>906</v>
      </c>
      <c r="S32" s="93">
        <v>1030</v>
      </c>
      <c r="T32" s="93">
        <v>1177</v>
      </c>
      <c r="U32" s="93">
        <v>1321</v>
      </c>
      <c r="V32" s="97"/>
    </row>
    <row r="33" spans="1:22" ht="30" customHeight="1">
      <c r="A33" s="187"/>
      <c r="B33" s="105"/>
      <c r="C33" s="98" t="s">
        <v>94</v>
      </c>
      <c r="D33" s="99">
        <v>10359</v>
      </c>
      <c r="E33" s="99">
        <v>13439</v>
      </c>
      <c r="F33" s="99">
        <v>14390</v>
      </c>
      <c r="G33" s="99">
        <v>16669</v>
      </c>
      <c r="H33" s="99">
        <v>19309</v>
      </c>
      <c r="I33" s="99">
        <v>23931</v>
      </c>
      <c r="J33" s="99">
        <v>26175</v>
      </c>
      <c r="K33" s="99">
        <v>31598</v>
      </c>
      <c r="L33" s="99">
        <v>26470</v>
      </c>
      <c r="M33" s="99">
        <v>28996</v>
      </c>
      <c r="N33" s="99">
        <v>31042</v>
      </c>
      <c r="O33" s="99">
        <v>28840</v>
      </c>
      <c r="P33" s="99">
        <v>31656</v>
      </c>
      <c r="Q33" s="99">
        <v>32079</v>
      </c>
      <c r="R33" s="99">
        <v>33578</v>
      </c>
      <c r="S33" s="99">
        <v>33909</v>
      </c>
      <c r="T33" s="99">
        <v>34588</v>
      </c>
      <c r="U33" s="99">
        <v>35524</v>
      </c>
    </row>
    <row r="34" spans="1:22" ht="45" customHeight="1">
      <c r="A34" s="79"/>
      <c r="B34" s="79"/>
      <c r="C34" s="110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97"/>
    </row>
    <row r="35" spans="1:22" ht="30" customHeight="1">
      <c r="A35" s="185" t="s">
        <v>95</v>
      </c>
      <c r="B35" s="105"/>
      <c r="C35" s="90" t="s">
        <v>79</v>
      </c>
      <c r="D35" s="91">
        <v>37622</v>
      </c>
      <c r="E35" s="91">
        <v>37987</v>
      </c>
      <c r="F35" s="91">
        <v>38353</v>
      </c>
      <c r="G35" s="91">
        <v>38718</v>
      </c>
      <c r="H35" s="91">
        <v>39083</v>
      </c>
      <c r="I35" s="91">
        <v>39448</v>
      </c>
      <c r="J35" s="91">
        <v>39814</v>
      </c>
      <c r="K35" s="91">
        <v>40179</v>
      </c>
      <c r="L35" s="91">
        <v>40544</v>
      </c>
      <c r="M35" s="91">
        <v>40909</v>
      </c>
      <c r="N35" s="91">
        <v>41275</v>
      </c>
      <c r="O35" s="91">
        <v>41640</v>
      </c>
      <c r="P35" s="91">
        <v>42005</v>
      </c>
      <c r="Q35" s="91">
        <v>42370</v>
      </c>
      <c r="R35" s="91">
        <v>42736</v>
      </c>
      <c r="S35" s="91">
        <v>43101</v>
      </c>
      <c r="T35" s="91">
        <v>43466</v>
      </c>
      <c r="U35" s="106">
        <v>43831</v>
      </c>
      <c r="V35" s="97"/>
    </row>
    <row r="36" spans="1:22" ht="30" customHeight="1">
      <c r="A36" s="186"/>
      <c r="B36" s="105"/>
      <c r="C36" s="92" t="s">
        <v>80</v>
      </c>
      <c r="D36" s="93">
        <v>12442</v>
      </c>
      <c r="E36" s="93">
        <v>18462</v>
      </c>
      <c r="F36" s="93">
        <v>21266</v>
      </c>
      <c r="G36" s="93">
        <v>20319</v>
      </c>
      <c r="H36" s="93">
        <v>22366</v>
      </c>
      <c r="I36" s="93">
        <v>20155</v>
      </c>
      <c r="J36" s="93">
        <v>22973</v>
      </c>
      <c r="K36" s="93">
        <v>28089</v>
      </c>
      <c r="L36" s="93">
        <v>29089</v>
      </c>
      <c r="M36" s="93">
        <v>27793</v>
      </c>
      <c r="N36" s="93">
        <v>25600</v>
      </c>
      <c r="O36" s="93">
        <v>26529</v>
      </c>
      <c r="P36" s="93">
        <v>25109</v>
      </c>
      <c r="Q36" s="93">
        <v>27031</v>
      </c>
      <c r="R36" s="93">
        <v>26326</v>
      </c>
      <c r="S36" s="93">
        <v>24522</v>
      </c>
      <c r="T36" s="93">
        <v>23784</v>
      </c>
      <c r="U36" s="93">
        <v>24029</v>
      </c>
      <c r="V36" s="97"/>
    </row>
    <row r="37" spans="1:22" ht="30" customHeight="1">
      <c r="A37" s="186"/>
      <c r="B37" s="105"/>
      <c r="C37" s="94" t="s">
        <v>81</v>
      </c>
      <c r="D37" s="95">
        <v>326</v>
      </c>
      <c r="E37" s="95">
        <v>273</v>
      </c>
      <c r="F37" s="95">
        <v>419</v>
      </c>
      <c r="G37" s="95">
        <v>266</v>
      </c>
      <c r="H37" s="95">
        <v>771</v>
      </c>
      <c r="I37" s="95">
        <v>1238</v>
      </c>
      <c r="J37" s="95">
        <v>849</v>
      </c>
      <c r="K37" s="95">
        <v>2361</v>
      </c>
      <c r="L37" s="95">
        <v>2587</v>
      </c>
      <c r="M37" s="95">
        <v>673</v>
      </c>
      <c r="N37" s="96">
        <v>783</v>
      </c>
      <c r="O37" s="96">
        <v>813</v>
      </c>
      <c r="P37" s="96">
        <v>742</v>
      </c>
      <c r="Q37" s="96">
        <v>795</v>
      </c>
      <c r="R37" s="96">
        <v>821</v>
      </c>
      <c r="S37" s="96">
        <v>741</v>
      </c>
      <c r="T37" s="96">
        <v>940</v>
      </c>
      <c r="U37" s="96">
        <v>945</v>
      </c>
      <c r="V37" s="111"/>
    </row>
    <row r="38" spans="1:22" ht="30" customHeight="1">
      <c r="A38" s="186"/>
      <c r="B38" s="105"/>
      <c r="C38" s="92" t="s">
        <v>82</v>
      </c>
      <c r="D38" s="93" t="s">
        <v>83</v>
      </c>
      <c r="E38" s="93" t="s">
        <v>83</v>
      </c>
      <c r="F38" s="93" t="s">
        <v>83</v>
      </c>
      <c r="G38" s="93" t="s">
        <v>83</v>
      </c>
      <c r="H38" s="93" t="s">
        <v>83</v>
      </c>
      <c r="I38" s="93" t="s">
        <v>83</v>
      </c>
      <c r="J38" s="93" t="s">
        <v>83</v>
      </c>
      <c r="K38" s="93" t="s">
        <v>83</v>
      </c>
      <c r="L38" s="93" t="s">
        <v>83</v>
      </c>
      <c r="M38" s="93" t="s">
        <v>83</v>
      </c>
      <c r="N38" s="93">
        <v>59</v>
      </c>
      <c r="O38" s="93">
        <v>68</v>
      </c>
      <c r="P38" s="93">
        <v>192</v>
      </c>
      <c r="Q38" s="93">
        <v>204</v>
      </c>
      <c r="R38" s="93">
        <v>118</v>
      </c>
      <c r="S38" s="93">
        <v>165</v>
      </c>
      <c r="T38" s="93">
        <v>149</v>
      </c>
      <c r="U38" s="93">
        <v>274</v>
      </c>
      <c r="V38" s="97"/>
    </row>
    <row r="39" spans="1:22" ht="30" customHeight="1">
      <c r="A39" s="186"/>
      <c r="B39" s="105"/>
      <c r="C39" s="94" t="s">
        <v>84</v>
      </c>
      <c r="D39" s="96">
        <v>2349</v>
      </c>
      <c r="E39" s="96">
        <v>2562</v>
      </c>
      <c r="F39" s="96">
        <v>2858</v>
      </c>
      <c r="G39" s="96">
        <v>3275</v>
      </c>
      <c r="H39" s="96">
        <v>5430</v>
      </c>
      <c r="I39" s="96">
        <v>619</v>
      </c>
      <c r="J39" s="96">
        <v>728</v>
      </c>
      <c r="K39" s="96">
        <v>1003</v>
      </c>
      <c r="L39" s="96">
        <v>2067</v>
      </c>
      <c r="M39" s="96">
        <v>2411</v>
      </c>
      <c r="N39" s="96">
        <v>4188</v>
      </c>
      <c r="O39" s="96">
        <v>4188</v>
      </c>
      <c r="P39" s="96">
        <v>4419</v>
      </c>
      <c r="Q39" s="96">
        <v>4233</v>
      </c>
      <c r="R39" s="96">
        <v>4807</v>
      </c>
      <c r="S39" s="96">
        <v>5877</v>
      </c>
      <c r="T39" s="96">
        <v>6314</v>
      </c>
      <c r="U39" s="96">
        <v>6654</v>
      </c>
      <c r="V39" s="97"/>
    </row>
    <row r="40" spans="1:22" ht="30" customHeight="1">
      <c r="A40" s="186"/>
      <c r="B40" s="105"/>
      <c r="C40" s="92" t="s">
        <v>85</v>
      </c>
      <c r="D40" s="93" t="s">
        <v>83</v>
      </c>
      <c r="E40" s="93" t="s">
        <v>83</v>
      </c>
      <c r="F40" s="93" t="s">
        <v>83</v>
      </c>
      <c r="G40" s="93" t="s">
        <v>83</v>
      </c>
      <c r="H40" s="93" t="s">
        <v>83</v>
      </c>
      <c r="I40" s="93" t="s">
        <v>83</v>
      </c>
      <c r="J40" s="93" t="s">
        <v>83</v>
      </c>
      <c r="K40" s="93" t="s">
        <v>83</v>
      </c>
      <c r="L40" s="93" t="s">
        <v>83</v>
      </c>
      <c r="M40" s="93" t="s">
        <v>83</v>
      </c>
      <c r="N40" s="93" t="s">
        <v>83</v>
      </c>
      <c r="O40" s="93" t="s">
        <v>83</v>
      </c>
      <c r="P40" s="93" t="s">
        <v>83</v>
      </c>
      <c r="Q40" s="93" t="s">
        <v>83</v>
      </c>
      <c r="R40" s="93" t="s">
        <v>83</v>
      </c>
      <c r="S40" s="93">
        <v>126</v>
      </c>
      <c r="T40" s="93">
        <v>129</v>
      </c>
      <c r="U40" s="93">
        <v>134</v>
      </c>
      <c r="V40" s="97"/>
    </row>
    <row r="41" spans="1:22" ht="30" customHeight="1">
      <c r="A41" s="187"/>
      <c r="B41" s="105"/>
      <c r="C41" s="98" t="s">
        <v>86</v>
      </c>
      <c r="D41" s="99">
        <v>15117</v>
      </c>
      <c r="E41" s="99">
        <v>21297</v>
      </c>
      <c r="F41" s="99">
        <v>24543</v>
      </c>
      <c r="G41" s="99">
        <v>23860</v>
      </c>
      <c r="H41" s="99">
        <v>28567</v>
      </c>
      <c r="I41" s="99">
        <v>22012</v>
      </c>
      <c r="J41" s="99">
        <v>24550</v>
      </c>
      <c r="K41" s="99">
        <v>31453</v>
      </c>
      <c r="L41" s="99">
        <v>33743</v>
      </c>
      <c r="M41" s="99">
        <v>30877</v>
      </c>
      <c r="N41" s="99">
        <v>30630</v>
      </c>
      <c r="O41" s="99">
        <v>31598</v>
      </c>
      <c r="P41" s="99">
        <v>30462</v>
      </c>
      <c r="Q41" s="99">
        <v>32263</v>
      </c>
      <c r="R41" s="99">
        <v>32072</v>
      </c>
      <c r="S41" s="99">
        <v>31431</v>
      </c>
      <c r="T41" s="99">
        <v>31316</v>
      </c>
      <c r="U41" s="99">
        <v>32036</v>
      </c>
    </row>
    <row r="42" spans="1:22" ht="15">
      <c r="A42" s="79"/>
      <c r="B42" s="79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</row>
    <row r="43" spans="1:2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</row>
    <row r="44" spans="1:22" ht="15">
      <c r="A44" s="112" t="s">
        <v>96</v>
      </c>
      <c r="B44" s="79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</row>
    <row r="45" spans="1:22" ht="15">
      <c r="A45" s="112" t="s">
        <v>97</v>
      </c>
      <c r="B45" s="79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113"/>
      <c r="N45" s="80"/>
      <c r="O45" s="80"/>
      <c r="P45" s="80"/>
      <c r="Q45" s="80"/>
      <c r="R45" s="80"/>
      <c r="S45" s="80"/>
      <c r="T45" s="80"/>
      <c r="U45" s="80"/>
      <c r="V45" s="80"/>
    </row>
    <row r="46" spans="1:22">
      <c r="A46" s="112" t="s">
        <v>98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</row>
    <row r="47" spans="1:22">
      <c r="A47" s="112" t="s">
        <v>99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80"/>
    </row>
    <row r="48" spans="1:22" ht="15">
      <c r="A48" s="112" t="s">
        <v>100</v>
      </c>
      <c r="B48" s="79"/>
      <c r="C48" s="8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80"/>
    </row>
    <row r="49" spans="1:22" ht="15">
      <c r="A49" s="112" t="s">
        <v>101</v>
      </c>
      <c r="B49" s="79"/>
      <c r="C49" s="80"/>
      <c r="D49" s="80"/>
      <c r="E49" s="80"/>
      <c r="F49" s="80"/>
      <c r="G49" s="116"/>
      <c r="H49" s="116"/>
      <c r="I49" s="116"/>
      <c r="J49" s="116"/>
      <c r="K49" s="116"/>
      <c r="L49" s="116"/>
      <c r="M49" s="116"/>
      <c r="N49" s="116"/>
      <c r="O49" s="115"/>
      <c r="P49" s="115"/>
      <c r="Q49" s="115"/>
      <c r="R49" s="115"/>
      <c r="S49" s="115"/>
      <c r="T49" s="115"/>
      <c r="U49" s="115"/>
      <c r="V49" s="80"/>
    </row>
    <row r="50" spans="1:22">
      <c r="A50" s="112" t="s">
        <v>102</v>
      </c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6"/>
      <c r="P50" s="116"/>
      <c r="Q50" s="116"/>
      <c r="R50" s="116"/>
      <c r="S50" s="116"/>
      <c r="T50" s="116"/>
      <c r="U50" s="116"/>
      <c r="V50" s="80"/>
    </row>
    <row r="51" spans="1:22" ht="15">
      <c r="A51" s="79"/>
      <c r="B51" s="79"/>
      <c r="C51" s="80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80"/>
    </row>
    <row r="52" spans="1:22">
      <c r="A52" s="117"/>
      <c r="B52" s="117"/>
      <c r="C52" s="117"/>
      <c r="D52" s="117"/>
      <c r="E52" s="117"/>
      <c r="F52" s="117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</row>
  </sheetData>
  <mergeCells count="5">
    <mergeCell ref="E2:V2"/>
    <mergeCell ref="A8:A14"/>
    <mergeCell ref="A16:A23"/>
    <mergeCell ref="A25:A33"/>
    <mergeCell ref="A35:A41"/>
  </mergeCells>
  <conditionalFormatting sqref="B47:U47">
    <cfRule type="expression" dxfId="0" priority="1">
      <formula>#REF!="PRÜFEN"</formula>
    </cfRule>
  </conditionalFormatting>
  <hyperlinks>
    <hyperlink ref="A6" location="Inhaltsverzeichnis" display="Inhaltsverzeichnis" xr:uid="{B8C1653B-23F6-427F-B91B-B73FA34B90B5}"/>
  </hyperlinks>
  <pageMargins left="0.7" right="0.7" top="0.78740157499999996" bottom="0.78740157499999996" header="0.3" footer="0.3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04E8-24D3-4263-BDB1-49D35A93F04B}">
  <sheetPr>
    <pageSetUpPr fitToPage="1"/>
  </sheetPr>
  <dimension ref="A1:P1768"/>
  <sheetViews>
    <sheetView showGridLines="0" topLeftCell="A16" zoomScale="85" zoomScaleNormal="85" workbookViewId="0">
      <selection activeCell="D37" sqref="D37"/>
    </sheetView>
  </sheetViews>
  <sheetFormatPr defaultColWidth="0" defaultRowHeight="0" customHeight="1" zeroHeight="1"/>
  <cols>
    <col min="1" max="2" width="5.5703125" style="123" customWidth="1"/>
    <col min="3" max="3" width="45.5703125" style="123" customWidth="1"/>
    <col min="4" max="4" width="14.85546875" style="123" customWidth="1"/>
    <col min="5" max="5" width="5.5703125" style="123" customWidth="1"/>
    <col min="6" max="6" width="10.5703125" style="123" customWidth="1"/>
    <col min="7" max="7" width="15.5703125" style="123" customWidth="1"/>
    <col min="8" max="8" width="5.5703125" style="123" customWidth="1"/>
    <col min="9" max="16" width="0" style="123" hidden="1" customWidth="1"/>
    <col min="17" max="16384" width="10.5703125" style="123" hidden="1"/>
  </cols>
  <sheetData>
    <row r="1" spans="1:8" ht="17.100000000000001" customHeight="1">
      <c r="A1" s="122"/>
      <c r="B1" s="122"/>
      <c r="C1" s="122"/>
      <c r="D1" s="122"/>
      <c r="E1" s="122"/>
      <c r="F1" s="122"/>
      <c r="G1" s="122"/>
      <c r="H1" s="122"/>
    </row>
    <row r="2" spans="1:8" ht="17.100000000000001" customHeight="1">
      <c r="A2" s="122"/>
      <c r="B2" s="190" t="s">
        <v>120</v>
      </c>
      <c r="C2" s="190"/>
      <c r="D2" s="190"/>
      <c r="E2" s="190"/>
      <c r="F2" s="190"/>
      <c r="G2" s="190"/>
      <c r="H2" s="122"/>
    </row>
    <row r="3" spans="1:8" ht="17.100000000000001" customHeight="1">
      <c r="A3" s="122"/>
      <c r="B3" s="190" t="s">
        <v>121</v>
      </c>
      <c r="C3" s="190"/>
      <c r="D3" s="190"/>
      <c r="E3" s="190"/>
      <c r="F3" s="190"/>
      <c r="G3" s="190"/>
      <c r="H3" s="122"/>
    </row>
    <row r="4" spans="1:8" ht="17.100000000000001" customHeight="1">
      <c r="A4" s="122"/>
      <c r="B4" s="124"/>
      <c r="C4" s="122"/>
      <c r="D4" s="124"/>
      <c r="E4" s="124"/>
      <c r="F4" s="124"/>
      <c r="G4" s="124"/>
      <c r="H4" s="122"/>
    </row>
    <row r="5" spans="1:8" ht="17.100000000000001" customHeight="1" thickBot="1">
      <c r="A5" s="122"/>
      <c r="B5" s="125"/>
      <c r="C5" s="125"/>
      <c r="D5" s="125"/>
      <c r="E5" s="125"/>
      <c r="F5" s="125"/>
      <c r="G5" s="126" t="s">
        <v>76</v>
      </c>
    </row>
    <row r="6" spans="1:8" s="130" customFormat="1" ht="18.75" customHeight="1" thickTop="1">
      <c r="A6" s="127"/>
      <c r="B6" s="128" t="s">
        <v>77</v>
      </c>
      <c r="C6" s="129"/>
      <c r="D6" s="129"/>
      <c r="E6" s="129"/>
      <c r="F6" s="129"/>
      <c r="G6" s="129"/>
      <c r="H6" s="127"/>
    </row>
    <row r="7" spans="1:8" ht="14.1" customHeight="1">
      <c r="A7" s="122"/>
      <c r="B7" s="122"/>
      <c r="C7" s="122"/>
      <c r="D7" s="122"/>
      <c r="E7" s="122"/>
      <c r="F7" s="122"/>
      <c r="G7" s="122"/>
    </row>
    <row r="8" spans="1:8" s="135" customFormat="1" ht="45" customHeight="1">
      <c r="A8" s="131"/>
      <c r="B8" s="132"/>
      <c r="C8" s="133"/>
      <c r="D8" s="134" t="s">
        <v>122</v>
      </c>
      <c r="E8" s="191" t="s">
        <v>123</v>
      </c>
      <c r="F8" s="191"/>
      <c r="G8" s="134" t="s">
        <v>124</v>
      </c>
      <c r="H8" s="122"/>
    </row>
    <row r="9" spans="1:8" s="135" customFormat="1" ht="30" customHeight="1">
      <c r="A9" s="131"/>
      <c r="B9" s="136"/>
      <c r="C9" s="137"/>
      <c r="D9" s="138" t="s">
        <v>125</v>
      </c>
      <c r="E9" s="192" t="s">
        <v>126</v>
      </c>
      <c r="F9" s="192"/>
      <c r="G9" s="138" t="s">
        <v>127</v>
      </c>
      <c r="H9" s="139"/>
    </row>
    <row r="10" spans="1:8" s="135" customFormat="1" ht="10.15" customHeight="1">
      <c r="A10" s="139"/>
      <c r="B10" s="140"/>
      <c r="C10" s="141"/>
      <c r="D10" s="140"/>
      <c r="E10" s="140"/>
      <c r="F10" s="140"/>
      <c r="G10" s="140"/>
      <c r="H10" s="139"/>
    </row>
    <row r="11" spans="1:8" s="135" customFormat="1" ht="21" customHeight="1">
      <c r="A11" s="131"/>
      <c r="B11" s="193" t="s">
        <v>128</v>
      </c>
      <c r="C11" s="142" t="s">
        <v>129</v>
      </c>
      <c r="D11" s="143">
        <v>18322</v>
      </c>
      <c r="E11" s="193" t="s">
        <v>130</v>
      </c>
      <c r="F11" s="144">
        <v>3.3</v>
      </c>
      <c r="G11" s="143">
        <v>14759</v>
      </c>
      <c r="H11" s="145"/>
    </row>
    <row r="12" spans="1:8" s="135" customFormat="1" ht="21" customHeight="1">
      <c r="A12" s="131"/>
      <c r="B12" s="194"/>
      <c r="C12" s="146" t="s">
        <v>131</v>
      </c>
      <c r="D12" s="147">
        <v>104796</v>
      </c>
      <c r="E12" s="194"/>
      <c r="F12" s="148">
        <v>19</v>
      </c>
      <c r="G12" s="147">
        <v>79053</v>
      </c>
      <c r="H12" s="145"/>
    </row>
    <row r="13" spans="1:8" s="135" customFormat="1" ht="21" customHeight="1">
      <c r="A13" s="131"/>
      <c r="B13" s="194"/>
      <c r="C13" s="142" t="s">
        <v>132</v>
      </c>
      <c r="D13" s="143">
        <v>27306</v>
      </c>
      <c r="E13" s="194"/>
      <c r="F13" s="144">
        <v>4.9000000000000004</v>
      </c>
      <c r="G13" s="143">
        <v>21025</v>
      </c>
      <c r="H13" s="145"/>
    </row>
    <row r="14" spans="1:8" s="135" customFormat="1" ht="21" customHeight="1">
      <c r="A14" s="131"/>
      <c r="B14" s="194"/>
      <c r="C14" s="146" t="s">
        <v>133</v>
      </c>
      <c r="D14" s="147">
        <v>48641</v>
      </c>
      <c r="E14" s="194"/>
      <c r="F14" s="148">
        <v>8.8000000000000007</v>
      </c>
      <c r="G14" s="147">
        <v>33337</v>
      </c>
      <c r="H14" s="145"/>
    </row>
    <row r="15" spans="1:8" s="135" customFormat="1" ht="21" customHeight="1">
      <c r="A15" s="131"/>
      <c r="B15" s="194"/>
      <c r="C15" s="142" t="s">
        <v>134</v>
      </c>
      <c r="D15" s="143">
        <v>11228</v>
      </c>
      <c r="E15" s="194"/>
      <c r="F15" s="144">
        <v>2</v>
      </c>
      <c r="G15" s="143">
        <v>8431</v>
      </c>
      <c r="H15" s="145"/>
    </row>
    <row r="16" spans="1:8" s="135" customFormat="1" ht="21" customHeight="1">
      <c r="A16" s="149"/>
      <c r="B16" s="194"/>
      <c r="C16" s="146" t="s">
        <v>135</v>
      </c>
      <c r="D16" s="147">
        <v>308</v>
      </c>
      <c r="E16" s="194"/>
      <c r="F16" s="148">
        <v>0.1</v>
      </c>
      <c r="G16" s="147">
        <v>105</v>
      </c>
      <c r="H16" s="145"/>
    </row>
    <row r="17" spans="1:8" s="135" customFormat="1" ht="21" customHeight="1">
      <c r="A17" s="131"/>
      <c r="B17" s="194"/>
      <c r="C17" s="142" t="s">
        <v>136</v>
      </c>
      <c r="D17" s="143">
        <v>28757</v>
      </c>
      <c r="E17" s="194"/>
      <c r="F17" s="144">
        <v>5.2</v>
      </c>
      <c r="G17" s="143">
        <v>14270</v>
      </c>
      <c r="H17" s="145"/>
    </row>
    <row r="18" spans="1:8" s="135" customFormat="1" ht="21" customHeight="1">
      <c r="A18" s="131"/>
      <c r="B18" s="194"/>
      <c r="C18" s="146" t="s">
        <v>82</v>
      </c>
      <c r="D18" s="147">
        <v>2914</v>
      </c>
      <c r="E18" s="194"/>
      <c r="F18" s="148">
        <v>0.5</v>
      </c>
      <c r="G18" s="147">
        <v>1580</v>
      </c>
      <c r="H18" s="145"/>
    </row>
    <row r="19" spans="1:8" s="135" customFormat="1" ht="21" customHeight="1">
      <c r="A19" s="131"/>
      <c r="B19" s="194"/>
      <c r="C19" s="142" t="s">
        <v>137</v>
      </c>
      <c r="D19" s="143">
        <v>1578</v>
      </c>
      <c r="E19" s="194"/>
      <c r="F19" s="144">
        <v>0.3</v>
      </c>
      <c r="G19" s="143">
        <v>1130</v>
      </c>
      <c r="H19" s="145"/>
    </row>
    <row r="20" spans="1:8" s="135" customFormat="1" ht="21" customHeight="1">
      <c r="A20" s="131"/>
      <c r="B20" s="194"/>
      <c r="C20" s="146" t="s">
        <v>138</v>
      </c>
      <c r="D20" s="147">
        <v>247</v>
      </c>
      <c r="E20" s="194"/>
      <c r="F20" s="148">
        <v>0</v>
      </c>
      <c r="G20" s="147">
        <v>204</v>
      </c>
      <c r="H20" s="145"/>
    </row>
    <row r="21" spans="1:8" s="135" customFormat="1" ht="21" customHeight="1">
      <c r="A21" s="131"/>
      <c r="B21" s="194"/>
      <c r="C21" s="142" t="s">
        <v>139</v>
      </c>
      <c r="D21" s="143">
        <v>5829</v>
      </c>
      <c r="E21" s="194"/>
      <c r="F21" s="144">
        <v>1.1000000000000001</v>
      </c>
      <c r="G21" s="143">
        <v>4726</v>
      </c>
      <c r="H21" s="150"/>
    </row>
    <row r="22" spans="1:8" s="135" customFormat="1" ht="21" customHeight="1">
      <c r="A22" s="131"/>
      <c r="B22" s="194"/>
      <c r="C22" s="146" t="s">
        <v>140</v>
      </c>
      <c r="D22" s="147">
        <v>231</v>
      </c>
      <c r="E22" s="194"/>
      <c r="F22" s="151">
        <v>0.04</v>
      </c>
      <c r="G22" s="147">
        <v>155</v>
      </c>
      <c r="H22" s="145"/>
    </row>
    <row r="23" spans="1:8" s="135" customFormat="1" ht="21" customHeight="1">
      <c r="A23" s="152"/>
      <c r="B23" s="195"/>
      <c r="C23" s="153" t="s">
        <v>78</v>
      </c>
      <c r="D23" s="154">
        <v>250157</v>
      </c>
      <c r="E23" s="195"/>
      <c r="F23" s="155">
        <v>45.3</v>
      </c>
      <c r="G23" s="154">
        <v>178775</v>
      </c>
      <c r="H23" s="145"/>
    </row>
    <row r="24" spans="1:8" s="135" customFormat="1" ht="10.15" customHeight="1">
      <c r="A24" s="156"/>
      <c r="B24" s="157"/>
      <c r="C24" s="158"/>
      <c r="D24" s="159"/>
      <c r="E24" s="157"/>
      <c r="F24" s="160"/>
      <c r="G24" s="159"/>
      <c r="H24" s="145"/>
    </row>
    <row r="25" spans="1:8" s="135" customFormat="1" ht="21" customHeight="1">
      <c r="A25" s="131"/>
      <c r="B25" s="188" t="s">
        <v>141</v>
      </c>
      <c r="C25" s="146" t="s">
        <v>142</v>
      </c>
      <c r="D25" s="147">
        <v>67897</v>
      </c>
      <c r="E25" s="188" t="s">
        <v>143</v>
      </c>
      <c r="F25" s="148">
        <v>5.8</v>
      </c>
      <c r="G25" s="147">
        <v>12222</v>
      </c>
      <c r="H25" s="145">
        <f>D25+D26</f>
        <v>86850</v>
      </c>
    </row>
    <row r="26" spans="1:8" s="135" customFormat="1" ht="21" customHeight="1">
      <c r="A26" s="131"/>
      <c r="B26" s="188"/>
      <c r="C26" s="142" t="s">
        <v>144</v>
      </c>
      <c r="D26" s="143">
        <v>18953</v>
      </c>
      <c r="E26" s="188"/>
      <c r="F26" s="161">
        <v>1.6</v>
      </c>
      <c r="G26" s="143">
        <v>5048</v>
      </c>
      <c r="H26" s="145"/>
    </row>
    <row r="27" spans="1:8" s="135" customFormat="1" ht="21" customHeight="1">
      <c r="A27" s="131"/>
      <c r="B27" s="188"/>
      <c r="C27" s="146" t="s">
        <v>145</v>
      </c>
      <c r="D27" s="147">
        <v>24029</v>
      </c>
      <c r="E27" s="188"/>
      <c r="F27" s="162">
        <v>2.1</v>
      </c>
      <c r="G27" s="147">
        <v>6855</v>
      </c>
      <c r="H27" s="139"/>
    </row>
    <row r="28" spans="1:8" s="135" customFormat="1" ht="21" customHeight="1">
      <c r="A28" s="131"/>
      <c r="B28" s="188"/>
      <c r="C28" s="142" t="s">
        <v>146</v>
      </c>
      <c r="D28" s="143">
        <v>6267</v>
      </c>
      <c r="E28" s="188"/>
      <c r="F28" s="161">
        <v>0.5</v>
      </c>
      <c r="G28" s="143">
        <v>1486</v>
      </c>
      <c r="H28" s="139"/>
    </row>
    <row r="29" spans="1:8" s="135" customFormat="1" ht="21" customHeight="1">
      <c r="A29" s="131"/>
      <c r="B29" s="188"/>
      <c r="C29" s="146" t="s">
        <v>147</v>
      </c>
      <c r="D29" s="147">
        <v>3207</v>
      </c>
      <c r="E29" s="188"/>
      <c r="F29" s="162">
        <v>0.3</v>
      </c>
      <c r="G29" s="147">
        <v>691</v>
      </c>
      <c r="H29" s="139"/>
    </row>
    <row r="30" spans="1:8" s="135" customFormat="1" ht="21" customHeight="1">
      <c r="A30" s="131"/>
      <c r="B30" s="188"/>
      <c r="C30" s="142" t="s">
        <v>136</v>
      </c>
      <c r="D30" s="143">
        <v>13549</v>
      </c>
      <c r="E30" s="188"/>
      <c r="F30" s="161">
        <v>1.2</v>
      </c>
      <c r="G30" s="143">
        <v>3316</v>
      </c>
      <c r="H30" s="139"/>
    </row>
    <row r="31" spans="1:8" s="135" customFormat="1" ht="21" customHeight="1">
      <c r="A31" s="131"/>
      <c r="B31" s="188"/>
      <c r="C31" s="146" t="s">
        <v>82</v>
      </c>
      <c r="D31" s="147">
        <v>4045</v>
      </c>
      <c r="E31" s="188"/>
      <c r="F31" s="162">
        <v>0.3</v>
      </c>
      <c r="G31" s="147">
        <v>985</v>
      </c>
      <c r="H31" s="139"/>
    </row>
    <row r="32" spans="1:8" s="135" customFormat="1" ht="21" customHeight="1">
      <c r="A32" s="131"/>
      <c r="B32" s="188"/>
      <c r="C32" s="142" t="s">
        <v>137</v>
      </c>
      <c r="D32" s="143">
        <v>2381</v>
      </c>
      <c r="E32" s="188"/>
      <c r="F32" s="161">
        <v>0.2</v>
      </c>
      <c r="G32" s="143">
        <v>757</v>
      </c>
      <c r="H32" s="139"/>
    </row>
    <row r="33" spans="1:8" s="135" customFormat="1" ht="21" customHeight="1">
      <c r="A33" s="131"/>
      <c r="B33" s="188"/>
      <c r="C33" s="146" t="s">
        <v>138</v>
      </c>
      <c r="D33" s="147">
        <v>89</v>
      </c>
      <c r="E33" s="188"/>
      <c r="F33" s="163">
        <v>0.01</v>
      </c>
      <c r="G33" s="147">
        <v>36</v>
      </c>
      <c r="H33" s="139"/>
    </row>
    <row r="34" spans="1:8" s="135" customFormat="1" ht="21" customHeight="1">
      <c r="A34" s="131"/>
      <c r="B34" s="188"/>
      <c r="C34" s="142" t="s">
        <v>139</v>
      </c>
      <c r="D34" s="143">
        <v>15160</v>
      </c>
      <c r="E34" s="188"/>
      <c r="F34" s="161">
        <v>1.3</v>
      </c>
      <c r="G34" s="143">
        <v>3489</v>
      </c>
      <c r="H34" s="156"/>
    </row>
    <row r="35" spans="1:8" s="135" customFormat="1" ht="21" customHeight="1">
      <c r="A35" s="131"/>
      <c r="B35" s="188"/>
      <c r="C35" s="146" t="s">
        <v>88</v>
      </c>
      <c r="D35" s="147">
        <v>8707</v>
      </c>
      <c r="E35" s="188"/>
      <c r="F35" s="162">
        <v>0.7</v>
      </c>
      <c r="G35" s="147">
        <v>2475</v>
      </c>
      <c r="H35" s="139"/>
    </row>
    <row r="36" spans="1:8" s="135" customFormat="1" ht="21" customHeight="1">
      <c r="A36" s="131"/>
      <c r="B36" s="188"/>
      <c r="C36" s="142" t="s">
        <v>148</v>
      </c>
      <c r="D36" s="143">
        <v>1370</v>
      </c>
      <c r="E36" s="188"/>
      <c r="F36" s="161">
        <v>0.1</v>
      </c>
      <c r="G36" s="143">
        <v>383</v>
      </c>
      <c r="H36" s="139"/>
    </row>
    <row r="37" spans="1:8" s="135" customFormat="1" ht="21" customHeight="1">
      <c r="A37" s="131"/>
      <c r="B37" s="188"/>
      <c r="C37" s="146" t="s">
        <v>149</v>
      </c>
      <c r="D37" s="147">
        <v>16049</v>
      </c>
      <c r="E37" s="188"/>
      <c r="F37" s="162">
        <v>1.4</v>
      </c>
      <c r="G37" s="147">
        <v>2933</v>
      </c>
      <c r="H37" s="139"/>
    </row>
    <row r="38" spans="1:8" s="135" customFormat="1" ht="21" customHeight="1">
      <c r="A38" s="152"/>
      <c r="B38" s="188"/>
      <c r="C38" s="153" t="s">
        <v>78</v>
      </c>
      <c r="D38" s="154">
        <v>181703</v>
      </c>
      <c r="E38" s="188"/>
      <c r="F38" s="164">
        <v>15.6</v>
      </c>
      <c r="G38" s="154">
        <v>40676</v>
      </c>
      <c r="H38" s="156"/>
    </row>
    <row r="39" spans="1:8" s="135" customFormat="1" ht="10.15" customHeight="1">
      <c r="A39" s="156"/>
      <c r="B39" s="157"/>
      <c r="C39" s="158"/>
      <c r="D39" s="159"/>
      <c r="E39" s="157"/>
      <c r="F39" s="160"/>
      <c r="G39" s="159"/>
      <c r="H39" s="156"/>
    </row>
    <row r="40" spans="1:8" s="135" customFormat="1" ht="21" customHeight="1">
      <c r="A40" s="131"/>
      <c r="B40" s="189" t="s">
        <v>150</v>
      </c>
      <c r="C40" s="146" t="s">
        <v>151</v>
      </c>
      <c r="D40" s="147">
        <v>29647</v>
      </c>
      <c r="E40" s="189" t="s">
        <v>152</v>
      </c>
      <c r="F40" s="148">
        <v>5.0999999999999996</v>
      </c>
      <c r="G40" s="147">
        <v>8227</v>
      </c>
      <c r="H40" s="156"/>
    </row>
    <row r="41" spans="1:8" s="135" customFormat="1" ht="21" customHeight="1">
      <c r="A41" s="131"/>
      <c r="B41" s="189"/>
      <c r="C41" s="142" t="s">
        <v>153</v>
      </c>
      <c r="D41" s="143">
        <v>21</v>
      </c>
      <c r="E41" s="189"/>
      <c r="F41" s="165">
        <v>4.0000000000000001E-3</v>
      </c>
      <c r="G41" s="143">
        <v>5</v>
      </c>
      <c r="H41" s="156"/>
    </row>
    <row r="42" spans="1:8" s="135" customFormat="1" ht="21" customHeight="1">
      <c r="A42" s="131"/>
      <c r="B42" s="189"/>
      <c r="C42" s="146" t="s">
        <v>154</v>
      </c>
      <c r="D42" s="147">
        <v>8021</v>
      </c>
      <c r="E42" s="189"/>
      <c r="F42" s="162">
        <v>1.4</v>
      </c>
      <c r="G42" s="147">
        <v>2478</v>
      </c>
      <c r="H42" s="156"/>
    </row>
    <row r="43" spans="1:8" s="135" customFormat="1" ht="21" customHeight="1">
      <c r="A43" s="131"/>
      <c r="B43" s="189"/>
      <c r="C43" s="142" t="s">
        <v>82</v>
      </c>
      <c r="D43" s="143">
        <v>884</v>
      </c>
      <c r="E43" s="189"/>
      <c r="F43" s="161">
        <v>0.2</v>
      </c>
      <c r="G43" s="143">
        <v>271</v>
      </c>
      <c r="H43" s="156"/>
    </row>
    <row r="44" spans="1:8" s="135" customFormat="1" ht="21" customHeight="1">
      <c r="A44" s="131"/>
      <c r="B44" s="189"/>
      <c r="C44" s="146" t="s">
        <v>155</v>
      </c>
      <c r="D44" s="147">
        <v>5131</v>
      </c>
      <c r="E44" s="189"/>
      <c r="F44" s="162">
        <v>0.9</v>
      </c>
      <c r="G44" s="147"/>
      <c r="H44" s="156"/>
    </row>
    <row r="45" spans="1:8" s="135" customFormat="1" ht="21" customHeight="1">
      <c r="A45" s="152"/>
      <c r="B45" s="189"/>
      <c r="C45" s="153" t="s">
        <v>78</v>
      </c>
      <c r="D45" s="154">
        <v>43704</v>
      </c>
      <c r="E45" s="189"/>
      <c r="F45" s="164">
        <v>7.5</v>
      </c>
      <c r="G45" s="154">
        <v>10982</v>
      </c>
      <c r="H45" s="156"/>
    </row>
    <row r="46" spans="1:8" s="135" customFormat="1" ht="15" customHeight="1">
      <c r="A46" s="166"/>
      <c r="B46" s="167"/>
      <c r="C46" s="167"/>
      <c r="D46" s="167"/>
      <c r="E46" s="167"/>
      <c r="F46" s="167"/>
      <c r="G46" s="167"/>
      <c r="H46" s="166"/>
    </row>
    <row r="47" spans="1:8" ht="16.5" hidden="1" customHeight="1">
      <c r="A47" s="168"/>
      <c r="B47" s="169"/>
      <c r="C47" s="169"/>
      <c r="D47" s="169"/>
      <c r="E47" s="169"/>
      <c r="F47" s="169"/>
      <c r="G47" s="169"/>
      <c r="H47" s="168"/>
    </row>
    <row r="48" spans="1:8" ht="16.5" hidden="1" customHeight="1">
      <c r="A48" s="168"/>
      <c r="B48" s="168"/>
      <c r="C48" s="168"/>
      <c r="D48" s="168"/>
      <c r="E48" s="168"/>
      <c r="F48" s="168"/>
      <c r="G48" s="168"/>
      <c r="H48" s="168"/>
    </row>
    <row r="49" spans="1:8" ht="16.5" hidden="1" customHeight="1">
      <c r="A49" s="168"/>
      <c r="B49" s="168"/>
      <c r="C49" s="168"/>
      <c r="D49" s="168"/>
      <c r="E49" s="168"/>
      <c r="F49" s="168"/>
      <c r="G49" s="168"/>
      <c r="H49" s="168"/>
    </row>
    <row r="50" spans="1:8" ht="16.5" hidden="1" customHeight="1">
      <c r="A50" s="168"/>
      <c r="B50" s="168"/>
      <c r="C50" s="168"/>
      <c r="D50" s="168"/>
      <c r="E50" s="168"/>
      <c r="F50" s="168"/>
      <c r="G50" s="168"/>
      <c r="H50" s="168"/>
    </row>
    <row r="51" spans="1:8" ht="16.5" hidden="1" customHeight="1">
      <c r="A51" s="168"/>
      <c r="B51" s="168"/>
      <c r="C51" s="168"/>
      <c r="D51" s="168"/>
      <c r="E51" s="168"/>
      <c r="F51" s="168"/>
      <c r="G51" s="168"/>
      <c r="H51" s="168"/>
    </row>
    <row r="52" spans="1:8" ht="16.5" hidden="1" customHeight="1">
      <c r="A52" s="168"/>
      <c r="B52" s="168"/>
      <c r="C52" s="168"/>
      <c r="D52" s="168"/>
      <c r="E52" s="168"/>
      <c r="F52" s="168"/>
      <c r="G52" s="168"/>
      <c r="H52" s="168"/>
    </row>
    <row r="53" spans="1:8" ht="16.5" hidden="1" customHeight="1">
      <c r="A53" s="168"/>
      <c r="B53" s="168"/>
      <c r="C53" s="168"/>
      <c r="D53" s="168"/>
      <c r="E53" s="168"/>
      <c r="F53" s="168"/>
      <c r="G53" s="168"/>
      <c r="H53" s="168"/>
    </row>
    <row r="54" spans="1:8" ht="16.5" hidden="1" customHeight="1">
      <c r="A54" s="170"/>
      <c r="B54" s="170"/>
      <c r="C54" s="170"/>
      <c r="D54" s="170"/>
      <c r="E54" s="170"/>
      <c r="F54" s="170"/>
      <c r="G54" s="170"/>
      <c r="H54" s="170"/>
    </row>
    <row r="55" spans="1:8" ht="16.5" hidden="1" customHeight="1">
      <c r="A55" s="170"/>
      <c r="B55" s="170"/>
      <c r="C55" s="170"/>
      <c r="D55" s="170"/>
      <c r="E55" s="170"/>
      <c r="F55" s="170"/>
      <c r="G55" s="170"/>
      <c r="H55" s="170"/>
    </row>
    <row r="56" spans="1:8" ht="16.5" hidden="1" customHeight="1">
      <c r="A56" s="170"/>
      <c r="B56" s="170"/>
      <c r="C56" s="170"/>
      <c r="D56" s="170"/>
      <c r="E56" s="170"/>
      <c r="F56" s="170"/>
      <c r="G56" s="170"/>
      <c r="H56" s="170"/>
    </row>
    <row r="57" spans="1:8" ht="16.5" hidden="1" customHeight="1">
      <c r="A57" s="170"/>
      <c r="B57" s="170"/>
      <c r="C57" s="170"/>
      <c r="D57" s="170"/>
      <c r="E57" s="170"/>
      <c r="F57" s="170"/>
      <c r="G57" s="170"/>
      <c r="H57" s="170"/>
    </row>
    <row r="58" spans="1:8" ht="16.5" hidden="1" customHeight="1">
      <c r="A58" s="170"/>
      <c r="B58" s="170"/>
      <c r="C58" s="170"/>
      <c r="D58" s="170"/>
      <c r="E58" s="170"/>
      <c r="F58" s="170"/>
      <c r="G58" s="170"/>
      <c r="H58" s="170"/>
    </row>
    <row r="59" spans="1:8" ht="16.5" hidden="1" customHeight="1">
      <c r="A59" s="170"/>
      <c r="B59" s="170"/>
      <c r="C59" s="170"/>
      <c r="D59" s="170"/>
      <c r="E59" s="170"/>
      <c r="F59" s="170"/>
      <c r="G59" s="170"/>
      <c r="H59" s="170"/>
    </row>
    <row r="60" spans="1:8" ht="16.5" hidden="1" customHeight="1">
      <c r="A60" s="170"/>
      <c r="B60" s="170"/>
      <c r="C60" s="170"/>
      <c r="D60" s="170"/>
      <c r="E60" s="170"/>
      <c r="F60" s="170"/>
      <c r="G60" s="170"/>
      <c r="H60" s="170"/>
    </row>
    <row r="61" spans="1:8" ht="16.5" hidden="1" customHeight="1">
      <c r="A61" s="170"/>
      <c r="B61" s="170"/>
      <c r="C61" s="170"/>
      <c r="D61" s="170"/>
      <c r="E61" s="170"/>
      <c r="F61" s="170"/>
      <c r="G61" s="170"/>
      <c r="H61" s="170"/>
    </row>
    <row r="62" spans="1:8" ht="16.5" hidden="1" customHeight="1">
      <c r="A62" s="170"/>
      <c r="B62" s="170"/>
      <c r="C62" s="170"/>
      <c r="D62" s="170"/>
      <c r="E62" s="170"/>
      <c r="F62" s="170"/>
      <c r="G62" s="170"/>
      <c r="H62" s="170"/>
    </row>
    <row r="63" spans="1:8" ht="16.5" hidden="1" customHeight="1">
      <c r="A63" s="170"/>
      <c r="B63" s="170"/>
      <c r="C63" s="170"/>
      <c r="D63" s="170"/>
      <c r="E63" s="170"/>
      <c r="F63" s="170"/>
      <c r="G63" s="170"/>
      <c r="H63" s="170"/>
    </row>
    <row r="64" spans="1:8" ht="16.5" hidden="1" customHeight="1">
      <c r="A64" s="170"/>
      <c r="B64" s="170"/>
      <c r="C64" s="170"/>
      <c r="D64" s="170"/>
      <c r="E64" s="170"/>
      <c r="F64" s="170"/>
      <c r="G64" s="170"/>
      <c r="H64" s="170"/>
    </row>
    <row r="65" spans="1:16" ht="16.5" hidden="1" customHeight="1">
      <c r="A65" s="170"/>
      <c r="B65" s="170"/>
      <c r="C65" s="170"/>
      <c r="D65" s="170"/>
      <c r="E65" s="170"/>
      <c r="F65" s="170"/>
      <c r="G65" s="170"/>
      <c r="H65" s="170"/>
    </row>
    <row r="66" spans="1:16" ht="16.5" hidden="1" customHeight="1">
      <c r="A66" s="170"/>
      <c r="B66" s="170"/>
      <c r="C66" s="170"/>
      <c r="D66" s="170"/>
      <c r="E66" s="170"/>
      <c r="F66" s="170"/>
      <c r="G66" s="170"/>
      <c r="H66" s="170"/>
    </row>
    <row r="67" spans="1:16" ht="16.5" hidden="1" customHeight="1">
      <c r="A67" s="170"/>
      <c r="B67" s="170"/>
      <c r="C67" s="170"/>
      <c r="D67" s="170"/>
      <c r="E67" s="170"/>
      <c r="F67" s="170"/>
      <c r="G67" s="170"/>
      <c r="H67" s="170"/>
    </row>
    <row r="68" spans="1:16" ht="16.5" hidden="1" customHeight="1">
      <c r="A68" s="170"/>
      <c r="B68" s="170"/>
      <c r="C68" s="170"/>
      <c r="D68" s="170"/>
      <c r="E68" s="170"/>
      <c r="F68" s="170"/>
      <c r="G68" s="170"/>
      <c r="H68" s="170"/>
    </row>
    <row r="69" spans="1:16" ht="16.5" hidden="1" customHeight="1">
      <c r="A69" s="170"/>
      <c r="B69" s="170"/>
      <c r="C69" s="170"/>
      <c r="D69" s="170"/>
      <c r="E69" s="170"/>
      <c r="F69" s="170"/>
      <c r="G69" s="170"/>
      <c r="H69" s="170"/>
    </row>
    <row r="70" spans="1:16" ht="16.5" hidden="1" customHeight="1">
      <c r="A70" s="170"/>
      <c r="B70" s="170"/>
      <c r="C70" s="170"/>
      <c r="D70" s="170"/>
      <c r="E70" s="170"/>
      <c r="F70" s="170"/>
      <c r="G70" s="170"/>
      <c r="H70" s="170"/>
      <c r="P70" s="123">
        <v>2005</v>
      </c>
    </row>
    <row r="71" spans="1:16" ht="16.5" hidden="1" customHeight="1">
      <c r="A71" s="170"/>
      <c r="B71" s="170"/>
      <c r="C71" s="170"/>
      <c r="D71" s="170"/>
      <c r="E71" s="170"/>
      <c r="F71" s="170"/>
      <c r="G71" s="170"/>
      <c r="H71" s="170"/>
    </row>
    <row r="72" spans="1:16" ht="16.5" hidden="1" customHeight="1">
      <c r="A72" s="170"/>
      <c r="B72" s="170"/>
      <c r="C72" s="170"/>
      <c r="D72" s="170"/>
      <c r="E72" s="170"/>
      <c r="F72" s="170"/>
      <c r="G72" s="170"/>
      <c r="H72" s="170"/>
    </row>
    <row r="73" spans="1:16" ht="16.5" hidden="1" customHeight="1">
      <c r="A73" s="170"/>
      <c r="B73" s="170"/>
      <c r="C73" s="170"/>
      <c r="D73" s="170"/>
      <c r="E73" s="170"/>
      <c r="F73" s="170"/>
      <c r="G73" s="170"/>
      <c r="H73" s="170"/>
    </row>
    <row r="74" spans="1:16" ht="16.5" hidden="1" customHeight="1">
      <c r="A74" s="170"/>
      <c r="B74" s="170"/>
      <c r="C74" s="170"/>
      <c r="D74" s="170"/>
      <c r="E74" s="170"/>
      <c r="F74" s="170"/>
      <c r="G74" s="170"/>
      <c r="H74" s="170"/>
    </row>
    <row r="75" spans="1:16" ht="16.5" hidden="1" customHeight="1">
      <c r="A75" s="170"/>
      <c r="B75" s="170"/>
      <c r="C75" s="170"/>
      <c r="D75" s="170"/>
      <c r="E75" s="170"/>
      <c r="F75" s="170"/>
      <c r="G75" s="170"/>
      <c r="H75" s="170"/>
    </row>
    <row r="76" spans="1:16" ht="16.5" hidden="1" customHeight="1">
      <c r="A76" s="170"/>
      <c r="B76" s="170"/>
      <c r="C76" s="170"/>
      <c r="D76" s="170"/>
      <c r="E76" s="170"/>
      <c r="F76" s="170"/>
      <c r="G76" s="170"/>
      <c r="H76" s="170"/>
    </row>
    <row r="77" spans="1:16" ht="16.5" hidden="1" customHeight="1">
      <c r="A77" s="170"/>
      <c r="B77" s="170"/>
      <c r="C77" s="170"/>
      <c r="D77" s="170"/>
      <c r="E77" s="170"/>
      <c r="F77" s="170"/>
      <c r="G77" s="170"/>
      <c r="H77" s="170"/>
    </row>
    <row r="78" spans="1:16" ht="16.5" hidden="1" customHeight="1">
      <c r="A78" s="170"/>
      <c r="B78" s="170"/>
      <c r="C78" s="170"/>
      <c r="D78" s="170"/>
      <c r="E78" s="170"/>
      <c r="F78" s="170"/>
      <c r="G78" s="170"/>
      <c r="H78" s="170"/>
    </row>
    <row r="79" spans="1:16" ht="16.5" hidden="1" customHeight="1">
      <c r="A79" s="170"/>
      <c r="B79" s="170"/>
      <c r="C79" s="170"/>
      <c r="D79" s="170"/>
      <c r="E79" s="170"/>
      <c r="F79" s="170"/>
      <c r="G79" s="170"/>
      <c r="H79" s="170"/>
    </row>
    <row r="80" spans="1:16" ht="16.5" hidden="1" customHeight="1">
      <c r="A80" s="170"/>
      <c r="B80" s="170"/>
      <c r="C80" s="170"/>
      <c r="D80" s="170"/>
      <c r="E80" s="170"/>
      <c r="F80" s="170"/>
      <c r="G80" s="170"/>
      <c r="H80" s="170"/>
    </row>
    <row r="81" spans="1:8" ht="16.5" hidden="1" customHeight="1">
      <c r="A81" s="170"/>
      <c r="B81" s="170"/>
      <c r="C81" s="170"/>
      <c r="D81" s="170"/>
      <c r="E81" s="170"/>
      <c r="F81" s="170"/>
      <c r="G81" s="170"/>
      <c r="H81" s="170"/>
    </row>
    <row r="82" spans="1:8" ht="16.5" hidden="1" customHeight="1">
      <c r="A82" s="170"/>
      <c r="B82" s="170"/>
      <c r="C82" s="170"/>
      <c r="D82" s="170"/>
      <c r="E82" s="170"/>
      <c r="F82" s="170"/>
      <c r="G82" s="170"/>
      <c r="H82" s="170"/>
    </row>
    <row r="83" spans="1:8" ht="16.5" hidden="1" customHeight="1">
      <c r="A83" s="170"/>
      <c r="B83" s="170"/>
      <c r="C83" s="170"/>
      <c r="D83" s="170"/>
      <c r="E83" s="170"/>
      <c r="F83" s="170"/>
      <c r="G83" s="170"/>
      <c r="H83" s="170"/>
    </row>
    <row r="84" spans="1:8" ht="16.5" hidden="1" customHeight="1">
      <c r="A84" s="170"/>
      <c r="B84" s="170"/>
      <c r="C84" s="170"/>
      <c r="D84" s="170"/>
      <c r="E84" s="170"/>
      <c r="F84" s="170"/>
      <c r="G84" s="170"/>
      <c r="H84" s="170"/>
    </row>
    <row r="85" spans="1:8" ht="16.5" hidden="1" customHeight="1">
      <c r="A85" s="170"/>
      <c r="B85" s="170"/>
      <c r="C85" s="170"/>
      <c r="D85" s="170"/>
      <c r="E85" s="170"/>
      <c r="F85" s="170"/>
      <c r="G85" s="170"/>
      <c r="H85" s="170"/>
    </row>
    <row r="86" spans="1:8" ht="16.5" hidden="1" customHeight="1">
      <c r="A86" s="170"/>
      <c r="B86" s="170"/>
      <c r="C86" s="170"/>
      <c r="D86" s="170"/>
      <c r="E86" s="170"/>
      <c r="F86" s="170"/>
      <c r="G86" s="170"/>
      <c r="H86" s="170"/>
    </row>
    <row r="87" spans="1:8" ht="16.5" hidden="1" customHeight="1">
      <c r="A87" s="170"/>
      <c r="B87" s="170"/>
      <c r="C87" s="170"/>
      <c r="D87" s="170"/>
      <c r="E87" s="170"/>
      <c r="F87" s="170"/>
      <c r="G87" s="170"/>
      <c r="H87" s="170"/>
    </row>
    <row r="88" spans="1:8" ht="16.5" hidden="1" customHeight="1">
      <c r="A88" s="170"/>
      <c r="B88" s="170"/>
      <c r="C88" s="170"/>
      <c r="D88" s="170"/>
      <c r="E88" s="170"/>
      <c r="F88" s="170"/>
      <c r="G88" s="170"/>
      <c r="H88" s="170"/>
    </row>
    <row r="89" spans="1:8" ht="16.5" hidden="1" customHeight="1">
      <c r="A89" s="170"/>
      <c r="B89" s="170"/>
      <c r="C89" s="170"/>
      <c r="D89" s="170"/>
      <c r="E89" s="170"/>
      <c r="F89" s="170"/>
      <c r="G89" s="170"/>
      <c r="H89" s="170"/>
    </row>
    <row r="90" spans="1:8" ht="16.5" hidden="1" customHeight="1">
      <c r="A90" s="170"/>
      <c r="B90" s="170"/>
      <c r="C90" s="170"/>
      <c r="D90" s="170"/>
      <c r="E90" s="170"/>
      <c r="F90" s="170"/>
      <c r="G90" s="170"/>
      <c r="H90" s="170"/>
    </row>
    <row r="91" spans="1:8" ht="16.5" hidden="1" customHeight="1">
      <c r="A91" s="170"/>
      <c r="B91" s="170"/>
      <c r="C91" s="170"/>
      <c r="D91" s="170"/>
      <c r="E91" s="170"/>
      <c r="F91" s="170"/>
      <c r="G91" s="170"/>
      <c r="H91" s="170"/>
    </row>
    <row r="92" spans="1:8" ht="16.5" hidden="1" customHeight="1">
      <c r="A92" s="170"/>
      <c r="B92" s="170"/>
      <c r="C92" s="170"/>
      <c r="D92" s="170"/>
      <c r="E92" s="170"/>
      <c r="F92" s="170"/>
      <c r="G92" s="170"/>
      <c r="H92" s="170"/>
    </row>
    <row r="93" spans="1:8" ht="16.5" hidden="1" customHeight="1">
      <c r="A93" s="170"/>
      <c r="B93" s="170"/>
      <c r="C93" s="170"/>
      <c r="D93" s="170"/>
      <c r="E93" s="170"/>
      <c r="F93" s="170"/>
      <c r="G93" s="170"/>
      <c r="H93" s="170"/>
    </row>
    <row r="94" spans="1:8" ht="16.5" hidden="1" customHeight="1">
      <c r="A94" s="170"/>
      <c r="B94" s="170"/>
      <c r="C94" s="170"/>
      <c r="D94" s="170"/>
      <c r="E94" s="170"/>
      <c r="F94" s="170"/>
      <c r="G94" s="170"/>
      <c r="H94" s="170"/>
    </row>
    <row r="95" spans="1:8" ht="16.5" hidden="1" customHeight="1">
      <c r="A95" s="170"/>
      <c r="B95" s="170"/>
      <c r="C95" s="170"/>
      <c r="D95" s="170"/>
      <c r="E95" s="170"/>
      <c r="F95" s="170"/>
      <c r="G95" s="170"/>
      <c r="H95" s="170"/>
    </row>
    <row r="96" spans="1:8" ht="16.5" hidden="1" customHeight="1">
      <c r="A96" s="170"/>
      <c r="B96" s="170"/>
      <c r="C96" s="170"/>
      <c r="D96" s="170"/>
      <c r="E96" s="170"/>
      <c r="F96" s="170"/>
      <c r="G96" s="170"/>
      <c r="H96" s="170"/>
    </row>
    <row r="97" spans="1:8" ht="16.5" hidden="1" customHeight="1">
      <c r="A97" s="170"/>
      <c r="B97" s="170"/>
      <c r="C97" s="170"/>
      <c r="D97" s="170"/>
      <c r="E97" s="170"/>
      <c r="F97" s="170"/>
      <c r="G97" s="170"/>
      <c r="H97" s="170"/>
    </row>
    <row r="98" spans="1:8" ht="16.5" hidden="1" customHeight="1">
      <c r="A98" s="170"/>
      <c r="B98" s="170"/>
      <c r="C98" s="170"/>
      <c r="D98" s="170"/>
      <c r="E98" s="170"/>
      <c r="F98" s="170"/>
      <c r="G98" s="170"/>
      <c r="H98" s="170"/>
    </row>
    <row r="99" spans="1:8" ht="16.5" hidden="1" customHeight="1">
      <c r="A99" s="170"/>
      <c r="B99" s="170"/>
      <c r="C99" s="170"/>
      <c r="D99" s="170"/>
      <c r="E99" s="170"/>
      <c r="F99" s="170"/>
      <c r="G99" s="170"/>
      <c r="H99" s="170"/>
    </row>
    <row r="100" spans="1:8" ht="16.5" hidden="1" customHeight="1">
      <c r="A100" s="170"/>
      <c r="B100" s="170"/>
      <c r="C100" s="170"/>
      <c r="D100" s="170"/>
      <c r="E100" s="170"/>
      <c r="F100" s="170"/>
      <c r="G100" s="170"/>
      <c r="H100" s="170"/>
    </row>
    <row r="101" spans="1:8" ht="16.5" hidden="1" customHeight="1">
      <c r="A101" s="170"/>
      <c r="B101" s="170"/>
      <c r="C101" s="170"/>
      <c r="D101" s="170"/>
      <c r="E101" s="170"/>
      <c r="F101" s="170"/>
      <c r="G101" s="170"/>
      <c r="H101" s="170"/>
    </row>
    <row r="102" spans="1:8" ht="16.5" hidden="1" customHeight="1">
      <c r="A102" s="170"/>
      <c r="B102" s="170"/>
      <c r="C102" s="170"/>
      <c r="D102" s="170"/>
      <c r="E102" s="170"/>
      <c r="F102" s="170"/>
      <c r="G102" s="170"/>
      <c r="H102" s="170"/>
    </row>
    <row r="103" spans="1:8" ht="16.5" hidden="1" customHeight="1">
      <c r="A103" s="170"/>
      <c r="B103" s="170"/>
      <c r="C103" s="170"/>
      <c r="D103" s="170"/>
      <c r="E103" s="170"/>
      <c r="F103" s="170"/>
      <c r="G103" s="170"/>
      <c r="H103" s="170"/>
    </row>
    <row r="104" spans="1:8" ht="12.75" hidden="1">
      <c r="A104" s="170"/>
      <c r="B104" s="170"/>
      <c r="C104" s="170"/>
      <c r="D104" s="170"/>
      <c r="E104" s="170"/>
      <c r="F104" s="170"/>
      <c r="G104" s="170"/>
      <c r="H104" s="170"/>
    </row>
    <row r="105" spans="1:8" ht="12.75" hidden="1">
      <c r="A105" s="170"/>
      <c r="B105" s="170"/>
      <c r="C105" s="170"/>
      <c r="D105" s="170"/>
      <c r="E105" s="170"/>
      <c r="F105" s="170"/>
      <c r="G105" s="170"/>
      <c r="H105" s="170"/>
    </row>
    <row r="106" spans="1:8" ht="12.75" hidden="1">
      <c r="A106" s="170"/>
      <c r="B106" s="170"/>
      <c r="C106" s="170"/>
      <c r="D106" s="170"/>
      <c r="E106" s="170"/>
      <c r="F106" s="170"/>
      <c r="G106" s="170"/>
      <c r="H106" s="170"/>
    </row>
    <row r="107" spans="1:8" ht="12.75" hidden="1">
      <c r="A107" s="170"/>
      <c r="B107" s="170"/>
      <c r="C107" s="170"/>
      <c r="D107" s="170"/>
      <c r="E107" s="170"/>
      <c r="F107" s="170"/>
      <c r="G107" s="170"/>
      <c r="H107" s="170"/>
    </row>
    <row r="108" spans="1:8" ht="12.75" hidden="1">
      <c r="A108" s="170"/>
      <c r="B108" s="170"/>
      <c r="C108" s="170"/>
      <c r="D108" s="170"/>
      <c r="E108" s="170"/>
      <c r="F108" s="170"/>
      <c r="G108" s="170"/>
      <c r="H108" s="170"/>
    </row>
    <row r="109" spans="1:8" ht="12.75" hidden="1">
      <c r="A109" s="170"/>
      <c r="B109" s="170"/>
      <c r="C109" s="170"/>
      <c r="D109" s="170"/>
      <c r="E109" s="170"/>
      <c r="F109" s="170"/>
      <c r="G109" s="170"/>
      <c r="H109" s="170"/>
    </row>
    <row r="110" spans="1:8" ht="12.75" hidden="1">
      <c r="A110" s="170"/>
      <c r="B110" s="170"/>
      <c r="C110" s="170"/>
      <c r="D110" s="170"/>
      <c r="E110" s="170"/>
      <c r="F110" s="170"/>
      <c r="G110" s="170"/>
      <c r="H110" s="170"/>
    </row>
    <row r="111" spans="1:8" ht="12.75" hidden="1">
      <c r="A111" s="170"/>
      <c r="B111" s="170"/>
      <c r="C111" s="170"/>
      <c r="D111" s="170"/>
      <c r="E111" s="170"/>
      <c r="F111" s="170"/>
      <c r="G111" s="170"/>
      <c r="H111" s="170"/>
    </row>
    <row r="112" spans="1:8" ht="12.75" hidden="1">
      <c r="A112" s="170"/>
      <c r="B112" s="170"/>
      <c r="C112" s="170"/>
      <c r="D112" s="170"/>
      <c r="E112" s="170"/>
      <c r="F112" s="170"/>
      <c r="G112" s="170"/>
      <c r="H112" s="170"/>
    </row>
    <row r="113" spans="1:8" ht="12.75" hidden="1">
      <c r="A113" s="170"/>
      <c r="B113" s="170"/>
      <c r="C113" s="170"/>
      <c r="D113" s="170"/>
      <c r="E113" s="170"/>
      <c r="F113" s="170"/>
      <c r="G113" s="170"/>
      <c r="H113" s="170"/>
    </row>
    <row r="114" spans="1:8" ht="12.75" hidden="1">
      <c r="A114" s="170"/>
      <c r="B114" s="170"/>
      <c r="C114" s="170"/>
      <c r="D114" s="170"/>
      <c r="E114" s="170"/>
      <c r="F114" s="170"/>
      <c r="G114" s="170"/>
      <c r="H114" s="170"/>
    </row>
    <row r="115" spans="1:8" ht="12.75" hidden="1">
      <c r="A115" s="170"/>
      <c r="B115" s="170"/>
      <c r="C115" s="170"/>
      <c r="D115" s="170"/>
      <c r="E115" s="170"/>
      <c r="F115" s="170"/>
      <c r="G115" s="170"/>
      <c r="H115" s="170"/>
    </row>
    <row r="116" spans="1:8" ht="12.75" hidden="1">
      <c r="A116" s="170"/>
      <c r="B116" s="170"/>
      <c r="C116" s="170"/>
      <c r="D116" s="170"/>
      <c r="E116" s="170"/>
      <c r="F116" s="170"/>
      <c r="G116" s="170"/>
      <c r="H116" s="170"/>
    </row>
    <row r="117" spans="1:8" ht="12.75" hidden="1">
      <c r="A117" s="170"/>
      <c r="B117" s="170"/>
      <c r="C117" s="170"/>
      <c r="D117" s="170"/>
      <c r="E117" s="170"/>
      <c r="F117" s="170"/>
      <c r="G117" s="170"/>
      <c r="H117" s="170"/>
    </row>
    <row r="118" spans="1:8" ht="12.75" hidden="1">
      <c r="A118" s="170"/>
      <c r="B118" s="170"/>
      <c r="C118" s="170"/>
      <c r="D118" s="170"/>
      <c r="E118" s="170"/>
      <c r="F118" s="170"/>
      <c r="G118" s="170"/>
      <c r="H118" s="170"/>
    </row>
    <row r="119" spans="1:8" ht="12.75" hidden="1">
      <c r="A119" s="170"/>
      <c r="B119" s="170"/>
      <c r="C119" s="170"/>
      <c r="D119" s="170"/>
      <c r="E119" s="170"/>
      <c r="F119" s="170"/>
      <c r="G119" s="170"/>
      <c r="H119" s="170"/>
    </row>
    <row r="120" spans="1:8" ht="12.75" hidden="1">
      <c r="A120" s="170"/>
      <c r="B120" s="170"/>
      <c r="C120" s="170"/>
      <c r="D120" s="170"/>
      <c r="E120" s="170"/>
      <c r="F120" s="170"/>
      <c r="G120" s="170"/>
      <c r="H120" s="170"/>
    </row>
    <row r="121" spans="1:8" ht="12.75" hidden="1">
      <c r="A121" s="170"/>
      <c r="B121" s="170"/>
      <c r="C121" s="170"/>
      <c r="D121" s="170"/>
      <c r="E121" s="170"/>
      <c r="F121" s="170"/>
      <c r="G121" s="170"/>
      <c r="H121" s="170"/>
    </row>
    <row r="122" spans="1:8" ht="12.75" hidden="1">
      <c r="A122" s="170"/>
      <c r="B122" s="170"/>
      <c r="C122" s="170"/>
      <c r="D122" s="170"/>
      <c r="E122" s="170"/>
      <c r="F122" s="170"/>
      <c r="G122" s="170"/>
      <c r="H122" s="170"/>
    </row>
    <row r="123" spans="1:8" ht="12.75" hidden="1">
      <c r="A123" s="170"/>
      <c r="B123" s="170"/>
      <c r="C123" s="170"/>
      <c r="D123" s="170"/>
      <c r="E123" s="170"/>
      <c r="F123" s="170"/>
      <c r="G123" s="170"/>
      <c r="H123" s="170"/>
    </row>
    <row r="124" spans="1:8" ht="12.75" hidden="1">
      <c r="A124" s="170"/>
      <c r="B124" s="170"/>
      <c r="C124" s="170"/>
      <c r="D124" s="170"/>
      <c r="E124" s="170"/>
      <c r="F124" s="170"/>
      <c r="G124" s="170"/>
      <c r="H124" s="170"/>
    </row>
    <row r="125" spans="1:8" ht="12.75" hidden="1">
      <c r="A125" s="170"/>
      <c r="B125" s="170"/>
      <c r="C125" s="170"/>
      <c r="D125" s="170"/>
      <c r="E125" s="170"/>
      <c r="F125" s="170"/>
      <c r="G125" s="170"/>
      <c r="H125" s="170"/>
    </row>
    <row r="126" spans="1:8" ht="12.75" hidden="1">
      <c r="A126" s="170"/>
      <c r="B126" s="170"/>
      <c r="C126" s="170"/>
      <c r="D126" s="170"/>
      <c r="E126" s="170"/>
      <c r="F126" s="170"/>
      <c r="G126" s="170"/>
      <c r="H126" s="170"/>
    </row>
    <row r="127" spans="1:8" ht="12.75" hidden="1">
      <c r="A127" s="170"/>
      <c r="B127" s="170"/>
      <c r="C127" s="170"/>
      <c r="D127" s="170"/>
      <c r="E127" s="170"/>
      <c r="F127" s="170"/>
      <c r="G127" s="170"/>
      <c r="H127" s="170"/>
    </row>
    <row r="128" spans="1:8" ht="12.75" hidden="1">
      <c r="A128" s="170"/>
      <c r="B128" s="170"/>
      <c r="C128" s="170"/>
      <c r="D128" s="170"/>
      <c r="E128" s="170"/>
      <c r="F128" s="170"/>
      <c r="G128" s="170"/>
      <c r="H128" s="170"/>
    </row>
    <row r="129" spans="1:8" ht="12.75" hidden="1">
      <c r="A129" s="170"/>
      <c r="B129" s="170"/>
      <c r="C129" s="170"/>
      <c r="D129" s="170"/>
      <c r="E129" s="170"/>
      <c r="F129" s="170"/>
      <c r="G129" s="170"/>
      <c r="H129" s="170"/>
    </row>
    <row r="130" spans="1:8" ht="12.75" hidden="1">
      <c r="A130" s="170"/>
      <c r="B130" s="170"/>
      <c r="C130" s="170"/>
      <c r="D130" s="170"/>
      <c r="E130" s="170"/>
      <c r="F130" s="170"/>
      <c r="G130" s="170"/>
      <c r="H130" s="170"/>
    </row>
    <row r="131" spans="1:8" ht="12.75" hidden="1">
      <c r="A131" s="170"/>
      <c r="B131" s="170"/>
      <c r="C131" s="170"/>
      <c r="D131" s="170"/>
      <c r="E131" s="170"/>
      <c r="F131" s="170"/>
      <c r="G131" s="170"/>
      <c r="H131" s="170"/>
    </row>
    <row r="132" spans="1:8" ht="12.75" hidden="1">
      <c r="A132" s="170"/>
      <c r="B132" s="170"/>
      <c r="C132" s="170"/>
      <c r="D132" s="170"/>
      <c r="E132" s="170"/>
      <c r="F132" s="170"/>
      <c r="G132" s="170"/>
      <c r="H132" s="170"/>
    </row>
    <row r="133" spans="1:8" ht="12.75" hidden="1">
      <c r="A133" s="170"/>
      <c r="B133" s="170"/>
      <c r="C133" s="170"/>
      <c r="D133" s="170"/>
      <c r="E133" s="170"/>
      <c r="F133" s="170"/>
      <c r="G133" s="170"/>
      <c r="H133" s="170"/>
    </row>
    <row r="134" spans="1:8" ht="12.75" hidden="1">
      <c r="A134" s="170"/>
      <c r="B134" s="170"/>
      <c r="C134" s="170"/>
      <c r="D134" s="170"/>
      <c r="E134" s="170"/>
      <c r="F134" s="170"/>
      <c r="G134" s="170"/>
      <c r="H134" s="170"/>
    </row>
    <row r="135" spans="1:8" ht="12.75" hidden="1">
      <c r="A135" s="170"/>
      <c r="B135" s="170"/>
      <c r="C135" s="170"/>
      <c r="D135" s="170"/>
      <c r="E135" s="170"/>
      <c r="F135" s="170"/>
      <c r="G135" s="170"/>
      <c r="H135" s="170"/>
    </row>
    <row r="136" spans="1:8" ht="12.75" hidden="1">
      <c r="A136" s="170"/>
      <c r="B136" s="170"/>
      <c r="C136" s="170"/>
      <c r="D136" s="170"/>
      <c r="E136" s="170"/>
      <c r="F136" s="170"/>
      <c r="G136" s="170"/>
      <c r="H136" s="170"/>
    </row>
    <row r="137" spans="1:8" ht="12.75" hidden="1">
      <c r="A137" s="170"/>
      <c r="B137" s="170"/>
      <c r="C137" s="170"/>
      <c r="D137" s="170"/>
      <c r="E137" s="170"/>
      <c r="F137" s="170"/>
      <c r="G137" s="170"/>
      <c r="H137" s="170"/>
    </row>
    <row r="138" spans="1:8" ht="12.75" hidden="1">
      <c r="A138" s="170"/>
      <c r="B138" s="170"/>
      <c r="C138" s="170"/>
      <c r="D138" s="170"/>
      <c r="E138" s="170"/>
      <c r="F138" s="170"/>
      <c r="G138" s="170"/>
      <c r="H138" s="170"/>
    </row>
    <row r="139" spans="1:8" ht="12.75" hidden="1">
      <c r="A139" s="170"/>
      <c r="B139" s="170"/>
      <c r="C139" s="170"/>
      <c r="D139" s="170"/>
      <c r="E139" s="170"/>
      <c r="F139" s="170"/>
      <c r="G139" s="170"/>
      <c r="H139" s="170"/>
    </row>
    <row r="140" spans="1:8" ht="12.75" hidden="1">
      <c r="A140" s="170"/>
      <c r="B140" s="170"/>
      <c r="C140" s="170"/>
      <c r="D140" s="170"/>
      <c r="E140" s="170"/>
      <c r="F140" s="170"/>
      <c r="G140" s="170"/>
      <c r="H140" s="170"/>
    </row>
    <row r="141" spans="1:8" ht="12.75" hidden="1">
      <c r="A141" s="170"/>
      <c r="B141" s="170"/>
      <c r="C141" s="170"/>
      <c r="D141" s="170"/>
      <c r="E141" s="170"/>
      <c r="F141" s="170"/>
      <c r="G141" s="170"/>
      <c r="H141" s="170"/>
    </row>
    <row r="142" spans="1:8" ht="12.75" hidden="1">
      <c r="A142" s="170"/>
      <c r="B142" s="170"/>
      <c r="C142" s="170"/>
      <c r="D142" s="170"/>
      <c r="E142" s="170"/>
      <c r="F142" s="170"/>
      <c r="G142" s="170"/>
      <c r="H142" s="170"/>
    </row>
    <row r="143" spans="1:8" ht="12.75" hidden="1">
      <c r="A143" s="170"/>
      <c r="B143" s="170"/>
      <c r="C143" s="170"/>
      <c r="D143" s="170"/>
      <c r="E143" s="170"/>
      <c r="F143" s="170"/>
      <c r="G143" s="170"/>
      <c r="H143" s="170"/>
    </row>
    <row r="144" spans="1:8" ht="12.75" hidden="1">
      <c r="A144" s="170"/>
      <c r="B144" s="170"/>
      <c r="C144" s="170"/>
      <c r="D144" s="170"/>
      <c r="E144" s="170"/>
      <c r="F144" s="170"/>
      <c r="G144" s="170"/>
      <c r="H144" s="170"/>
    </row>
    <row r="145" spans="1:8" ht="12.75" hidden="1">
      <c r="A145" s="170"/>
      <c r="B145" s="170"/>
      <c r="C145" s="170"/>
      <c r="D145" s="170"/>
      <c r="E145" s="170"/>
      <c r="F145" s="170"/>
      <c r="G145" s="170"/>
      <c r="H145" s="170"/>
    </row>
    <row r="146" spans="1:8" ht="12.75" hidden="1">
      <c r="A146" s="170"/>
      <c r="B146" s="170"/>
      <c r="C146" s="170"/>
      <c r="D146" s="170"/>
      <c r="E146" s="170"/>
      <c r="F146" s="170"/>
      <c r="G146" s="170"/>
      <c r="H146" s="170"/>
    </row>
    <row r="147" spans="1:8" ht="12.75" hidden="1">
      <c r="A147" s="170"/>
      <c r="B147" s="170"/>
      <c r="C147" s="170"/>
      <c r="D147" s="170"/>
      <c r="E147" s="170"/>
      <c r="F147" s="170"/>
      <c r="G147" s="170"/>
      <c r="H147" s="170"/>
    </row>
    <row r="148" spans="1:8" ht="12.75" hidden="1">
      <c r="A148" s="170"/>
      <c r="B148" s="170"/>
      <c r="C148" s="170"/>
      <c r="D148" s="170"/>
      <c r="E148" s="170"/>
      <c r="F148" s="170"/>
      <c r="G148" s="170"/>
      <c r="H148" s="170"/>
    </row>
    <row r="149" spans="1:8" ht="12.75" hidden="1">
      <c r="A149" s="170"/>
      <c r="B149" s="170"/>
      <c r="C149" s="170"/>
      <c r="D149" s="170"/>
      <c r="E149" s="170"/>
      <c r="F149" s="170"/>
      <c r="G149" s="170"/>
      <c r="H149" s="170"/>
    </row>
    <row r="150" spans="1:8" ht="12.75" hidden="1">
      <c r="A150" s="170"/>
      <c r="B150" s="170"/>
      <c r="C150" s="170"/>
      <c r="D150" s="170"/>
      <c r="E150" s="170"/>
      <c r="F150" s="170"/>
      <c r="G150" s="170"/>
      <c r="H150" s="170"/>
    </row>
    <row r="151" spans="1:8" ht="12.75" hidden="1">
      <c r="A151" s="170"/>
      <c r="B151" s="170"/>
      <c r="C151" s="170"/>
      <c r="D151" s="170"/>
      <c r="E151" s="170"/>
      <c r="F151" s="170"/>
      <c r="G151" s="170"/>
      <c r="H151" s="170"/>
    </row>
    <row r="152" spans="1:8" ht="12.75" hidden="1">
      <c r="A152" s="170"/>
      <c r="B152" s="170"/>
      <c r="C152" s="170"/>
      <c r="D152" s="170"/>
      <c r="E152" s="170"/>
      <c r="F152" s="170"/>
      <c r="G152" s="170"/>
      <c r="H152" s="170"/>
    </row>
    <row r="153" spans="1:8" ht="12.75" hidden="1">
      <c r="A153" s="170"/>
      <c r="B153" s="170"/>
      <c r="C153" s="170"/>
      <c r="D153" s="170"/>
      <c r="E153" s="170"/>
      <c r="F153" s="170"/>
      <c r="G153" s="170"/>
      <c r="H153" s="170"/>
    </row>
    <row r="154" spans="1:8" ht="12.75" hidden="1">
      <c r="A154" s="170"/>
      <c r="B154" s="170"/>
      <c r="C154" s="170"/>
      <c r="D154" s="170"/>
      <c r="E154" s="170"/>
      <c r="F154" s="170"/>
      <c r="G154" s="170"/>
      <c r="H154" s="170"/>
    </row>
    <row r="155" spans="1:8" ht="12.75" hidden="1">
      <c r="A155" s="170"/>
      <c r="B155" s="170"/>
      <c r="C155" s="170"/>
      <c r="D155" s="170"/>
      <c r="E155" s="170"/>
      <c r="F155" s="170"/>
      <c r="G155" s="170"/>
      <c r="H155" s="170"/>
    </row>
    <row r="156" spans="1:8" ht="12.75" hidden="1">
      <c r="A156" s="170"/>
      <c r="B156" s="170"/>
      <c r="C156" s="170"/>
      <c r="D156" s="170"/>
      <c r="E156" s="170"/>
      <c r="F156" s="170"/>
      <c r="G156" s="170"/>
      <c r="H156" s="170"/>
    </row>
    <row r="157" spans="1:8" ht="12.75" hidden="1">
      <c r="A157" s="170"/>
      <c r="B157" s="170"/>
      <c r="C157" s="170"/>
      <c r="D157" s="170"/>
      <c r="E157" s="170"/>
      <c r="F157" s="170"/>
      <c r="G157" s="170"/>
      <c r="H157" s="170"/>
    </row>
    <row r="158" spans="1:8" ht="12.75" hidden="1">
      <c r="A158" s="170"/>
      <c r="B158" s="170"/>
      <c r="C158" s="170"/>
      <c r="D158" s="170"/>
      <c r="E158" s="170"/>
      <c r="F158" s="170"/>
      <c r="G158" s="170"/>
      <c r="H158" s="170"/>
    </row>
    <row r="159" spans="1:8" ht="12.75" hidden="1">
      <c r="A159" s="170"/>
      <c r="B159" s="170"/>
      <c r="C159" s="170"/>
      <c r="D159" s="170"/>
      <c r="E159" s="170"/>
      <c r="F159" s="170"/>
      <c r="G159" s="170"/>
      <c r="H159" s="170"/>
    </row>
    <row r="160" spans="1:8" ht="12.75" hidden="1">
      <c r="A160" s="170"/>
      <c r="B160" s="170"/>
      <c r="C160" s="170"/>
      <c r="D160" s="170"/>
      <c r="E160" s="170"/>
      <c r="F160" s="170"/>
      <c r="G160" s="170"/>
      <c r="H160" s="170"/>
    </row>
    <row r="161" spans="1:8" ht="12.75" hidden="1">
      <c r="A161" s="170"/>
      <c r="B161" s="170"/>
      <c r="C161" s="170"/>
      <c r="D161" s="170"/>
      <c r="E161" s="170"/>
      <c r="F161" s="170"/>
      <c r="G161" s="170"/>
      <c r="H161" s="170"/>
    </row>
    <row r="162" spans="1:8" ht="12.75" hidden="1">
      <c r="A162" s="170"/>
      <c r="B162" s="170"/>
      <c r="C162" s="170"/>
      <c r="D162" s="170"/>
      <c r="E162" s="170"/>
      <c r="F162" s="170"/>
      <c r="G162" s="170"/>
      <c r="H162" s="170"/>
    </row>
    <row r="163" spans="1:8" ht="12.75" hidden="1">
      <c r="A163" s="170"/>
      <c r="B163" s="170"/>
      <c r="C163" s="170"/>
      <c r="D163" s="170"/>
      <c r="E163" s="170"/>
      <c r="F163" s="170"/>
      <c r="G163" s="170"/>
      <c r="H163" s="170"/>
    </row>
    <row r="164" spans="1:8" ht="12.75" hidden="1">
      <c r="A164" s="170"/>
      <c r="B164" s="170"/>
      <c r="C164" s="170"/>
      <c r="D164" s="170"/>
      <c r="E164" s="170"/>
      <c r="F164" s="170"/>
      <c r="G164" s="170"/>
      <c r="H164" s="170"/>
    </row>
    <row r="165" spans="1:8" ht="12.75" hidden="1">
      <c r="A165" s="170"/>
      <c r="B165" s="170"/>
      <c r="C165" s="170"/>
      <c r="D165" s="170"/>
      <c r="E165" s="170"/>
      <c r="F165" s="170"/>
      <c r="G165" s="170"/>
      <c r="H165" s="170"/>
    </row>
    <row r="166" spans="1:8" ht="12.75" hidden="1">
      <c r="A166" s="170"/>
      <c r="B166" s="170"/>
      <c r="C166" s="170"/>
      <c r="D166" s="170"/>
      <c r="E166" s="170"/>
      <c r="F166" s="170"/>
      <c r="G166" s="170"/>
      <c r="H166" s="170"/>
    </row>
    <row r="167" spans="1:8" ht="12.75" hidden="1">
      <c r="A167" s="170"/>
      <c r="B167" s="170"/>
      <c r="C167" s="170"/>
      <c r="D167" s="170"/>
      <c r="E167" s="170"/>
      <c r="F167" s="170"/>
      <c r="G167" s="170"/>
      <c r="H167" s="170"/>
    </row>
    <row r="168" spans="1:8" ht="12.75" hidden="1">
      <c r="A168" s="170"/>
      <c r="B168" s="170"/>
      <c r="C168" s="170"/>
      <c r="D168" s="170"/>
      <c r="E168" s="170"/>
      <c r="F168" s="170"/>
      <c r="G168" s="170"/>
      <c r="H168" s="170"/>
    </row>
    <row r="169" spans="1:8" ht="12.75" hidden="1">
      <c r="A169" s="170"/>
      <c r="B169" s="170"/>
      <c r="C169" s="170"/>
      <c r="D169" s="170"/>
      <c r="E169" s="170"/>
      <c r="F169" s="170"/>
      <c r="G169" s="170"/>
      <c r="H169" s="170"/>
    </row>
    <row r="170" spans="1:8" ht="12.75" hidden="1">
      <c r="A170" s="170"/>
      <c r="B170" s="170"/>
      <c r="C170" s="170"/>
      <c r="D170" s="170"/>
      <c r="E170" s="170"/>
      <c r="F170" s="170"/>
      <c r="G170" s="170"/>
      <c r="H170" s="170"/>
    </row>
    <row r="171" spans="1:8" ht="12.75" hidden="1">
      <c r="A171" s="170"/>
      <c r="B171" s="170"/>
      <c r="C171" s="170"/>
      <c r="D171" s="170"/>
      <c r="E171" s="170"/>
      <c r="F171" s="170"/>
      <c r="G171" s="170"/>
      <c r="H171" s="170"/>
    </row>
    <row r="172" spans="1:8" ht="12.75" hidden="1">
      <c r="A172" s="170"/>
      <c r="B172" s="170"/>
      <c r="C172" s="170"/>
      <c r="D172" s="170"/>
      <c r="E172" s="170"/>
      <c r="F172" s="170"/>
      <c r="G172" s="170"/>
      <c r="H172" s="170"/>
    </row>
    <row r="173" spans="1:8" ht="12.75" hidden="1">
      <c r="A173" s="170"/>
      <c r="B173" s="170"/>
      <c r="C173" s="170"/>
      <c r="D173" s="170"/>
      <c r="E173" s="170"/>
      <c r="F173" s="170"/>
      <c r="G173" s="170"/>
      <c r="H173" s="170"/>
    </row>
    <row r="174" spans="1:8" ht="12.75" hidden="1">
      <c r="A174" s="170"/>
      <c r="B174" s="170"/>
      <c r="C174" s="170"/>
      <c r="D174" s="170"/>
      <c r="E174" s="170"/>
      <c r="F174" s="170"/>
      <c r="G174" s="170"/>
      <c r="H174" s="170"/>
    </row>
    <row r="175" spans="1:8" ht="12.75" hidden="1">
      <c r="A175" s="170"/>
      <c r="B175" s="170"/>
      <c r="C175" s="170"/>
      <c r="D175" s="170"/>
      <c r="E175" s="170"/>
      <c r="F175" s="170"/>
      <c r="G175" s="170"/>
      <c r="H175" s="170"/>
    </row>
    <row r="176" spans="1:8" ht="12.75" hidden="1">
      <c r="A176" s="170"/>
      <c r="B176" s="170"/>
      <c r="C176" s="170"/>
      <c r="D176" s="170"/>
      <c r="E176" s="170"/>
      <c r="F176" s="170"/>
      <c r="G176" s="170"/>
      <c r="H176" s="170"/>
    </row>
    <row r="177" spans="1:8" ht="12.75" hidden="1">
      <c r="A177" s="170"/>
      <c r="B177" s="170"/>
      <c r="C177" s="170"/>
      <c r="D177" s="170"/>
      <c r="E177" s="170"/>
      <c r="F177" s="170"/>
      <c r="G177" s="170"/>
      <c r="H177" s="170"/>
    </row>
    <row r="178" spans="1:8" ht="12.75" hidden="1">
      <c r="A178" s="170"/>
      <c r="B178" s="170"/>
      <c r="C178" s="170"/>
      <c r="D178" s="170"/>
      <c r="E178" s="170"/>
      <c r="F178" s="170"/>
      <c r="G178" s="170"/>
      <c r="H178" s="170"/>
    </row>
    <row r="179" spans="1:8" ht="12.75" hidden="1">
      <c r="A179" s="170"/>
      <c r="B179" s="170"/>
      <c r="C179" s="170"/>
      <c r="D179" s="170"/>
      <c r="E179" s="170"/>
      <c r="F179" s="170"/>
      <c r="G179" s="170"/>
      <c r="H179" s="170"/>
    </row>
    <row r="180" spans="1:8" ht="12.75" hidden="1">
      <c r="A180" s="170"/>
      <c r="B180" s="170"/>
      <c r="C180" s="170"/>
      <c r="D180" s="170"/>
      <c r="E180" s="170"/>
      <c r="F180" s="170"/>
      <c r="G180" s="170"/>
      <c r="H180" s="170"/>
    </row>
    <row r="181" spans="1:8" ht="12.75" hidden="1">
      <c r="A181" s="170"/>
      <c r="B181" s="170"/>
      <c r="C181" s="170"/>
      <c r="D181" s="170"/>
      <c r="E181" s="170"/>
      <c r="F181" s="170"/>
      <c r="G181" s="170"/>
      <c r="H181" s="170"/>
    </row>
    <row r="182" spans="1:8" ht="12.75" hidden="1">
      <c r="A182" s="170"/>
      <c r="B182" s="170"/>
      <c r="C182" s="170"/>
      <c r="D182" s="170"/>
      <c r="E182" s="170"/>
      <c r="F182" s="170"/>
      <c r="G182" s="170"/>
      <c r="H182" s="170"/>
    </row>
    <row r="183" spans="1:8" ht="12.75" hidden="1">
      <c r="A183" s="170"/>
      <c r="B183" s="170"/>
      <c r="C183" s="170"/>
      <c r="D183" s="170"/>
      <c r="E183" s="170"/>
      <c r="F183" s="170"/>
      <c r="G183" s="170"/>
      <c r="H183" s="170"/>
    </row>
    <row r="184" spans="1:8" ht="12.75" hidden="1">
      <c r="A184" s="170"/>
      <c r="B184" s="170"/>
      <c r="C184" s="170"/>
      <c r="D184" s="170"/>
      <c r="E184" s="170"/>
      <c r="F184" s="170"/>
      <c r="G184" s="170"/>
      <c r="H184" s="170"/>
    </row>
    <row r="185" spans="1:8" ht="12.75" hidden="1">
      <c r="A185" s="170"/>
      <c r="B185" s="170"/>
      <c r="C185" s="170"/>
      <c r="D185" s="170"/>
      <c r="E185" s="170"/>
      <c r="F185" s="170"/>
      <c r="G185" s="170"/>
      <c r="H185" s="170"/>
    </row>
    <row r="186" spans="1:8" ht="12.75" hidden="1">
      <c r="A186" s="170"/>
      <c r="B186" s="170"/>
      <c r="C186" s="170"/>
      <c r="D186" s="170"/>
      <c r="E186" s="170"/>
      <c r="F186" s="170"/>
      <c r="G186" s="170"/>
      <c r="H186" s="170"/>
    </row>
    <row r="187" spans="1:8" ht="12.75" hidden="1">
      <c r="A187" s="170"/>
      <c r="B187" s="170"/>
      <c r="C187" s="170"/>
      <c r="D187" s="170"/>
      <c r="E187" s="170"/>
      <c r="F187" s="170"/>
      <c r="G187" s="170"/>
      <c r="H187" s="170"/>
    </row>
    <row r="188" spans="1:8" ht="12.75" hidden="1">
      <c r="A188" s="170"/>
      <c r="B188" s="170"/>
      <c r="C188" s="170"/>
      <c r="D188" s="170"/>
      <c r="E188" s="170"/>
      <c r="F188" s="170"/>
      <c r="G188" s="170"/>
      <c r="H188" s="170"/>
    </row>
    <row r="189" spans="1:8" ht="12.75" hidden="1">
      <c r="A189" s="170"/>
      <c r="B189" s="170"/>
      <c r="C189" s="170"/>
      <c r="D189" s="170"/>
      <c r="E189" s="170"/>
      <c r="F189" s="170"/>
      <c r="G189" s="170"/>
      <c r="H189" s="170"/>
    </row>
    <row r="190" spans="1:8" ht="12.75" hidden="1">
      <c r="A190" s="170"/>
      <c r="B190" s="170"/>
      <c r="C190" s="170"/>
      <c r="D190" s="170"/>
      <c r="E190" s="170"/>
      <c r="F190" s="170"/>
      <c r="G190" s="170"/>
      <c r="H190" s="170"/>
    </row>
    <row r="191" spans="1:8" ht="12.75" hidden="1">
      <c r="A191" s="170"/>
      <c r="B191" s="170"/>
      <c r="C191" s="170"/>
      <c r="D191" s="170"/>
      <c r="E191" s="170"/>
      <c r="F191" s="170"/>
      <c r="G191" s="170"/>
      <c r="H191" s="170"/>
    </row>
    <row r="192" spans="1:8" ht="12.75" hidden="1">
      <c r="A192" s="170"/>
      <c r="B192" s="170"/>
      <c r="C192" s="170"/>
      <c r="D192" s="170"/>
      <c r="E192" s="170"/>
      <c r="F192" s="170"/>
      <c r="G192" s="170"/>
      <c r="H192" s="170"/>
    </row>
    <row r="193" spans="1:8" ht="12.75" hidden="1">
      <c r="A193" s="170"/>
      <c r="B193" s="170"/>
      <c r="C193" s="170"/>
      <c r="D193" s="170"/>
      <c r="E193" s="170"/>
      <c r="F193" s="170"/>
      <c r="G193" s="170"/>
      <c r="H193" s="170"/>
    </row>
    <row r="194" spans="1:8" ht="12.75" hidden="1">
      <c r="A194" s="170"/>
      <c r="B194" s="170"/>
      <c r="C194" s="170"/>
      <c r="D194" s="170"/>
      <c r="E194" s="170"/>
      <c r="F194" s="170"/>
      <c r="G194" s="170"/>
      <c r="H194" s="170"/>
    </row>
    <row r="195" spans="1:8" ht="12.75" hidden="1">
      <c r="A195" s="170"/>
      <c r="B195" s="170"/>
      <c r="C195" s="170"/>
      <c r="D195" s="170"/>
      <c r="E195" s="170"/>
      <c r="F195" s="170"/>
      <c r="G195" s="170"/>
      <c r="H195" s="170"/>
    </row>
    <row r="196" spans="1:8" ht="12.75" hidden="1">
      <c r="A196" s="170"/>
      <c r="B196" s="170"/>
      <c r="C196" s="170"/>
      <c r="D196" s="170"/>
      <c r="E196" s="170"/>
      <c r="F196" s="170"/>
      <c r="G196" s="170"/>
      <c r="H196" s="170"/>
    </row>
    <row r="197" spans="1:8" ht="12.75" hidden="1">
      <c r="A197" s="170"/>
      <c r="B197" s="170"/>
      <c r="C197" s="170"/>
      <c r="D197" s="170"/>
      <c r="E197" s="170"/>
      <c r="F197" s="170"/>
      <c r="G197" s="170"/>
      <c r="H197" s="170"/>
    </row>
    <row r="198" spans="1:8" ht="12.75" hidden="1">
      <c r="A198" s="170"/>
      <c r="B198" s="170"/>
      <c r="C198" s="170"/>
      <c r="D198" s="170"/>
      <c r="E198" s="170"/>
      <c r="F198" s="170"/>
      <c r="G198" s="170"/>
      <c r="H198" s="170"/>
    </row>
    <row r="199" spans="1:8" ht="12.75" hidden="1">
      <c r="A199" s="170"/>
      <c r="B199" s="170"/>
      <c r="C199" s="170"/>
      <c r="D199" s="170"/>
      <c r="E199" s="170"/>
      <c r="F199" s="170"/>
      <c r="G199" s="170"/>
      <c r="H199" s="170"/>
    </row>
    <row r="200" spans="1:8" ht="12.75" hidden="1">
      <c r="A200" s="170"/>
      <c r="B200" s="170"/>
      <c r="C200" s="170"/>
      <c r="D200" s="170"/>
      <c r="E200" s="170"/>
      <c r="F200" s="170"/>
      <c r="G200" s="170"/>
      <c r="H200" s="170"/>
    </row>
    <row r="201" spans="1:8" ht="12.75" hidden="1">
      <c r="A201" s="170"/>
      <c r="B201" s="170"/>
      <c r="C201" s="170"/>
      <c r="D201" s="170"/>
      <c r="E201" s="170"/>
      <c r="F201" s="170"/>
      <c r="G201" s="170"/>
      <c r="H201" s="170"/>
    </row>
    <row r="202" spans="1:8" ht="12.75" hidden="1">
      <c r="A202" s="170"/>
      <c r="B202" s="170"/>
      <c r="C202" s="170"/>
      <c r="D202" s="170"/>
      <c r="E202" s="170"/>
      <c r="F202" s="170"/>
      <c r="G202" s="170"/>
      <c r="H202" s="170"/>
    </row>
    <row r="203" spans="1:8" ht="12.75" hidden="1">
      <c r="A203" s="170"/>
      <c r="B203" s="170"/>
      <c r="C203" s="170"/>
      <c r="D203" s="170"/>
      <c r="E203" s="170"/>
      <c r="F203" s="170"/>
      <c r="G203" s="170"/>
      <c r="H203" s="170"/>
    </row>
    <row r="204" spans="1:8" ht="12.75" hidden="1">
      <c r="A204" s="170"/>
      <c r="B204" s="170"/>
      <c r="C204" s="170"/>
      <c r="D204" s="170"/>
      <c r="E204" s="170"/>
      <c r="F204" s="170"/>
      <c r="G204" s="170"/>
      <c r="H204" s="170"/>
    </row>
    <row r="205" spans="1:8" ht="12.75" hidden="1">
      <c r="A205" s="170"/>
      <c r="B205" s="170"/>
      <c r="C205" s="170"/>
      <c r="D205" s="170"/>
      <c r="E205" s="170"/>
      <c r="F205" s="170"/>
      <c r="G205" s="170"/>
      <c r="H205" s="170"/>
    </row>
    <row r="206" spans="1:8" ht="12.75" hidden="1">
      <c r="A206" s="170"/>
      <c r="B206" s="170"/>
      <c r="C206" s="170"/>
      <c r="D206" s="170"/>
      <c r="E206" s="170"/>
      <c r="F206" s="170"/>
      <c r="G206" s="170"/>
      <c r="H206" s="170"/>
    </row>
    <row r="207" spans="1:8" ht="12.75" hidden="1">
      <c r="A207" s="170"/>
      <c r="B207" s="170"/>
      <c r="C207" s="170"/>
      <c r="D207" s="170"/>
      <c r="E207" s="170"/>
      <c r="F207" s="170"/>
      <c r="G207" s="170"/>
      <c r="H207" s="170"/>
    </row>
    <row r="208" spans="1:8" ht="12.75" hidden="1">
      <c r="A208" s="170"/>
      <c r="B208" s="170"/>
      <c r="C208" s="170"/>
      <c r="D208" s="170"/>
      <c r="E208" s="170"/>
      <c r="F208" s="170"/>
      <c r="G208" s="170"/>
      <c r="H208" s="170"/>
    </row>
    <row r="209" spans="1:8" ht="12.75" hidden="1">
      <c r="A209" s="170"/>
      <c r="B209" s="170"/>
      <c r="C209" s="170"/>
      <c r="D209" s="170"/>
      <c r="E209" s="170"/>
      <c r="F209" s="170"/>
      <c r="G209" s="170"/>
      <c r="H209" s="170"/>
    </row>
    <row r="210" spans="1:8" ht="12.75" hidden="1">
      <c r="A210" s="170"/>
      <c r="B210" s="170"/>
      <c r="C210" s="170"/>
      <c r="D210" s="170"/>
      <c r="E210" s="170"/>
      <c r="F210" s="170"/>
      <c r="G210" s="170"/>
      <c r="H210" s="170"/>
    </row>
    <row r="211" spans="1:8" ht="12.75" hidden="1">
      <c r="A211" s="170"/>
      <c r="B211" s="170"/>
      <c r="C211" s="170"/>
      <c r="D211" s="170"/>
      <c r="E211" s="170"/>
      <c r="F211" s="170"/>
      <c r="G211" s="170"/>
      <c r="H211" s="170"/>
    </row>
    <row r="212" spans="1:8" ht="12.75" hidden="1">
      <c r="A212" s="170"/>
      <c r="B212" s="170"/>
      <c r="C212" s="170"/>
      <c r="D212" s="170"/>
      <c r="E212" s="170"/>
      <c r="F212" s="170"/>
      <c r="G212" s="170"/>
      <c r="H212" s="170"/>
    </row>
    <row r="213" spans="1:8" ht="12.75" hidden="1">
      <c r="A213" s="170"/>
      <c r="B213" s="170"/>
      <c r="C213" s="170"/>
      <c r="D213" s="170"/>
      <c r="E213" s="170"/>
      <c r="F213" s="170"/>
      <c r="G213" s="170"/>
      <c r="H213" s="170"/>
    </row>
    <row r="214" spans="1:8" ht="12.75" hidden="1">
      <c r="A214" s="170"/>
      <c r="B214" s="170"/>
      <c r="C214" s="170"/>
      <c r="D214" s="170"/>
      <c r="E214" s="170"/>
      <c r="F214" s="170"/>
      <c r="G214" s="170"/>
      <c r="H214" s="170"/>
    </row>
    <row r="215" spans="1:8" ht="12.75" hidden="1">
      <c r="A215" s="170"/>
      <c r="B215" s="170"/>
      <c r="C215" s="170"/>
      <c r="D215" s="170"/>
      <c r="E215" s="170"/>
      <c r="F215" s="170"/>
      <c r="G215" s="170"/>
      <c r="H215" s="170"/>
    </row>
    <row r="216" spans="1:8" ht="12.75" hidden="1">
      <c r="A216" s="170"/>
      <c r="B216" s="170"/>
      <c r="C216" s="170"/>
      <c r="D216" s="170"/>
      <c r="E216" s="170"/>
      <c r="F216" s="170"/>
      <c r="G216" s="170"/>
      <c r="H216" s="170"/>
    </row>
    <row r="217" spans="1:8" ht="12.75" hidden="1">
      <c r="A217" s="170"/>
      <c r="B217" s="170"/>
      <c r="C217" s="170"/>
      <c r="D217" s="170"/>
      <c r="E217" s="170"/>
      <c r="F217" s="170"/>
      <c r="G217" s="170"/>
      <c r="H217" s="170"/>
    </row>
    <row r="218" spans="1:8" ht="12.75" hidden="1">
      <c r="A218" s="170"/>
      <c r="B218" s="170"/>
      <c r="C218" s="170"/>
      <c r="D218" s="170"/>
      <c r="E218" s="170"/>
      <c r="F218" s="170"/>
      <c r="G218" s="170"/>
      <c r="H218" s="170"/>
    </row>
    <row r="219" spans="1:8" ht="12.75" hidden="1">
      <c r="A219" s="170"/>
      <c r="B219" s="170"/>
      <c r="C219" s="170"/>
      <c r="D219" s="170"/>
      <c r="E219" s="170"/>
      <c r="F219" s="170"/>
      <c r="G219" s="170"/>
      <c r="H219" s="170"/>
    </row>
    <row r="220" spans="1:8" ht="12.75" hidden="1">
      <c r="A220" s="170"/>
      <c r="B220" s="170"/>
      <c r="C220" s="170"/>
      <c r="D220" s="170"/>
      <c r="E220" s="170"/>
      <c r="F220" s="170"/>
      <c r="G220" s="170"/>
      <c r="H220" s="170"/>
    </row>
    <row r="221" spans="1:8" ht="12.75" hidden="1">
      <c r="A221" s="170"/>
      <c r="B221" s="170"/>
      <c r="C221" s="170"/>
      <c r="D221" s="170"/>
      <c r="E221" s="170"/>
      <c r="F221" s="170"/>
      <c r="G221" s="170"/>
      <c r="H221" s="170"/>
    </row>
    <row r="222" spans="1:8" ht="12.75" hidden="1">
      <c r="A222" s="170"/>
      <c r="B222" s="170"/>
      <c r="C222" s="170"/>
      <c r="D222" s="170"/>
      <c r="E222" s="170"/>
      <c r="F222" s="170"/>
      <c r="G222" s="170"/>
      <c r="H222" s="170"/>
    </row>
    <row r="223" spans="1:8" ht="12.75" hidden="1">
      <c r="A223" s="170"/>
      <c r="B223" s="170"/>
      <c r="C223" s="170"/>
      <c r="D223" s="170"/>
      <c r="E223" s="170"/>
      <c r="F223" s="170"/>
      <c r="G223" s="170"/>
      <c r="H223" s="170"/>
    </row>
    <row r="224" spans="1:8" ht="12.75" hidden="1">
      <c r="A224" s="170"/>
      <c r="B224" s="170"/>
      <c r="C224" s="170"/>
      <c r="D224" s="170"/>
      <c r="E224" s="170"/>
      <c r="F224" s="170"/>
      <c r="G224" s="170"/>
      <c r="H224" s="170"/>
    </row>
    <row r="225" spans="1:8" ht="12.75" hidden="1">
      <c r="A225" s="170"/>
      <c r="B225" s="170"/>
      <c r="C225" s="170"/>
      <c r="D225" s="170"/>
      <c r="E225" s="170"/>
      <c r="F225" s="170"/>
      <c r="G225" s="170"/>
      <c r="H225" s="170"/>
    </row>
    <row r="226" spans="1:8" ht="12.75" hidden="1">
      <c r="A226" s="170"/>
      <c r="B226" s="170"/>
      <c r="C226" s="170"/>
      <c r="D226" s="170"/>
      <c r="E226" s="170"/>
      <c r="F226" s="170"/>
      <c r="G226" s="170"/>
      <c r="H226" s="170"/>
    </row>
    <row r="227" spans="1:8" ht="12.75" hidden="1">
      <c r="A227" s="170"/>
      <c r="B227" s="170"/>
      <c r="C227" s="170"/>
      <c r="D227" s="170"/>
      <c r="E227" s="170"/>
      <c r="F227" s="170"/>
      <c r="G227" s="170"/>
      <c r="H227" s="170"/>
    </row>
    <row r="228" spans="1:8" ht="12.75" hidden="1">
      <c r="A228" s="170"/>
      <c r="B228" s="170"/>
      <c r="C228" s="170"/>
      <c r="D228" s="170"/>
      <c r="E228" s="170"/>
      <c r="F228" s="170"/>
      <c r="G228" s="170"/>
      <c r="H228" s="170"/>
    </row>
    <row r="229" spans="1:8" ht="12.75" hidden="1">
      <c r="A229" s="170"/>
      <c r="B229" s="170"/>
      <c r="C229" s="170"/>
      <c r="D229" s="170"/>
      <c r="E229" s="170"/>
      <c r="F229" s="170"/>
      <c r="G229" s="170"/>
      <c r="H229" s="170"/>
    </row>
    <row r="230" spans="1:8" ht="12.75" hidden="1">
      <c r="A230" s="170"/>
      <c r="B230" s="170"/>
      <c r="C230" s="170"/>
      <c r="D230" s="170"/>
      <c r="E230" s="170"/>
      <c r="F230" s="170"/>
      <c r="G230" s="170"/>
      <c r="H230" s="170"/>
    </row>
    <row r="231" spans="1:8" ht="12.75" hidden="1">
      <c r="A231" s="170"/>
      <c r="B231" s="170"/>
      <c r="C231" s="170"/>
      <c r="D231" s="170"/>
      <c r="E231" s="170"/>
      <c r="F231" s="170"/>
      <c r="G231" s="170"/>
      <c r="H231" s="170"/>
    </row>
    <row r="232" spans="1:8" ht="12.75" hidden="1">
      <c r="A232" s="170"/>
      <c r="B232" s="170"/>
      <c r="C232" s="170"/>
      <c r="D232" s="170"/>
      <c r="E232" s="170"/>
      <c r="F232" s="170"/>
      <c r="G232" s="170"/>
      <c r="H232" s="170"/>
    </row>
    <row r="233" spans="1:8" ht="12.75" hidden="1">
      <c r="A233" s="170"/>
      <c r="B233" s="170"/>
      <c r="C233" s="170"/>
      <c r="D233" s="170"/>
      <c r="E233" s="170"/>
      <c r="F233" s="170"/>
      <c r="G233" s="170"/>
      <c r="H233" s="170"/>
    </row>
    <row r="234" spans="1:8" ht="12.75" hidden="1">
      <c r="A234" s="170"/>
      <c r="B234" s="170"/>
      <c r="C234" s="170"/>
      <c r="D234" s="170"/>
      <c r="E234" s="170"/>
      <c r="F234" s="170"/>
      <c r="G234" s="170"/>
      <c r="H234" s="170"/>
    </row>
    <row r="235" spans="1:8" ht="12.75" hidden="1">
      <c r="A235" s="170"/>
      <c r="B235" s="170"/>
      <c r="C235" s="170"/>
      <c r="D235" s="170"/>
      <c r="E235" s="170"/>
      <c r="F235" s="170"/>
      <c r="G235" s="170"/>
      <c r="H235" s="170"/>
    </row>
    <row r="236" spans="1:8" ht="12.75" hidden="1">
      <c r="A236" s="170"/>
      <c r="B236" s="170"/>
      <c r="C236" s="170"/>
      <c r="D236" s="170"/>
      <c r="E236" s="170"/>
      <c r="F236" s="170"/>
      <c r="G236" s="170"/>
      <c r="H236" s="170"/>
    </row>
    <row r="237" spans="1:8" ht="12.75" hidden="1">
      <c r="A237" s="170"/>
      <c r="B237" s="170"/>
      <c r="C237" s="170"/>
      <c r="D237" s="170"/>
      <c r="E237" s="170"/>
      <c r="F237" s="170"/>
      <c r="G237" s="170"/>
      <c r="H237" s="170"/>
    </row>
    <row r="238" spans="1:8" ht="12.75" hidden="1">
      <c r="A238" s="170"/>
      <c r="B238" s="170"/>
      <c r="C238" s="170"/>
      <c r="D238" s="170"/>
      <c r="E238" s="170"/>
      <c r="F238" s="170"/>
      <c r="G238" s="170"/>
      <c r="H238" s="170"/>
    </row>
    <row r="239" spans="1:8" ht="12.75" hidden="1">
      <c r="A239" s="170"/>
      <c r="B239" s="170"/>
      <c r="C239" s="170"/>
      <c r="D239" s="170"/>
      <c r="E239" s="170"/>
      <c r="F239" s="170"/>
      <c r="G239" s="170"/>
      <c r="H239" s="170"/>
    </row>
    <row r="240" spans="1:8" ht="12.75" hidden="1">
      <c r="A240" s="170"/>
      <c r="B240" s="170"/>
      <c r="C240" s="170"/>
      <c r="D240" s="170"/>
      <c r="E240" s="170"/>
      <c r="F240" s="170"/>
      <c r="G240" s="170"/>
      <c r="H240" s="170"/>
    </row>
    <row r="241" spans="1:8" ht="12.75" hidden="1">
      <c r="A241" s="170"/>
      <c r="B241" s="170"/>
      <c r="C241" s="170"/>
      <c r="D241" s="170"/>
      <c r="E241" s="170"/>
      <c r="F241" s="170"/>
      <c r="G241" s="170"/>
      <c r="H241" s="170"/>
    </row>
    <row r="242" spans="1:8" ht="12.75" hidden="1">
      <c r="A242" s="170"/>
      <c r="B242" s="170"/>
      <c r="C242" s="170"/>
      <c r="D242" s="170"/>
      <c r="E242" s="170"/>
      <c r="F242" s="170"/>
      <c r="G242" s="170"/>
      <c r="H242" s="170"/>
    </row>
    <row r="243" spans="1:8" ht="12.75" hidden="1">
      <c r="A243" s="170"/>
      <c r="B243" s="170"/>
      <c r="C243" s="170"/>
      <c r="D243" s="170"/>
      <c r="E243" s="170"/>
      <c r="F243" s="170"/>
      <c r="G243" s="170"/>
      <c r="H243" s="170"/>
    </row>
    <row r="244" spans="1:8" ht="12.75" hidden="1">
      <c r="A244" s="170"/>
      <c r="B244" s="170"/>
      <c r="C244" s="170"/>
      <c r="D244" s="170"/>
      <c r="E244" s="170"/>
      <c r="F244" s="170"/>
      <c r="G244" s="170"/>
      <c r="H244" s="170"/>
    </row>
    <row r="245" spans="1:8" ht="12.75" hidden="1">
      <c r="A245" s="170"/>
      <c r="B245" s="170"/>
      <c r="C245" s="170"/>
      <c r="D245" s="170"/>
      <c r="E245" s="170"/>
      <c r="F245" s="170"/>
      <c r="G245" s="170"/>
      <c r="H245" s="170"/>
    </row>
    <row r="246" spans="1:8" ht="12.75" hidden="1">
      <c r="A246" s="170"/>
      <c r="B246" s="170"/>
      <c r="C246" s="170"/>
      <c r="D246" s="170"/>
      <c r="E246" s="170"/>
      <c r="F246" s="170"/>
      <c r="G246" s="170"/>
      <c r="H246" s="170"/>
    </row>
    <row r="247" spans="1:8" ht="12.75" hidden="1">
      <c r="A247" s="170"/>
      <c r="B247" s="170"/>
      <c r="C247" s="170"/>
      <c r="D247" s="170"/>
      <c r="E247" s="170"/>
      <c r="F247" s="170"/>
      <c r="G247" s="170"/>
      <c r="H247" s="170"/>
    </row>
    <row r="248" spans="1:8" ht="12.75" hidden="1">
      <c r="A248" s="170"/>
      <c r="B248" s="170"/>
      <c r="C248" s="170"/>
      <c r="D248" s="170"/>
      <c r="E248" s="170"/>
      <c r="F248" s="170"/>
      <c r="G248" s="170"/>
      <c r="H248" s="170"/>
    </row>
    <row r="249" spans="1:8" ht="12.75" hidden="1">
      <c r="A249" s="170"/>
      <c r="B249" s="170"/>
      <c r="C249" s="170"/>
      <c r="D249" s="170"/>
      <c r="E249" s="170"/>
      <c r="F249" s="170"/>
      <c r="G249" s="170"/>
      <c r="H249" s="170"/>
    </row>
    <row r="250" spans="1:8" ht="12.75" hidden="1">
      <c r="A250" s="170"/>
      <c r="B250" s="170"/>
      <c r="C250" s="170"/>
      <c r="D250" s="170"/>
      <c r="E250" s="170"/>
      <c r="F250" s="170"/>
      <c r="G250" s="170"/>
      <c r="H250" s="170"/>
    </row>
    <row r="251" spans="1:8" ht="12.75" hidden="1">
      <c r="A251" s="170"/>
      <c r="B251" s="170"/>
      <c r="C251" s="170"/>
      <c r="D251" s="170"/>
      <c r="E251" s="170"/>
      <c r="F251" s="170"/>
      <c r="G251" s="170"/>
      <c r="H251" s="170"/>
    </row>
    <row r="252" spans="1:8" ht="12.75" hidden="1">
      <c r="A252" s="170"/>
      <c r="B252" s="170"/>
      <c r="C252" s="170"/>
      <c r="D252" s="170"/>
      <c r="E252" s="170"/>
      <c r="F252" s="170"/>
      <c r="G252" s="170"/>
      <c r="H252" s="170"/>
    </row>
    <row r="253" spans="1:8" ht="12.75" hidden="1">
      <c r="A253" s="170"/>
      <c r="B253" s="170"/>
      <c r="C253" s="170"/>
      <c r="D253" s="170"/>
      <c r="E253" s="170"/>
      <c r="F253" s="170"/>
      <c r="G253" s="170"/>
      <c r="H253" s="170"/>
    </row>
    <row r="254" spans="1:8" ht="12.75" hidden="1">
      <c r="A254" s="170"/>
      <c r="B254" s="170"/>
      <c r="C254" s="170"/>
      <c r="D254" s="170"/>
      <c r="E254" s="170"/>
      <c r="F254" s="170"/>
      <c r="G254" s="170"/>
      <c r="H254" s="170"/>
    </row>
    <row r="255" spans="1:8" ht="12.75" hidden="1">
      <c r="A255" s="170"/>
      <c r="B255" s="170"/>
      <c r="C255" s="170"/>
      <c r="D255" s="170"/>
      <c r="E255" s="170"/>
      <c r="F255" s="170"/>
      <c r="G255" s="170"/>
      <c r="H255" s="170"/>
    </row>
    <row r="256" spans="1:8" ht="12.75" hidden="1">
      <c r="A256" s="170"/>
      <c r="B256" s="170"/>
      <c r="C256" s="170"/>
      <c r="D256" s="170"/>
      <c r="E256" s="170"/>
      <c r="F256" s="170"/>
      <c r="G256" s="170"/>
      <c r="H256" s="170"/>
    </row>
    <row r="257" spans="1:8" ht="12.75" hidden="1">
      <c r="A257" s="170"/>
      <c r="B257" s="170"/>
      <c r="C257" s="170"/>
      <c r="D257" s="170"/>
      <c r="E257" s="170"/>
      <c r="F257" s="170"/>
      <c r="G257" s="170"/>
      <c r="H257" s="170"/>
    </row>
    <row r="258" spans="1:8" ht="12.75" hidden="1">
      <c r="A258" s="170"/>
      <c r="B258" s="170"/>
      <c r="C258" s="170"/>
      <c r="D258" s="170"/>
      <c r="E258" s="170"/>
      <c r="F258" s="170"/>
      <c r="G258" s="170"/>
      <c r="H258" s="170"/>
    </row>
    <row r="259" spans="1:8" ht="12.75" hidden="1">
      <c r="A259" s="170"/>
      <c r="B259" s="170"/>
      <c r="C259" s="170"/>
      <c r="D259" s="170"/>
      <c r="E259" s="170"/>
      <c r="F259" s="170"/>
      <c r="G259" s="170"/>
      <c r="H259" s="170"/>
    </row>
    <row r="260" spans="1:8" ht="12.75" hidden="1">
      <c r="A260" s="170"/>
      <c r="B260" s="170"/>
      <c r="C260" s="170"/>
      <c r="D260" s="170"/>
      <c r="E260" s="170"/>
      <c r="F260" s="170"/>
      <c r="G260" s="170"/>
      <c r="H260" s="170"/>
    </row>
    <row r="261" spans="1:8" ht="12.75" hidden="1">
      <c r="A261" s="170"/>
      <c r="B261" s="170"/>
      <c r="C261" s="170"/>
      <c r="D261" s="170"/>
      <c r="E261" s="170"/>
      <c r="F261" s="170"/>
      <c r="G261" s="170"/>
      <c r="H261" s="170"/>
    </row>
    <row r="262" spans="1:8" ht="12.75" hidden="1">
      <c r="A262" s="170"/>
      <c r="B262" s="170"/>
      <c r="C262" s="170"/>
      <c r="D262" s="170"/>
      <c r="E262" s="170"/>
      <c r="F262" s="170"/>
      <c r="G262" s="170"/>
      <c r="H262" s="170"/>
    </row>
    <row r="263" spans="1:8" ht="12.75" hidden="1">
      <c r="A263" s="170"/>
      <c r="B263" s="170"/>
      <c r="C263" s="170"/>
      <c r="D263" s="170"/>
      <c r="E263" s="170"/>
      <c r="F263" s="170"/>
      <c r="G263" s="170"/>
      <c r="H263" s="170"/>
    </row>
    <row r="264" spans="1:8" ht="12.75" hidden="1">
      <c r="A264" s="170"/>
      <c r="B264" s="170"/>
      <c r="C264" s="170"/>
      <c r="D264" s="170"/>
      <c r="E264" s="170"/>
      <c r="F264" s="170"/>
      <c r="G264" s="170"/>
      <c r="H264" s="170"/>
    </row>
    <row r="265" spans="1:8" ht="12.75" hidden="1">
      <c r="A265" s="170"/>
      <c r="B265" s="170"/>
      <c r="C265" s="170"/>
      <c r="D265" s="170"/>
      <c r="E265" s="170"/>
      <c r="F265" s="170"/>
      <c r="G265" s="170"/>
      <c r="H265" s="170"/>
    </row>
    <row r="266" spans="1:8" ht="12.75" hidden="1">
      <c r="A266" s="170"/>
      <c r="B266" s="170"/>
      <c r="C266" s="170"/>
      <c r="D266" s="170"/>
      <c r="E266" s="170"/>
      <c r="F266" s="170"/>
      <c r="G266" s="170"/>
      <c r="H266" s="170"/>
    </row>
    <row r="267" spans="1:8" ht="12.75" hidden="1">
      <c r="A267" s="170"/>
      <c r="B267" s="170"/>
      <c r="C267" s="170"/>
      <c r="D267" s="170"/>
      <c r="E267" s="170"/>
      <c r="F267" s="170"/>
      <c r="G267" s="170"/>
      <c r="H267" s="170"/>
    </row>
    <row r="268" spans="1:8" ht="12.75" hidden="1">
      <c r="A268" s="170"/>
      <c r="B268" s="170"/>
      <c r="C268" s="170"/>
      <c r="D268" s="170"/>
      <c r="E268" s="170"/>
      <c r="F268" s="170"/>
      <c r="G268" s="170"/>
      <c r="H268" s="170"/>
    </row>
    <row r="269" spans="1:8" ht="12.75" hidden="1">
      <c r="A269" s="170"/>
      <c r="B269" s="170"/>
      <c r="C269" s="170"/>
      <c r="D269" s="170"/>
      <c r="E269" s="170"/>
      <c r="F269" s="170"/>
      <c r="G269" s="170"/>
      <c r="H269" s="170"/>
    </row>
    <row r="270" spans="1:8" ht="12.75" hidden="1">
      <c r="A270" s="170"/>
      <c r="B270" s="170"/>
      <c r="C270" s="170"/>
      <c r="D270" s="170"/>
      <c r="E270" s="170"/>
      <c r="F270" s="170"/>
      <c r="G270" s="170"/>
      <c r="H270" s="170"/>
    </row>
    <row r="271" spans="1:8" ht="12.75" hidden="1">
      <c r="A271" s="170"/>
      <c r="B271" s="170"/>
      <c r="C271" s="170"/>
      <c r="D271" s="170"/>
      <c r="E271" s="170"/>
      <c r="F271" s="170"/>
      <c r="G271" s="170"/>
      <c r="H271" s="170"/>
    </row>
    <row r="272" spans="1:8" ht="12.75" hidden="1">
      <c r="A272" s="170"/>
      <c r="B272" s="170"/>
      <c r="C272" s="170"/>
      <c r="D272" s="170"/>
      <c r="E272" s="170"/>
      <c r="F272" s="170"/>
      <c r="G272" s="170"/>
      <c r="H272" s="170"/>
    </row>
    <row r="273" spans="1:8" ht="12.75" hidden="1">
      <c r="A273" s="170"/>
      <c r="B273" s="170"/>
      <c r="C273" s="170"/>
      <c r="D273" s="170"/>
      <c r="E273" s="170"/>
      <c r="F273" s="170"/>
      <c r="G273" s="170"/>
      <c r="H273" s="170"/>
    </row>
    <row r="274" spans="1:8" ht="12.75" hidden="1">
      <c r="A274" s="170"/>
      <c r="B274" s="170"/>
      <c r="C274" s="170"/>
      <c r="D274" s="170"/>
      <c r="E274" s="170"/>
      <c r="F274" s="170"/>
      <c r="G274" s="170"/>
      <c r="H274" s="170"/>
    </row>
    <row r="275" spans="1:8" ht="12.75" hidden="1">
      <c r="A275" s="170"/>
      <c r="B275" s="170"/>
      <c r="C275" s="170"/>
      <c r="D275" s="170"/>
      <c r="E275" s="170"/>
      <c r="F275" s="170"/>
      <c r="G275" s="170"/>
      <c r="H275" s="170"/>
    </row>
    <row r="276" spans="1:8" ht="12.75" hidden="1">
      <c r="A276" s="170"/>
      <c r="B276" s="170"/>
      <c r="C276" s="170"/>
      <c r="D276" s="170"/>
      <c r="E276" s="170"/>
      <c r="F276" s="170"/>
      <c r="G276" s="170"/>
      <c r="H276" s="170"/>
    </row>
    <row r="277" spans="1:8" ht="12.75" hidden="1">
      <c r="A277" s="170"/>
      <c r="B277" s="170"/>
      <c r="C277" s="170"/>
      <c r="D277" s="170"/>
      <c r="E277" s="170"/>
      <c r="F277" s="170"/>
      <c r="G277" s="170"/>
      <c r="H277" s="170"/>
    </row>
    <row r="278" spans="1:8" ht="12.75" hidden="1">
      <c r="A278" s="170"/>
      <c r="B278" s="170"/>
      <c r="C278" s="170"/>
      <c r="D278" s="170"/>
      <c r="E278" s="170"/>
      <c r="F278" s="170"/>
      <c r="G278" s="170"/>
      <c r="H278" s="170"/>
    </row>
    <row r="279" spans="1:8" ht="12.75" hidden="1">
      <c r="A279" s="170"/>
      <c r="B279" s="170"/>
      <c r="C279" s="170"/>
      <c r="D279" s="170"/>
      <c r="E279" s="170"/>
      <c r="F279" s="170"/>
      <c r="G279" s="170"/>
      <c r="H279" s="170"/>
    </row>
    <row r="280" spans="1:8" ht="12.75" hidden="1">
      <c r="A280" s="170"/>
      <c r="B280" s="170"/>
      <c r="C280" s="170"/>
      <c r="D280" s="170"/>
      <c r="E280" s="170"/>
      <c r="F280" s="170"/>
      <c r="G280" s="170"/>
      <c r="H280" s="170"/>
    </row>
    <row r="281" spans="1:8" ht="12.75" hidden="1">
      <c r="A281" s="170"/>
      <c r="B281" s="170"/>
      <c r="C281" s="170"/>
      <c r="D281" s="170"/>
      <c r="E281" s="170"/>
      <c r="F281" s="170"/>
      <c r="G281" s="170"/>
      <c r="H281" s="170"/>
    </row>
    <row r="282" spans="1:8" ht="12.75" hidden="1">
      <c r="A282" s="170"/>
      <c r="B282" s="170"/>
      <c r="C282" s="170"/>
      <c r="D282" s="170"/>
      <c r="E282" s="170"/>
      <c r="F282" s="170"/>
      <c r="G282" s="170"/>
      <c r="H282" s="170"/>
    </row>
    <row r="283" spans="1:8" ht="12.75" hidden="1">
      <c r="A283" s="170"/>
      <c r="B283" s="170"/>
      <c r="C283" s="170"/>
      <c r="D283" s="170"/>
      <c r="E283" s="170"/>
      <c r="F283" s="170"/>
      <c r="G283" s="170"/>
      <c r="H283" s="170"/>
    </row>
    <row r="284" spans="1:8" ht="12.75" hidden="1">
      <c r="A284" s="170"/>
      <c r="B284" s="170"/>
      <c r="C284" s="170"/>
      <c r="D284" s="170"/>
      <c r="E284" s="170"/>
      <c r="F284" s="170"/>
      <c r="G284" s="170"/>
      <c r="H284" s="170"/>
    </row>
    <row r="285" spans="1:8" ht="12.75" hidden="1">
      <c r="A285" s="170"/>
      <c r="B285" s="170"/>
      <c r="C285" s="170"/>
      <c r="D285" s="170"/>
      <c r="E285" s="170"/>
      <c r="F285" s="170"/>
      <c r="G285" s="170"/>
      <c r="H285" s="170"/>
    </row>
    <row r="286" spans="1:8" ht="12.75" hidden="1">
      <c r="A286" s="170"/>
      <c r="B286" s="170"/>
      <c r="C286" s="170"/>
      <c r="D286" s="170"/>
      <c r="E286" s="170"/>
      <c r="F286" s="170"/>
      <c r="G286" s="170"/>
      <c r="H286" s="170"/>
    </row>
    <row r="287" spans="1:8" ht="12.75" hidden="1">
      <c r="A287" s="170"/>
      <c r="B287" s="170"/>
      <c r="C287" s="170"/>
      <c r="D287" s="170"/>
      <c r="E287" s="170"/>
      <c r="F287" s="170"/>
      <c r="G287" s="170"/>
      <c r="H287" s="170"/>
    </row>
    <row r="288" spans="1:8" ht="12.75" hidden="1">
      <c r="A288" s="170"/>
      <c r="B288" s="170"/>
      <c r="C288" s="170"/>
      <c r="D288" s="170"/>
      <c r="E288" s="170"/>
      <c r="F288" s="170"/>
      <c r="G288" s="170"/>
      <c r="H288" s="170"/>
    </row>
    <row r="289" spans="1:8" ht="12.75" hidden="1">
      <c r="A289" s="170"/>
      <c r="B289" s="170"/>
      <c r="C289" s="170"/>
      <c r="D289" s="170"/>
      <c r="E289" s="170"/>
      <c r="F289" s="170"/>
      <c r="G289" s="170"/>
      <c r="H289" s="170"/>
    </row>
    <row r="290" spans="1:8" ht="12.75" hidden="1">
      <c r="A290" s="170"/>
      <c r="B290" s="170"/>
      <c r="C290" s="170"/>
      <c r="D290" s="170"/>
      <c r="E290" s="170"/>
      <c r="F290" s="170"/>
      <c r="G290" s="170"/>
      <c r="H290" s="170"/>
    </row>
    <row r="291" spans="1:8" ht="12.75" hidden="1">
      <c r="A291" s="170"/>
      <c r="B291" s="170"/>
      <c r="C291" s="170"/>
      <c r="D291" s="170"/>
      <c r="E291" s="170"/>
      <c r="F291" s="170"/>
      <c r="G291" s="170"/>
      <c r="H291" s="170"/>
    </row>
    <row r="292" spans="1:8" ht="12.75" hidden="1">
      <c r="A292" s="170"/>
      <c r="B292" s="170"/>
      <c r="C292" s="170"/>
      <c r="D292" s="170"/>
      <c r="E292" s="170"/>
      <c r="F292" s="170"/>
      <c r="G292" s="170"/>
      <c r="H292" s="170"/>
    </row>
    <row r="293" spans="1:8" ht="12.75" hidden="1">
      <c r="A293" s="170"/>
      <c r="B293" s="170"/>
      <c r="C293" s="170"/>
      <c r="D293" s="170"/>
      <c r="E293" s="170"/>
      <c r="F293" s="170"/>
      <c r="G293" s="170"/>
      <c r="H293" s="170"/>
    </row>
    <row r="294" spans="1:8" ht="12.75" hidden="1">
      <c r="A294" s="170"/>
      <c r="B294" s="170"/>
      <c r="C294" s="170"/>
      <c r="D294" s="170"/>
      <c r="E294" s="170"/>
      <c r="F294" s="170"/>
      <c r="G294" s="170"/>
      <c r="H294" s="170"/>
    </row>
    <row r="295" spans="1:8" ht="12.75" hidden="1">
      <c r="A295" s="170"/>
      <c r="B295" s="170"/>
      <c r="C295" s="170"/>
      <c r="D295" s="170"/>
      <c r="E295" s="170"/>
      <c r="F295" s="170"/>
      <c r="G295" s="170"/>
      <c r="H295" s="170"/>
    </row>
    <row r="296" spans="1:8" ht="12.75" hidden="1">
      <c r="A296" s="170"/>
      <c r="B296" s="170"/>
      <c r="C296" s="170"/>
      <c r="D296" s="170"/>
      <c r="E296" s="170"/>
      <c r="F296" s="170"/>
      <c r="G296" s="170"/>
      <c r="H296" s="170"/>
    </row>
    <row r="297" spans="1:8" ht="12.75" hidden="1">
      <c r="A297" s="170"/>
      <c r="B297" s="170"/>
      <c r="C297" s="170"/>
      <c r="D297" s="170"/>
      <c r="E297" s="170"/>
      <c r="F297" s="170"/>
      <c r="G297" s="170"/>
      <c r="H297" s="170"/>
    </row>
    <row r="298" spans="1:8" ht="12.75" hidden="1">
      <c r="A298" s="170"/>
      <c r="B298" s="170"/>
      <c r="C298" s="170"/>
      <c r="D298" s="170"/>
      <c r="E298" s="170"/>
      <c r="F298" s="170"/>
      <c r="G298" s="170"/>
      <c r="H298" s="170"/>
    </row>
    <row r="299" spans="1:8" ht="12.75" hidden="1">
      <c r="A299" s="170"/>
      <c r="B299" s="170"/>
      <c r="C299" s="170"/>
      <c r="D299" s="170"/>
      <c r="E299" s="170"/>
      <c r="F299" s="170"/>
      <c r="G299" s="170"/>
      <c r="H299" s="170"/>
    </row>
    <row r="300" spans="1:8" ht="12.75" hidden="1">
      <c r="A300" s="170"/>
      <c r="B300" s="170"/>
      <c r="C300" s="170"/>
      <c r="D300" s="170"/>
      <c r="E300" s="170"/>
      <c r="F300" s="170"/>
      <c r="G300" s="170"/>
      <c r="H300" s="170"/>
    </row>
    <row r="301" spans="1:8" ht="12.75" hidden="1">
      <c r="A301" s="170"/>
      <c r="B301" s="170"/>
      <c r="C301" s="170"/>
      <c r="D301" s="170"/>
      <c r="E301" s="170"/>
      <c r="F301" s="170"/>
      <c r="G301" s="170"/>
      <c r="H301" s="170"/>
    </row>
    <row r="302" spans="1:8" ht="12.75" hidden="1">
      <c r="A302" s="170"/>
      <c r="B302" s="170"/>
      <c r="C302" s="170"/>
      <c r="D302" s="170"/>
      <c r="E302" s="170"/>
      <c r="F302" s="170"/>
      <c r="G302" s="170"/>
      <c r="H302" s="170"/>
    </row>
    <row r="303" spans="1:8" ht="12.75" hidden="1">
      <c r="A303" s="170"/>
      <c r="B303" s="170"/>
      <c r="C303" s="170"/>
      <c r="D303" s="170"/>
      <c r="E303" s="170"/>
      <c r="F303" s="170"/>
      <c r="G303" s="170"/>
      <c r="H303" s="170"/>
    </row>
    <row r="304" spans="1:8" ht="12.75" hidden="1">
      <c r="A304" s="170"/>
      <c r="B304" s="170"/>
      <c r="C304" s="170"/>
      <c r="D304" s="170"/>
      <c r="E304" s="170"/>
      <c r="F304" s="170"/>
      <c r="G304" s="170"/>
      <c r="H304" s="170"/>
    </row>
    <row r="305" spans="1:8" ht="12.75" hidden="1">
      <c r="A305" s="170"/>
      <c r="B305" s="170"/>
      <c r="C305" s="170"/>
      <c r="D305" s="170"/>
      <c r="E305" s="170"/>
      <c r="F305" s="170"/>
      <c r="G305" s="170"/>
      <c r="H305" s="170"/>
    </row>
    <row r="306" spans="1:8" ht="12.75" hidden="1">
      <c r="A306" s="170"/>
      <c r="B306" s="170"/>
      <c r="C306" s="170"/>
      <c r="D306" s="170"/>
      <c r="E306" s="170"/>
      <c r="F306" s="170"/>
      <c r="G306" s="170"/>
      <c r="H306" s="170"/>
    </row>
    <row r="307" spans="1:8" ht="12.75" hidden="1">
      <c r="A307" s="170"/>
      <c r="B307" s="170"/>
      <c r="C307" s="170"/>
      <c r="D307" s="170"/>
      <c r="E307" s="170"/>
      <c r="F307" s="170"/>
      <c r="G307" s="170"/>
      <c r="H307" s="170"/>
    </row>
    <row r="308" spans="1:8" ht="12.75" hidden="1">
      <c r="A308" s="170"/>
      <c r="B308" s="170"/>
      <c r="C308" s="170"/>
      <c r="D308" s="170"/>
      <c r="E308" s="170"/>
      <c r="F308" s="170"/>
      <c r="G308" s="170"/>
      <c r="H308" s="170"/>
    </row>
    <row r="309" spans="1:8" ht="12.75" hidden="1">
      <c r="A309" s="170"/>
      <c r="B309" s="170"/>
      <c r="C309" s="170"/>
      <c r="D309" s="170"/>
      <c r="E309" s="170"/>
      <c r="F309" s="170"/>
      <c r="G309" s="170"/>
      <c r="H309" s="170"/>
    </row>
    <row r="310" spans="1:8" ht="12.75" hidden="1">
      <c r="A310" s="170"/>
      <c r="B310" s="170"/>
      <c r="C310" s="170"/>
      <c r="D310" s="170"/>
      <c r="E310" s="170"/>
      <c r="F310" s="170"/>
      <c r="G310" s="170"/>
      <c r="H310" s="170"/>
    </row>
    <row r="311" spans="1:8" ht="12.75" hidden="1">
      <c r="A311" s="170"/>
      <c r="B311" s="170"/>
      <c r="C311" s="170"/>
      <c r="D311" s="170"/>
      <c r="E311" s="170"/>
      <c r="F311" s="170"/>
      <c r="G311" s="170"/>
      <c r="H311" s="170"/>
    </row>
    <row r="312" spans="1:8" ht="12.75" hidden="1">
      <c r="A312" s="170"/>
      <c r="B312" s="170"/>
      <c r="C312" s="170"/>
      <c r="D312" s="170"/>
      <c r="E312" s="170"/>
      <c r="F312" s="170"/>
      <c r="G312" s="170"/>
      <c r="H312" s="170"/>
    </row>
    <row r="313" spans="1:8" ht="12.75" hidden="1">
      <c r="A313" s="170"/>
      <c r="B313" s="170"/>
      <c r="C313" s="170"/>
      <c r="D313" s="170"/>
      <c r="E313" s="170"/>
      <c r="F313" s="170"/>
      <c r="G313" s="170"/>
      <c r="H313" s="170"/>
    </row>
    <row r="314" spans="1:8" ht="12.75" hidden="1">
      <c r="A314" s="170"/>
      <c r="B314" s="170"/>
      <c r="C314" s="170"/>
      <c r="D314" s="170"/>
      <c r="E314" s="170"/>
      <c r="F314" s="170"/>
      <c r="G314" s="170"/>
      <c r="H314" s="170"/>
    </row>
    <row r="315" spans="1:8" ht="12.75" hidden="1">
      <c r="A315" s="170"/>
      <c r="B315" s="170"/>
      <c r="C315" s="170"/>
      <c r="D315" s="170"/>
      <c r="E315" s="170"/>
      <c r="F315" s="170"/>
      <c r="G315" s="170"/>
      <c r="H315" s="170"/>
    </row>
    <row r="316" spans="1:8" ht="12.75" hidden="1">
      <c r="A316" s="170"/>
      <c r="B316" s="170"/>
      <c r="C316" s="170"/>
      <c r="D316" s="170"/>
      <c r="E316" s="170"/>
      <c r="F316" s="170"/>
      <c r="G316" s="170"/>
      <c r="H316" s="170"/>
    </row>
    <row r="317" spans="1:8" ht="12.75" hidden="1">
      <c r="A317" s="170"/>
      <c r="B317" s="170"/>
      <c r="C317" s="170"/>
      <c r="D317" s="170"/>
      <c r="E317" s="170"/>
      <c r="F317" s="170"/>
      <c r="G317" s="170"/>
      <c r="H317" s="170"/>
    </row>
    <row r="318" spans="1:8" ht="12.75" hidden="1">
      <c r="A318" s="170"/>
      <c r="B318" s="170"/>
      <c r="C318" s="170"/>
      <c r="D318" s="170"/>
      <c r="E318" s="170"/>
      <c r="F318" s="170"/>
      <c r="G318" s="170"/>
      <c r="H318" s="170"/>
    </row>
    <row r="319" spans="1:8" ht="12.75" hidden="1">
      <c r="A319" s="170"/>
      <c r="B319" s="170"/>
      <c r="C319" s="170"/>
      <c r="D319" s="170"/>
      <c r="E319" s="170"/>
      <c r="F319" s="170"/>
      <c r="G319" s="170"/>
      <c r="H319" s="170"/>
    </row>
    <row r="320" spans="1:8" ht="12.75" hidden="1">
      <c r="A320" s="170"/>
      <c r="B320" s="170"/>
      <c r="C320" s="170"/>
      <c r="D320" s="170"/>
      <c r="E320" s="170"/>
      <c r="F320" s="170"/>
      <c r="G320" s="170"/>
      <c r="H320" s="170"/>
    </row>
    <row r="321" spans="1:8" ht="12.75" hidden="1">
      <c r="A321" s="170"/>
      <c r="B321" s="170"/>
      <c r="C321" s="170"/>
      <c r="D321" s="170"/>
      <c r="E321" s="170"/>
      <c r="F321" s="170"/>
      <c r="G321" s="170"/>
      <c r="H321" s="170"/>
    </row>
    <row r="322" spans="1:8" ht="12.75" hidden="1">
      <c r="A322" s="170"/>
      <c r="B322" s="170"/>
      <c r="C322" s="170"/>
      <c r="D322" s="170"/>
      <c r="E322" s="170"/>
      <c r="F322" s="170"/>
      <c r="G322" s="170"/>
      <c r="H322" s="170"/>
    </row>
    <row r="323" spans="1:8" ht="12.75" hidden="1">
      <c r="A323" s="170"/>
      <c r="B323" s="170"/>
      <c r="C323" s="170"/>
      <c r="D323" s="170"/>
      <c r="E323" s="170"/>
      <c r="F323" s="170"/>
      <c r="G323" s="170"/>
      <c r="H323" s="170"/>
    </row>
    <row r="324" spans="1:8" ht="12.75" hidden="1">
      <c r="A324" s="170"/>
      <c r="B324" s="170"/>
      <c r="C324" s="170"/>
      <c r="D324" s="170"/>
      <c r="E324" s="170"/>
      <c r="F324" s="170"/>
      <c r="G324" s="170"/>
      <c r="H324" s="170"/>
    </row>
    <row r="325" spans="1:8" ht="12.75" hidden="1">
      <c r="A325" s="170"/>
      <c r="B325" s="170"/>
      <c r="C325" s="170"/>
      <c r="D325" s="170"/>
      <c r="E325" s="170"/>
      <c r="F325" s="170"/>
      <c r="G325" s="170"/>
      <c r="H325" s="170"/>
    </row>
    <row r="326" spans="1:8" ht="12.75" hidden="1">
      <c r="A326" s="170"/>
      <c r="B326" s="170"/>
      <c r="C326" s="170"/>
      <c r="D326" s="170"/>
      <c r="E326" s="170"/>
      <c r="F326" s="170"/>
      <c r="G326" s="170"/>
      <c r="H326" s="170"/>
    </row>
    <row r="327" spans="1:8" ht="12.75" hidden="1">
      <c r="A327" s="170"/>
      <c r="B327" s="170"/>
      <c r="C327" s="170"/>
      <c r="D327" s="170"/>
      <c r="E327" s="170"/>
      <c r="F327" s="170"/>
      <c r="G327" s="170"/>
      <c r="H327" s="170"/>
    </row>
    <row r="328" spans="1:8" ht="12.75" hidden="1">
      <c r="A328" s="170"/>
      <c r="B328" s="170"/>
      <c r="C328" s="170"/>
      <c r="D328" s="170"/>
      <c r="E328" s="170"/>
      <c r="F328" s="170"/>
      <c r="G328" s="170"/>
      <c r="H328" s="170"/>
    </row>
    <row r="329" spans="1:8" ht="12.75" hidden="1">
      <c r="A329" s="170"/>
      <c r="B329" s="170"/>
      <c r="C329" s="170"/>
      <c r="D329" s="170"/>
      <c r="E329" s="170"/>
      <c r="F329" s="170"/>
      <c r="G329" s="170"/>
      <c r="H329" s="170"/>
    </row>
    <row r="330" spans="1:8" ht="12.75" hidden="1">
      <c r="A330" s="170"/>
      <c r="B330" s="170"/>
      <c r="C330" s="170"/>
      <c r="D330" s="170"/>
      <c r="E330" s="170"/>
      <c r="F330" s="170"/>
      <c r="G330" s="170"/>
      <c r="H330" s="170"/>
    </row>
    <row r="331" spans="1:8" ht="12.75" hidden="1">
      <c r="A331" s="170"/>
      <c r="B331" s="170"/>
      <c r="C331" s="170"/>
      <c r="D331" s="170"/>
      <c r="E331" s="170"/>
      <c r="F331" s="170"/>
      <c r="G331" s="170"/>
      <c r="H331" s="170"/>
    </row>
    <row r="332" spans="1:8" ht="12.75" hidden="1">
      <c r="A332" s="170"/>
      <c r="B332" s="170"/>
      <c r="C332" s="170"/>
      <c r="D332" s="170"/>
      <c r="E332" s="170"/>
      <c r="F332" s="170"/>
      <c r="G332" s="170"/>
      <c r="H332" s="170"/>
    </row>
    <row r="333" spans="1:8" ht="12.75" hidden="1">
      <c r="A333" s="170"/>
      <c r="B333" s="170"/>
      <c r="C333" s="170"/>
      <c r="D333" s="170"/>
      <c r="E333" s="170"/>
      <c r="F333" s="170"/>
      <c r="G333" s="170"/>
      <c r="H333" s="170"/>
    </row>
    <row r="334" spans="1:8" ht="12.75" hidden="1">
      <c r="A334" s="170"/>
      <c r="B334" s="170"/>
      <c r="C334" s="170"/>
      <c r="D334" s="170"/>
      <c r="E334" s="170"/>
      <c r="F334" s="170"/>
      <c r="G334" s="170"/>
      <c r="H334" s="170"/>
    </row>
    <row r="335" spans="1:8" ht="12.75" hidden="1">
      <c r="A335" s="170"/>
      <c r="B335" s="170"/>
      <c r="C335" s="170"/>
      <c r="D335" s="170"/>
      <c r="E335" s="170"/>
      <c r="F335" s="170"/>
      <c r="G335" s="170"/>
      <c r="H335" s="170"/>
    </row>
    <row r="336" spans="1:8" ht="12.75" hidden="1">
      <c r="A336" s="170"/>
      <c r="B336" s="170"/>
      <c r="C336" s="170"/>
      <c r="D336" s="170"/>
      <c r="E336" s="170"/>
      <c r="F336" s="170"/>
      <c r="G336" s="170"/>
      <c r="H336" s="170"/>
    </row>
    <row r="337" spans="1:8" ht="12.75" hidden="1">
      <c r="A337" s="170"/>
      <c r="B337" s="170"/>
      <c r="C337" s="170"/>
      <c r="D337" s="170"/>
      <c r="E337" s="170"/>
      <c r="F337" s="170"/>
      <c r="G337" s="170"/>
      <c r="H337" s="170"/>
    </row>
    <row r="338" spans="1:8" ht="12.75" hidden="1">
      <c r="A338" s="170"/>
      <c r="B338" s="170"/>
      <c r="C338" s="170"/>
      <c r="D338" s="170"/>
      <c r="E338" s="170"/>
      <c r="F338" s="170"/>
      <c r="G338" s="170"/>
      <c r="H338" s="170"/>
    </row>
    <row r="339" spans="1:8" ht="12.75" hidden="1">
      <c r="A339" s="170"/>
      <c r="B339" s="170"/>
      <c r="C339" s="170"/>
      <c r="D339" s="170"/>
      <c r="E339" s="170"/>
      <c r="F339" s="170"/>
      <c r="G339" s="170"/>
      <c r="H339" s="170"/>
    </row>
    <row r="340" spans="1:8" ht="12.75" hidden="1">
      <c r="A340" s="170"/>
      <c r="B340" s="170"/>
      <c r="C340" s="170"/>
      <c r="D340" s="170"/>
      <c r="E340" s="170"/>
      <c r="F340" s="170"/>
      <c r="G340" s="170"/>
      <c r="H340" s="170"/>
    </row>
    <row r="341" spans="1:8" ht="12.75" hidden="1">
      <c r="A341" s="170"/>
      <c r="B341" s="170"/>
      <c r="C341" s="170"/>
      <c r="D341" s="170"/>
      <c r="E341" s="170"/>
      <c r="F341" s="170"/>
      <c r="G341" s="170"/>
      <c r="H341" s="170"/>
    </row>
    <row r="342" spans="1:8" ht="12.75" hidden="1">
      <c r="A342" s="170"/>
      <c r="B342" s="170"/>
      <c r="C342" s="170"/>
      <c r="D342" s="170"/>
      <c r="E342" s="170"/>
      <c r="F342" s="170"/>
      <c r="G342" s="170"/>
      <c r="H342" s="170"/>
    </row>
    <row r="343" spans="1:8" ht="12.75" hidden="1">
      <c r="A343" s="170"/>
      <c r="B343" s="170"/>
      <c r="C343" s="170"/>
      <c r="D343" s="170"/>
      <c r="E343" s="170"/>
      <c r="F343" s="170"/>
      <c r="G343" s="170"/>
      <c r="H343" s="170"/>
    </row>
    <row r="344" spans="1:8" ht="12.75" hidden="1">
      <c r="A344" s="170"/>
      <c r="B344" s="170"/>
      <c r="C344" s="170"/>
      <c r="D344" s="170"/>
      <c r="E344" s="170"/>
      <c r="F344" s="170"/>
      <c r="G344" s="170"/>
      <c r="H344" s="170"/>
    </row>
    <row r="345" spans="1:8" ht="12.75" hidden="1">
      <c r="A345" s="170"/>
      <c r="B345" s="170"/>
      <c r="C345" s="170"/>
      <c r="D345" s="170"/>
      <c r="E345" s="170"/>
      <c r="F345" s="170"/>
      <c r="G345" s="170"/>
      <c r="H345" s="170"/>
    </row>
    <row r="346" spans="1:8" ht="12.75" hidden="1">
      <c r="A346" s="170"/>
      <c r="B346" s="170"/>
      <c r="C346" s="170"/>
      <c r="D346" s="170"/>
      <c r="E346" s="170"/>
      <c r="F346" s="170"/>
      <c r="G346" s="170"/>
      <c r="H346" s="170"/>
    </row>
    <row r="347" spans="1:8" ht="12.75" hidden="1">
      <c r="A347" s="170"/>
      <c r="B347" s="170"/>
      <c r="C347" s="170"/>
      <c r="D347" s="170"/>
      <c r="E347" s="170"/>
      <c r="F347" s="170"/>
      <c r="G347" s="170"/>
      <c r="H347" s="170"/>
    </row>
    <row r="348" spans="1:8" ht="12.75" hidden="1">
      <c r="A348" s="170"/>
      <c r="B348" s="170"/>
      <c r="C348" s="170"/>
      <c r="D348" s="170"/>
      <c r="E348" s="170"/>
      <c r="F348" s="170"/>
      <c r="G348" s="170"/>
      <c r="H348" s="170"/>
    </row>
    <row r="349" spans="1:8" ht="12.75" hidden="1">
      <c r="A349" s="170"/>
      <c r="B349" s="170"/>
      <c r="C349" s="170"/>
      <c r="D349" s="170"/>
      <c r="E349" s="170"/>
      <c r="F349" s="170"/>
      <c r="G349" s="170"/>
      <c r="H349" s="170"/>
    </row>
    <row r="350" spans="1:8" ht="12.75" hidden="1">
      <c r="A350" s="170"/>
      <c r="B350" s="170"/>
      <c r="C350" s="170"/>
      <c r="D350" s="170"/>
      <c r="E350" s="170"/>
      <c r="F350" s="170"/>
      <c r="G350" s="170"/>
      <c r="H350" s="170"/>
    </row>
    <row r="351" spans="1:8" ht="12.75" hidden="1">
      <c r="A351" s="170"/>
      <c r="B351" s="170"/>
      <c r="C351" s="170"/>
      <c r="D351" s="170"/>
      <c r="E351" s="170"/>
      <c r="F351" s="170"/>
      <c r="G351" s="170"/>
      <c r="H351" s="170"/>
    </row>
    <row r="352" spans="1:8" ht="12.75" hidden="1">
      <c r="A352" s="170"/>
      <c r="B352" s="170"/>
      <c r="C352" s="170"/>
      <c r="D352" s="170"/>
      <c r="E352" s="170"/>
      <c r="F352" s="170"/>
      <c r="G352" s="170"/>
      <c r="H352" s="170"/>
    </row>
    <row r="353" spans="1:8" ht="12.75" hidden="1">
      <c r="A353" s="170"/>
      <c r="B353" s="170"/>
      <c r="C353" s="170"/>
      <c r="D353" s="170"/>
      <c r="E353" s="170"/>
      <c r="F353" s="170"/>
      <c r="G353" s="170"/>
      <c r="H353" s="170"/>
    </row>
    <row r="354" spans="1:8" ht="12.75" hidden="1">
      <c r="A354" s="170"/>
      <c r="B354" s="170"/>
      <c r="C354" s="170"/>
      <c r="D354" s="170"/>
      <c r="E354" s="170"/>
      <c r="F354" s="170"/>
      <c r="G354" s="170"/>
      <c r="H354" s="170"/>
    </row>
    <row r="355" spans="1:8" ht="12.75" hidden="1">
      <c r="A355" s="170"/>
      <c r="B355" s="170"/>
      <c r="C355" s="170"/>
      <c r="D355" s="170"/>
      <c r="E355" s="170"/>
      <c r="F355" s="170"/>
      <c r="G355" s="170"/>
      <c r="H355" s="170"/>
    </row>
    <row r="356" spans="1:8" ht="12.75" hidden="1">
      <c r="A356" s="170"/>
      <c r="B356" s="170"/>
      <c r="C356" s="170"/>
      <c r="D356" s="170"/>
      <c r="E356" s="170"/>
      <c r="F356" s="170"/>
      <c r="G356" s="170"/>
      <c r="H356" s="170"/>
    </row>
    <row r="357" spans="1:8" ht="12.75" hidden="1">
      <c r="A357" s="170"/>
      <c r="B357" s="170"/>
      <c r="C357" s="170"/>
      <c r="D357" s="170"/>
      <c r="E357" s="170"/>
      <c r="F357" s="170"/>
      <c r="G357" s="170"/>
      <c r="H357" s="170"/>
    </row>
    <row r="358" spans="1:8" ht="12.75" hidden="1">
      <c r="A358" s="170"/>
      <c r="B358" s="170"/>
      <c r="C358" s="170"/>
      <c r="D358" s="170"/>
      <c r="E358" s="170"/>
      <c r="F358" s="170"/>
      <c r="G358" s="170"/>
      <c r="H358" s="170"/>
    </row>
    <row r="359" spans="1:8" ht="12.75" hidden="1">
      <c r="A359" s="170"/>
      <c r="B359" s="170"/>
      <c r="C359" s="170"/>
      <c r="D359" s="170"/>
      <c r="E359" s="170"/>
      <c r="F359" s="170"/>
      <c r="G359" s="170"/>
      <c r="H359" s="170"/>
    </row>
    <row r="360" spans="1:8" ht="12.75" hidden="1">
      <c r="A360" s="170"/>
      <c r="B360" s="170"/>
      <c r="C360" s="170"/>
      <c r="D360" s="170"/>
      <c r="E360" s="170"/>
      <c r="F360" s="170"/>
      <c r="G360" s="170"/>
      <c r="H360" s="170"/>
    </row>
    <row r="361" spans="1:8" ht="12.75" hidden="1">
      <c r="A361" s="170"/>
      <c r="B361" s="170"/>
      <c r="C361" s="170"/>
      <c r="D361" s="170"/>
      <c r="E361" s="170"/>
      <c r="F361" s="170"/>
      <c r="G361" s="170"/>
      <c r="H361" s="170"/>
    </row>
    <row r="362" spans="1:8" ht="12.75" hidden="1">
      <c r="A362" s="170"/>
      <c r="B362" s="170"/>
      <c r="C362" s="170"/>
      <c r="D362" s="170"/>
      <c r="E362" s="170"/>
      <c r="F362" s="170"/>
      <c r="G362" s="170"/>
      <c r="H362" s="170"/>
    </row>
    <row r="363" spans="1:8" ht="12.75" hidden="1">
      <c r="A363" s="170"/>
      <c r="B363" s="170"/>
      <c r="C363" s="170"/>
      <c r="D363" s="170"/>
      <c r="E363" s="170"/>
      <c r="F363" s="170"/>
      <c r="G363" s="170"/>
      <c r="H363" s="170"/>
    </row>
    <row r="364" spans="1:8" ht="12.75" hidden="1">
      <c r="A364" s="170"/>
      <c r="B364" s="170"/>
      <c r="C364" s="170"/>
      <c r="D364" s="170"/>
      <c r="E364" s="170"/>
      <c r="F364" s="170"/>
      <c r="G364" s="170"/>
      <c r="H364" s="170"/>
    </row>
    <row r="365" spans="1:8" ht="12.75" hidden="1">
      <c r="A365" s="170"/>
      <c r="B365" s="170"/>
      <c r="C365" s="170"/>
      <c r="D365" s="170"/>
      <c r="E365" s="170"/>
      <c r="F365" s="170"/>
      <c r="G365" s="170"/>
      <c r="H365" s="170"/>
    </row>
    <row r="366" spans="1:8" ht="12.75" hidden="1">
      <c r="A366" s="170"/>
      <c r="B366" s="170"/>
      <c r="C366" s="170"/>
      <c r="D366" s="170"/>
      <c r="E366" s="170"/>
      <c r="F366" s="170"/>
      <c r="G366" s="170"/>
      <c r="H366" s="170"/>
    </row>
    <row r="367" spans="1:8" ht="12.75" hidden="1">
      <c r="A367" s="170"/>
      <c r="B367" s="170"/>
      <c r="C367" s="170"/>
      <c r="D367" s="170"/>
      <c r="E367" s="170"/>
      <c r="F367" s="170"/>
      <c r="G367" s="170"/>
      <c r="H367" s="170"/>
    </row>
    <row r="368" spans="1:8" ht="12.75" hidden="1">
      <c r="A368" s="170"/>
      <c r="B368" s="170"/>
      <c r="C368" s="170"/>
      <c r="D368" s="170"/>
      <c r="E368" s="170"/>
      <c r="F368" s="170"/>
      <c r="G368" s="170"/>
      <c r="H368" s="170"/>
    </row>
    <row r="369" spans="1:8" ht="12.75" hidden="1">
      <c r="A369" s="170"/>
      <c r="B369" s="170"/>
      <c r="C369" s="170"/>
      <c r="D369" s="170"/>
      <c r="E369" s="170"/>
      <c r="F369" s="170"/>
      <c r="G369" s="170"/>
      <c r="H369" s="170"/>
    </row>
    <row r="370" spans="1:8" ht="12.75" hidden="1">
      <c r="A370" s="170"/>
      <c r="B370" s="170"/>
      <c r="C370" s="170"/>
      <c r="D370" s="170"/>
      <c r="E370" s="170"/>
      <c r="F370" s="170"/>
      <c r="G370" s="170"/>
      <c r="H370" s="170"/>
    </row>
    <row r="371" spans="1:8" ht="12.75" hidden="1">
      <c r="A371" s="170"/>
      <c r="B371" s="170"/>
      <c r="C371" s="170"/>
      <c r="D371" s="170"/>
      <c r="E371" s="170"/>
      <c r="F371" s="170"/>
      <c r="G371" s="170"/>
      <c r="H371" s="170"/>
    </row>
    <row r="372" spans="1:8" ht="12.75" hidden="1">
      <c r="A372" s="170"/>
      <c r="B372" s="170"/>
      <c r="C372" s="170"/>
      <c r="D372" s="170"/>
      <c r="E372" s="170"/>
      <c r="F372" s="170"/>
      <c r="G372" s="170"/>
      <c r="H372" s="170"/>
    </row>
    <row r="373" spans="1:8" ht="12.75" hidden="1">
      <c r="A373" s="170"/>
      <c r="B373" s="170"/>
      <c r="C373" s="170"/>
      <c r="D373" s="170"/>
      <c r="E373" s="170"/>
      <c r="F373" s="170"/>
      <c r="G373" s="170"/>
      <c r="H373" s="170"/>
    </row>
    <row r="374" spans="1:8" ht="12.75" hidden="1">
      <c r="A374" s="170"/>
      <c r="B374" s="170"/>
      <c r="C374" s="170"/>
      <c r="D374" s="170"/>
      <c r="E374" s="170"/>
      <c r="F374" s="170"/>
      <c r="G374" s="170"/>
      <c r="H374" s="170"/>
    </row>
    <row r="375" spans="1:8" ht="12.75" hidden="1">
      <c r="A375" s="170"/>
      <c r="B375" s="170"/>
      <c r="C375" s="170"/>
      <c r="D375" s="170"/>
      <c r="E375" s="170"/>
      <c r="F375" s="170"/>
      <c r="G375" s="170"/>
      <c r="H375" s="170"/>
    </row>
    <row r="376" spans="1:8" ht="12.75" hidden="1">
      <c r="A376" s="170"/>
      <c r="B376" s="170"/>
      <c r="C376" s="170"/>
      <c r="D376" s="170"/>
      <c r="E376" s="170"/>
      <c r="F376" s="170"/>
      <c r="G376" s="170"/>
      <c r="H376" s="170"/>
    </row>
    <row r="377" spans="1:8" ht="12.75" hidden="1">
      <c r="A377" s="170"/>
      <c r="B377" s="170"/>
      <c r="C377" s="170"/>
      <c r="D377" s="170"/>
      <c r="E377" s="170"/>
      <c r="F377" s="170"/>
      <c r="G377" s="170"/>
      <c r="H377" s="170"/>
    </row>
    <row r="378" spans="1:8" ht="12.75" hidden="1">
      <c r="A378" s="170"/>
      <c r="B378" s="170"/>
      <c r="C378" s="170"/>
      <c r="D378" s="170"/>
      <c r="E378" s="170"/>
      <c r="F378" s="170"/>
      <c r="G378" s="170"/>
      <c r="H378" s="170"/>
    </row>
    <row r="379" spans="1:8" ht="12.75" hidden="1">
      <c r="A379" s="170"/>
      <c r="B379" s="170"/>
      <c r="C379" s="170"/>
      <c r="D379" s="170"/>
      <c r="E379" s="170"/>
      <c r="F379" s="170"/>
      <c r="G379" s="170"/>
      <c r="H379" s="170"/>
    </row>
    <row r="380" spans="1:8" ht="12.75" hidden="1">
      <c r="A380" s="170"/>
      <c r="B380" s="170"/>
      <c r="C380" s="170"/>
      <c r="D380" s="170"/>
      <c r="E380" s="170"/>
      <c r="F380" s="170"/>
      <c r="G380" s="170"/>
      <c r="H380" s="170"/>
    </row>
    <row r="381" spans="1:8" ht="12.75" hidden="1">
      <c r="A381" s="170"/>
      <c r="B381" s="170"/>
      <c r="C381" s="170"/>
      <c r="D381" s="170"/>
      <c r="E381" s="170"/>
      <c r="F381" s="170"/>
      <c r="G381" s="170"/>
      <c r="H381" s="170"/>
    </row>
    <row r="382" spans="1:8" ht="12.75" hidden="1">
      <c r="A382" s="170"/>
      <c r="B382" s="170"/>
      <c r="C382" s="170"/>
      <c r="D382" s="170"/>
      <c r="E382" s="170"/>
      <c r="F382" s="170"/>
      <c r="G382" s="170"/>
      <c r="H382" s="170"/>
    </row>
    <row r="383" spans="1:8" ht="12.75" hidden="1">
      <c r="A383" s="170"/>
      <c r="B383" s="170"/>
      <c r="C383" s="170"/>
      <c r="D383" s="170"/>
      <c r="E383" s="170"/>
      <c r="F383" s="170"/>
      <c r="G383" s="170"/>
      <c r="H383" s="170"/>
    </row>
    <row r="384" spans="1:8" ht="12.75" hidden="1">
      <c r="A384" s="170"/>
      <c r="B384" s="170"/>
      <c r="C384" s="170"/>
      <c r="D384" s="170"/>
      <c r="E384" s="170"/>
      <c r="F384" s="170"/>
      <c r="G384" s="170"/>
      <c r="H384" s="170"/>
    </row>
    <row r="385" spans="1:8" ht="12.75" hidden="1">
      <c r="A385" s="170"/>
      <c r="B385" s="170"/>
      <c r="C385" s="170"/>
      <c r="D385" s="170"/>
      <c r="E385" s="170"/>
      <c r="F385" s="170"/>
      <c r="G385" s="170"/>
      <c r="H385" s="170"/>
    </row>
    <row r="386" spans="1:8" ht="12.75" hidden="1">
      <c r="A386" s="170"/>
      <c r="B386" s="170"/>
      <c r="C386" s="170"/>
      <c r="D386" s="170"/>
      <c r="E386" s="170"/>
      <c r="F386" s="170"/>
      <c r="G386" s="170"/>
      <c r="H386" s="170"/>
    </row>
    <row r="387" spans="1:8" ht="12.75" hidden="1">
      <c r="A387" s="170"/>
      <c r="B387" s="170"/>
      <c r="C387" s="170"/>
      <c r="D387" s="170"/>
      <c r="E387" s="170"/>
      <c r="F387" s="170"/>
      <c r="G387" s="170"/>
      <c r="H387" s="170"/>
    </row>
    <row r="388" spans="1:8" ht="12.75" hidden="1">
      <c r="A388" s="170"/>
      <c r="B388" s="170"/>
      <c r="C388" s="170"/>
      <c r="D388" s="170"/>
      <c r="E388" s="170"/>
      <c r="F388" s="170"/>
      <c r="G388" s="170"/>
      <c r="H388" s="170"/>
    </row>
    <row r="389" spans="1:8" ht="12.75" hidden="1">
      <c r="A389" s="170"/>
      <c r="B389" s="170"/>
      <c r="C389" s="170"/>
      <c r="D389" s="170"/>
      <c r="E389" s="170"/>
      <c r="F389" s="170"/>
      <c r="G389" s="170"/>
      <c r="H389" s="170"/>
    </row>
    <row r="390" spans="1:8" ht="12.75" hidden="1">
      <c r="A390" s="170"/>
      <c r="B390" s="170"/>
      <c r="C390" s="170"/>
      <c r="D390" s="170"/>
      <c r="E390" s="170"/>
      <c r="F390" s="170"/>
      <c r="G390" s="170"/>
      <c r="H390" s="170"/>
    </row>
    <row r="391" spans="1:8" ht="12.75" hidden="1">
      <c r="A391" s="170"/>
      <c r="B391" s="170"/>
      <c r="C391" s="170"/>
      <c r="D391" s="170"/>
      <c r="E391" s="170"/>
      <c r="F391" s="170"/>
      <c r="G391" s="170"/>
      <c r="H391" s="170"/>
    </row>
    <row r="392" spans="1:8" ht="12.75" hidden="1">
      <c r="A392" s="170"/>
      <c r="B392" s="170"/>
      <c r="C392" s="170"/>
      <c r="D392" s="170"/>
      <c r="E392" s="170"/>
      <c r="F392" s="170"/>
      <c r="G392" s="170"/>
      <c r="H392" s="170"/>
    </row>
    <row r="393" spans="1:8" ht="12.75" hidden="1">
      <c r="A393" s="170"/>
      <c r="B393" s="170"/>
      <c r="C393" s="170"/>
      <c r="D393" s="170"/>
      <c r="E393" s="170"/>
      <c r="F393" s="170"/>
      <c r="G393" s="170"/>
      <c r="H393" s="170"/>
    </row>
    <row r="394" spans="1:8" ht="12.75" hidden="1">
      <c r="A394" s="170"/>
      <c r="B394" s="170"/>
      <c r="C394" s="170"/>
      <c r="D394" s="170"/>
      <c r="E394" s="170"/>
      <c r="F394" s="170"/>
      <c r="G394" s="170"/>
      <c r="H394" s="170"/>
    </row>
    <row r="395" spans="1:8" ht="12.75" hidden="1">
      <c r="A395" s="170"/>
      <c r="B395" s="170"/>
      <c r="C395" s="170"/>
      <c r="D395" s="170"/>
      <c r="E395" s="170"/>
      <c r="F395" s="170"/>
      <c r="G395" s="170"/>
      <c r="H395" s="170"/>
    </row>
    <row r="396" spans="1:8" ht="12.75" hidden="1">
      <c r="A396" s="170"/>
      <c r="B396" s="170"/>
      <c r="C396" s="170"/>
      <c r="D396" s="170"/>
      <c r="E396" s="170"/>
      <c r="F396" s="170"/>
      <c r="G396" s="170"/>
      <c r="H396" s="170"/>
    </row>
    <row r="397" spans="1:8" ht="12.75" hidden="1">
      <c r="A397" s="170"/>
      <c r="B397" s="170"/>
      <c r="C397" s="170"/>
      <c r="D397" s="170"/>
      <c r="E397" s="170"/>
      <c r="F397" s="170"/>
      <c r="G397" s="170"/>
      <c r="H397" s="170"/>
    </row>
    <row r="398" spans="1:8" ht="12.75" hidden="1">
      <c r="A398" s="170"/>
      <c r="B398" s="170"/>
      <c r="C398" s="170"/>
      <c r="D398" s="170"/>
      <c r="E398" s="170"/>
      <c r="F398" s="170"/>
      <c r="G398" s="170"/>
      <c r="H398" s="170"/>
    </row>
    <row r="399" spans="1:8" ht="12.75" hidden="1">
      <c r="A399" s="170"/>
      <c r="B399" s="170"/>
      <c r="C399" s="170"/>
      <c r="D399" s="170"/>
      <c r="E399" s="170"/>
      <c r="F399" s="170"/>
      <c r="G399" s="170"/>
      <c r="H399" s="170"/>
    </row>
    <row r="400" spans="1:8" ht="12.75" hidden="1">
      <c r="A400" s="170"/>
      <c r="B400" s="170"/>
      <c r="C400" s="170"/>
      <c r="D400" s="170"/>
      <c r="E400" s="170"/>
      <c r="F400" s="170"/>
      <c r="G400" s="170"/>
      <c r="H400" s="170"/>
    </row>
    <row r="401" spans="1:8" ht="12.75" hidden="1">
      <c r="A401" s="170"/>
      <c r="B401" s="170"/>
      <c r="C401" s="170"/>
      <c r="D401" s="170"/>
      <c r="E401" s="170"/>
      <c r="F401" s="170"/>
      <c r="G401" s="170"/>
      <c r="H401" s="170"/>
    </row>
    <row r="402" spans="1:8" ht="12.75" hidden="1">
      <c r="A402" s="170"/>
      <c r="B402" s="170"/>
      <c r="C402" s="170"/>
      <c r="D402" s="170"/>
      <c r="E402" s="170"/>
      <c r="F402" s="170"/>
      <c r="G402" s="170"/>
      <c r="H402" s="170"/>
    </row>
    <row r="403" spans="1:8" ht="12.75" hidden="1">
      <c r="A403" s="170"/>
      <c r="B403" s="170"/>
      <c r="C403" s="170"/>
      <c r="D403" s="170"/>
      <c r="E403" s="170"/>
      <c r="F403" s="170"/>
      <c r="G403" s="170"/>
      <c r="H403" s="170"/>
    </row>
    <row r="404" spans="1:8" ht="12.75" hidden="1">
      <c r="A404" s="170"/>
      <c r="B404" s="170"/>
      <c r="C404" s="170"/>
      <c r="D404" s="170"/>
      <c r="E404" s="170"/>
      <c r="F404" s="170"/>
      <c r="G404" s="170"/>
      <c r="H404" s="170"/>
    </row>
    <row r="405" spans="1:8" ht="12.75" hidden="1">
      <c r="A405" s="170"/>
      <c r="B405" s="170"/>
      <c r="C405" s="170"/>
      <c r="D405" s="170"/>
      <c r="E405" s="170"/>
      <c r="F405" s="170"/>
      <c r="G405" s="170"/>
      <c r="H405" s="170"/>
    </row>
    <row r="406" spans="1:8" ht="12.75" hidden="1">
      <c r="A406" s="170"/>
      <c r="B406" s="170"/>
      <c r="C406" s="170"/>
      <c r="D406" s="170"/>
      <c r="E406" s="170"/>
      <c r="F406" s="170"/>
      <c r="G406" s="170"/>
      <c r="H406" s="170"/>
    </row>
    <row r="407" spans="1:8" ht="12.75" hidden="1">
      <c r="A407" s="170"/>
      <c r="B407" s="170"/>
      <c r="C407" s="170"/>
      <c r="D407" s="170"/>
      <c r="E407" s="170"/>
      <c r="F407" s="170"/>
      <c r="G407" s="170"/>
      <c r="H407" s="170"/>
    </row>
    <row r="408" spans="1:8" ht="12.75" hidden="1">
      <c r="A408" s="170"/>
      <c r="B408" s="170"/>
      <c r="C408" s="170"/>
      <c r="D408" s="170"/>
      <c r="E408" s="170"/>
      <c r="F408" s="170"/>
      <c r="G408" s="170"/>
      <c r="H408" s="170"/>
    </row>
    <row r="409" spans="1:8" ht="12.75" hidden="1">
      <c r="A409" s="170"/>
      <c r="B409" s="170"/>
      <c r="C409" s="170"/>
      <c r="D409" s="170"/>
      <c r="E409" s="170"/>
      <c r="F409" s="170"/>
      <c r="G409" s="170"/>
      <c r="H409" s="170"/>
    </row>
    <row r="410" spans="1:8" ht="12.75" hidden="1">
      <c r="A410" s="170"/>
      <c r="B410" s="170"/>
      <c r="C410" s="170"/>
      <c r="D410" s="170"/>
      <c r="E410" s="170"/>
      <c r="F410" s="170"/>
      <c r="G410" s="170"/>
      <c r="H410" s="170"/>
    </row>
    <row r="411" spans="1:8" ht="12.75" hidden="1">
      <c r="A411" s="170"/>
      <c r="B411" s="170"/>
      <c r="C411" s="170"/>
      <c r="D411" s="170"/>
      <c r="E411" s="170"/>
      <c r="F411" s="170"/>
      <c r="G411" s="170"/>
      <c r="H411" s="170"/>
    </row>
    <row r="412" spans="1:8" ht="12.75" hidden="1">
      <c r="A412" s="170"/>
      <c r="B412" s="170"/>
      <c r="C412" s="170"/>
      <c r="D412" s="170"/>
      <c r="E412" s="170"/>
      <c r="F412" s="170"/>
      <c r="G412" s="170"/>
      <c r="H412" s="170"/>
    </row>
    <row r="413" spans="1:8" ht="12.75" hidden="1">
      <c r="A413" s="170"/>
      <c r="B413" s="170"/>
      <c r="C413" s="170"/>
      <c r="D413" s="170"/>
      <c r="E413" s="170"/>
      <c r="F413" s="170"/>
      <c r="G413" s="170"/>
      <c r="H413" s="170"/>
    </row>
    <row r="414" spans="1:8" ht="12.75" hidden="1">
      <c r="A414" s="170"/>
      <c r="B414" s="170"/>
      <c r="C414" s="170"/>
      <c r="D414" s="170"/>
      <c r="E414" s="170"/>
      <c r="F414" s="170"/>
      <c r="G414" s="170"/>
      <c r="H414" s="170"/>
    </row>
    <row r="415" spans="1:8" ht="12.75" hidden="1">
      <c r="A415" s="170"/>
      <c r="B415" s="170"/>
      <c r="C415" s="170"/>
      <c r="D415" s="170"/>
      <c r="E415" s="170"/>
      <c r="F415" s="170"/>
      <c r="G415" s="170"/>
      <c r="H415" s="170"/>
    </row>
    <row r="416" spans="1:8" ht="12.75" hidden="1">
      <c r="A416" s="170"/>
      <c r="B416" s="170"/>
      <c r="C416" s="170"/>
      <c r="D416" s="170"/>
      <c r="E416" s="170"/>
      <c r="F416" s="170"/>
      <c r="G416" s="170"/>
      <c r="H416" s="170"/>
    </row>
    <row r="417" spans="1:8" ht="12.75" hidden="1">
      <c r="A417" s="170"/>
      <c r="B417" s="170"/>
      <c r="C417" s="170"/>
      <c r="D417" s="170"/>
      <c r="E417" s="170"/>
      <c r="F417" s="170"/>
      <c r="G417" s="170"/>
      <c r="H417" s="170"/>
    </row>
    <row r="418" spans="1:8" ht="12.75" hidden="1">
      <c r="A418" s="170"/>
      <c r="B418" s="170"/>
      <c r="C418" s="170"/>
      <c r="D418" s="170"/>
      <c r="E418" s="170"/>
      <c r="F418" s="170"/>
      <c r="G418" s="170"/>
      <c r="H418" s="170"/>
    </row>
    <row r="419" spans="1:8" ht="12.75" hidden="1">
      <c r="A419" s="170"/>
      <c r="B419" s="170"/>
      <c r="C419" s="170"/>
      <c r="D419" s="170"/>
      <c r="E419" s="170"/>
      <c r="F419" s="170"/>
      <c r="G419" s="170"/>
      <c r="H419" s="170"/>
    </row>
    <row r="420" spans="1:8" ht="12.75" hidden="1">
      <c r="A420" s="170"/>
      <c r="B420" s="170"/>
      <c r="C420" s="170"/>
      <c r="D420" s="170"/>
      <c r="E420" s="170"/>
      <c r="F420" s="170"/>
      <c r="G420" s="170"/>
      <c r="H420" s="170"/>
    </row>
    <row r="421" spans="1:8" ht="12.75" hidden="1">
      <c r="A421" s="170"/>
      <c r="B421" s="170"/>
      <c r="C421" s="170"/>
      <c r="D421" s="170"/>
      <c r="E421" s="170"/>
      <c r="F421" s="170"/>
      <c r="G421" s="170"/>
      <c r="H421" s="170"/>
    </row>
    <row r="422" spans="1:8" ht="12.75" hidden="1">
      <c r="A422" s="170"/>
      <c r="B422" s="170"/>
      <c r="C422" s="170"/>
      <c r="D422" s="170"/>
      <c r="E422" s="170"/>
      <c r="F422" s="170"/>
      <c r="G422" s="170"/>
      <c r="H422" s="170"/>
    </row>
    <row r="423" spans="1:8" ht="12.75" hidden="1">
      <c r="A423" s="170"/>
      <c r="B423" s="170"/>
      <c r="C423" s="170"/>
      <c r="D423" s="170"/>
      <c r="E423" s="170"/>
      <c r="F423" s="170"/>
      <c r="G423" s="170"/>
      <c r="H423" s="170"/>
    </row>
    <row r="424" spans="1:8" ht="12.75" hidden="1">
      <c r="A424" s="170"/>
      <c r="B424" s="170"/>
      <c r="C424" s="170"/>
      <c r="D424" s="170"/>
      <c r="E424" s="170"/>
      <c r="F424" s="170"/>
      <c r="G424" s="170"/>
      <c r="H424" s="170"/>
    </row>
    <row r="425" spans="1:8" ht="12.75" hidden="1">
      <c r="A425" s="170"/>
      <c r="B425" s="170"/>
      <c r="C425" s="170"/>
      <c r="D425" s="170"/>
      <c r="E425" s="170"/>
      <c r="F425" s="170"/>
      <c r="G425" s="170"/>
      <c r="H425" s="170"/>
    </row>
    <row r="426" spans="1:8" ht="12.75" hidden="1">
      <c r="A426" s="170"/>
      <c r="B426" s="170"/>
      <c r="C426" s="170"/>
      <c r="D426" s="170"/>
      <c r="E426" s="170"/>
      <c r="F426" s="170"/>
      <c r="G426" s="170"/>
      <c r="H426" s="170"/>
    </row>
    <row r="427" spans="1:8" ht="12.75" hidden="1">
      <c r="A427" s="170"/>
      <c r="B427" s="170"/>
      <c r="C427" s="170"/>
      <c r="D427" s="170"/>
      <c r="E427" s="170"/>
      <c r="F427" s="170"/>
      <c r="G427" s="170"/>
      <c r="H427" s="170"/>
    </row>
    <row r="428" spans="1:8" ht="12.75" hidden="1">
      <c r="A428" s="170"/>
      <c r="B428" s="170"/>
      <c r="C428" s="170"/>
      <c r="D428" s="170"/>
      <c r="E428" s="170"/>
      <c r="F428" s="170"/>
      <c r="G428" s="170"/>
      <c r="H428" s="170"/>
    </row>
    <row r="429" spans="1:8" ht="12.75" hidden="1">
      <c r="A429" s="170"/>
      <c r="B429" s="170"/>
      <c r="C429" s="170"/>
      <c r="D429" s="170"/>
      <c r="E429" s="170"/>
      <c r="F429" s="170"/>
      <c r="G429" s="170"/>
      <c r="H429" s="170"/>
    </row>
    <row r="430" spans="1:8" ht="12.75" hidden="1">
      <c r="A430" s="170"/>
      <c r="B430" s="170"/>
      <c r="C430" s="170"/>
      <c r="D430" s="170"/>
      <c r="E430" s="170"/>
      <c r="F430" s="170"/>
      <c r="G430" s="170"/>
      <c r="H430" s="170"/>
    </row>
    <row r="431" spans="1:8" ht="12.75" hidden="1">
      <c r="A431" s="170"/>
      <c r="B431" s="170"/>
      <c r="C431" s="170"/>
      <c r="D431" s="170"/>
      <c r="E431" s="170"/>
      <c r="F431" s="170"/>
      <c r="G431" s="170"/>
      <c r="H431" s="170"/>
    </row>
    <row r="432" spans="1:8" ht="12.75" hidden="1">
      <c r="A432" s="170"/>
      <c r="B432" s="170"/>
      <c r="C432" s="170"/>
      <c r="D432" s="170"/>
      <c r="E432" s="170"/>
      <c r="F432" s="170"/>
      <c r="G432" s="170"/>
      <c r="H432" s="170"/>
    </row>
    <row r="433" spans="1:8" ht="12.75" hidden="1">
      <c r="A433" s="170"/>
      <c r="B433" s="170"/>
      <c r="C433" s="170"/>
      <c r="D433" s="170"/>
      <c r="E433" s="170"/>
      <c r="F433" s="170"/>
      <c r="G433" s="170"/>
      <c r="H433" s="170"/>
    </row>
    <row r="434" spans="1:8" ht="12.75" hidden="1">
      <c r="A434" s="170"/>
      <c r="B434" s="170"/>
      <c r="C434" s="170"/>
      <c r="D434" s="170"/>
      <c r="E434" s="170"/>
      <c r="F434" s="170"/>
      <c r="G434" s="170"/>
      <c r="H434" s="170"/>
    </row>
    <row r="435" spans="1:8" ht="12.75" hidden="1">
      <c r="A435" s="170"/>
      <c r="B435" s="170"/>
      <c r="C435" s="170"/>
      <c r="D435" s="170"/>
      <c r="E435" s="170"/>
      <c r="F435" s="170"/>
      <c r="G435" s="170"/>
      <c r="H435" s="170"/>
    </row>
    <row r="436" spans="1:8" ht="12.75" hidden="1">
      <c r="A436" s="170"/>
      <c r="B436" s="170"/>
      <c r="C436" s="170"/>
      <c r="D436" s="170"/>
      <c r="E436" s="170"/>
      <c r="F436" s="170"/>
      <c r="G436" s="170"/>
      <c r="H436" s="170"/>
    </row>
    <row r="437" spans="1:8" ht="12.75" hidden="1">
      <c r="A437" s="170"/>
      <c r="B437" s="170"/>
      <c r="C437" s="170"/>
      <c r="D437" s="170"/>
      <c r="E437" s="170"/>
      <c r="F437" s="170"/>
      <c r="G437" s="170"/>
      <c r="H437" s="170"/>
    </row>
    <row r="438" spans="1:8" ht="12.75" hidden="1">
      <c r="A438" s="170"/>
      <c r="B438" s="170"/>
      <c r="C438" s="170"/>
      <c r="D438" s="170"/>
      <c r="E438" s="170"/>
      <c r="F438" s="170"/>
      <c r="G438" s="170"/>
      <c r="H438" s="170"/>
    </row>
    <row r="439" spans="1:8" ht="12.75" hidden="1">
      <c r="A439" s="170"/>
      <c r="B439" s="170"/>
      <c r="C439" s="170"/>
      <c r="D439" s="170"/>
      <c r="E439" s="170"/>
      <c r="F439" s="170"/>
      <c r="G439" s="170"/>
      <c r="H439" s="170"/>
    </row>
    <row r="440" spans="1:8" ht="12.75" hidden="1">
      <c r="A440" s="170"/>
      <c r="B440" s="170"/>
      <c r="C440" s="170"/>
      <c r="D440" s="170"/>
      <c r="E440" s="170"/>
      <c r="F440" s="170"/>
      <c r="G440" s="170"/>
      <c r="H440" s="170"/>
    </row>
    <row r="441" spans="1:8" ht="12.75" hidden="1">
      <c r="A441" s="170"/>
      <c r="B441" s="170"/>
      <c r="C441" s="170"/>
      <c r="D441" s="170"/>
      <c r="E441" s="170"/>
      <c r="F441" s="170"/>
      <c r="G441" s="170"/>
      <c r="H441" s="170"/>
    </row>
    <row r="442" spans="1:8" ht="12.75" hidden="1">
      <c r="A442" s="170"/>
      <c r="B442" s="170"/>
      <c r="C442" s="170"/>
      <c r="D442" s="170"/>
      <c r="E442" s="170"/>
      <c r="F442" s="170"/>
      <c r="G442" s="170"/>
      <c r="H442" s="170"/>
    </row>
    <row r="443" spans="1:8" ht="12.75" hidden="1">
      <c r="A443" s="170"/>
      <c r="B443" s="170"/>
      <c r="C443" s="170"/>
      <c r="D443" s="170"/>
      <c r="E443" s="170"/>
      <c r="F443" s="170"/>
      <c r="G443" s="170"/>
      <c r="H443" s="170"/>
    </row>
    <row r="444" spans="1:8" ht="12.75" hidden="1">
      <c r="A444" s="170"/>
      <c r="B444" s="170"/>
      <c r="C444" s="170"/>
      <c r="D444" s="170"/>
      <c r="E444" s="170"/>
      <c r="F444" s="170"/>
      <c r="G444" s="170"/>
      <c r="H444" s="170"/>
    </row>
    <row r="445" spans="1:8" ht="12.75" hidden="1">
      <c r="A445" s="170"/>
      <c r="B445" s="170"/>
      <c r="C445" s="170"/>
      <c r="D445" s="170"/>
      <c r="E445" s="170"/>
      <c r="F445" s="170"/>
      <c r="G445" s="170"/>
      <c r="H445" s="170"/>
    </row>
    <row r="446" spans="1:8" ht="12.75" hidden="1">
      <c r="A446" s="170"/>
      <c r="B446" s="170"/>
      <c r="C446" s="170"/>
      <c r="D446" s="170"/>
      <c r="E446" s="170"/>
      <c r="F446" s="170"/>
      <c r="G446" s="170"/>
      <c r="H446" s="170"/>
    </row>
    <row r="447" spans="1:8" ht="12.75" hidden="1">
      <c r="A447" s="170"/>
      <c r="B447" s="170"/>
      <c r="C447" s="170"/>
      <c r="D447" s="170"/>
      <c r="E447" s="170"/>
      <c r="F447" s="170"/>
      <c r="G447" s="170"/>
      <c r="H447" s="170"/>
    </row>
    <row r="448" spans="1:8" ht="12.75" hidden="1">
      <c r="A448" s="170"/>
      <c r="B448" s="170"/>
      <c r="C448" s="170"/>
      <c r="D448" s="170"/>
      <c r="E448" s="170"/>
      <c r="F448" s="170"/>
      <c r="G448" s="170"/>
      <c r="H448" s="170"/>
    </row>
    <row r="449" spans="1:8" ht="12.75" hidden="1">
      <c r="A449" s="170"/>
      <c r="B449" s="170"/>
      <c r="C449" s="170"/>
      <c r="D449" s="170"/>
      <c r="E449" s="170"/>
      <c r="F449" s="170"/>
      <c r="G449" s="170"/>
      <c r="H449" s="170"/>
    </row>
    <row r="450" spans="1:8" ht="12.75" hidden="1">
      <c r="A450" s="170"/>
      <c r="B450" s="170"/>
      <c r="C450" s="170"/>
      <c r="D450" s="170"/>
      <c r="E450" s="170"/>
      <c r="F450" s="170"/>
      <c r="G450" s="170"/>
      <c r="H450" s="170"/>
    </row>
    <row r="451" spans="1:8" ht="12.75" hidden="1">
      <c r="A451" s="170"/>
      <c r="B451" s="170"/>
      <c r="C451" s="170"/>
      <c r="D451" s="170"/>
      <c r="E451" s="170"/>
      <c r="F451" s="170"/>
      <c r="G451" s="170"/>
      <c r="H451" s="170"/>
    </row>
    <row r="452" spans="1:8" ht="12.75" hidden="1">
      <c r="A452" s="170"/>
      <c r="B452" s="170"/>
      <c r="C452" s="170"/>
      <c r="D452" s="170"/>
      <c r="E452" s="170"/>
      <c r="F452" s="170"/>
      <c r="G452" s="170"/>
      <c r="H452" s="170"/>
    </row>
    <row r="453" spans="1:8" ht="12.75" hidden="1">
      <c r="A453" s="170"/>
      <c r="B453" s="170"/>
      <c r="C453" s="170"/>
      <c r="D453" s="170"/>
      <c r="E453" s="170"/>
      <c r="F453" s="170"/>
      <c r="G453" s="170"/>
      <c r="H453" s="170"/>
    </row>
    <row r="454" spans="1:8" ht="12.75" hidden="1">
      <c r="A454" s="170"/>
      <c r="B454" s="170"/>
      <c r="C454" s="170"/>
      <c r="D454" s="170"/>
      <c r="E454" s="170"/>
      <c r="F454" s="170"/>
      <c r="G454" s="170"/>
      <c r="H454" s="170"/>
    </row>
    <row r="455" spans="1:8" ht="12.75" hidden="1">
      <c r="A455" s="170"/>
      <c r="B455" s="170"/>
      <c r="C455" s="170"/>
      <c r="D455" s="170"/>
      <c r="E455" s="170"/>
      <c r="F455" s="170"/>
      <c r="G455" s="170"/>
      <c r="H455" s="170"/>
    </row>
    <row r="456" spans="1:8" ht="12.75" hidden="1">
      <c r="A456" s="170"/>
      <c r="B456" s="170"/>
      <c r="C456" s="170"/>
      <c r="D456" s="170"/>
      <c r="E456" s="170"/>
      <c r="F456" s="170"/>
      <c r="G456" s="170"/>
      <c r="H456" s="170"/>
    </row>
    <row r="457" spans="1:8" ht="12.75" hidden="1">
      <c r="A457" s="170"/>
      <c r="B457" s="170"/>
      <c r="C457" s="170"/>
      <c r="D457" s="170"/>
      <c r="E457" s="170"/>
      <c r="F457" s="170"/>
      <c r="G457" s="170"/>
      <c r="H457" s="170"/>
    </row>
    <row r="458" spans="1:8" ht="12.75" hidden="1">
      <c r="A458" s="170"/>
      <c r="B458" s="170"/>
      <c r="C458" s="170"/>
      <c r="D458" s="170"/>
      <c r="E458" s="170"/>
      <c r="F458" s="170"/>
      <c r="G458" s="170"/>
      <c r="H458" s="170"/>
    </row>
    <row r="459" spans="1:8" ht="12.75" hidden="1">
      <c r="A459" s="170"/>
      <c r="B459" s="170"/>
      <c r="C459" s="170"/>
      <c r="D459" s="170"/>
      <c r="E459" s="170"/>
      <c r="F459" s="170"/>
      <c r="G459" s="170"/>
      <c r="H459" s="170"/>
    </row>
    <row r="460" spans="1:8" ht="12.75" hidden="1">
      <c r="A460" s="170"/>
      <c r="B460" s="170"/>
      <c r="C460" s="170"/>
      <c r="D460" s="170"/>
      <c r="E460" s="170"/>
      <c r="F460" s="170"/>
      <c r="G460" s="170"/>
      <c r="H460" s="170"/>
    </row>
    <row r="461" spans="1:8" ht="12.75" hidden="1">
      <c r="A461" s="170"/>
      <c r="B461" s="170"/>
      <c r="C461" s="170"/>
      <c r="D461" s="170"/>
      <c r="E461" s="170"/>
      <c r="F461" s="170"/>
      <c r="G461" s="170"/>
      <c r="H461" s="170"/>
    </row>
    <row r="462" spans="1:8" ht="12.75" hidden="1">
      <c r="A462" s="170"/>
      <c r="B462" s="170"/>
      <c r="C462" s="170"/>
      <c r="D462" s="170"/>
      <c r="E462" s="170"/>
      <c r="F462" s="170"/>
      <c r="G462" s="170"/>
      <c r="H462" s="170"/>
    </row>
    <row r="463" spans="1:8" ht="12.75" hidden="1">
      <c r="A463" s="170"/>
      <c r="B463" s="170"/>
      <c r="C463" s="170"/>
      <c r="D463" s="170"/>
      <c r="E463" s="170"/>
      <c r="F463" s="170"/>
      <c r="G463" s="170"/>
      <c r="H463" s="170"/>
    </row>
    <row r="464" spans="1:8" ht="12.75" hidden="1">
      <c r="A464" s="170"/>
      <c r="B464" s="170"/>
      <c r="C464" s="170"/>
      <c r="D464" s="170"/>
      <c r="E464" s="170"/>
      <c r="F464" s="170"/>
      <c r="G464" s="170"/>
      <c r="H464" s="170"/>
    </row>
    <row r="465" spans="1:8" ht="12.75" hidden="1">
      <c r="A465" s="170"/>
      <c r="B465" s="170"/>
      <c r="C465" s="170"/>
      <c r="D465" s="170"/>
      <c r="E465" s="170"/>
      <c r="F465" s="170"/>
      <c r="G465" s="170"/>
      <c r="H465" s="170"/>
    </row>
    <row r="466" spans="1:8" ht="12.75" hidden="1">
      <c r="A466" s="170"/>
      <c r="B466" s="170"/>
      <c r="C466" s="170"/>
      <c r="D466" s="170"/>
      <c r="E466" s="170"/>
      <c r="F466" s="170"/>
      <c r="G466" s="170"/>
      <c r="H466" s="170"/>
    </row>
    <row r="467" spans="1:8" ht="12.75" hidden="1">
      <c r="A467" s="170"/>
      <c r="B467" s="170"/>
      <c r="C467" s="170"/>
      <c r="D467" s="170"/>
      <c r="E467" s="170"/>
      <c r="F467" s="170"/>
      <c r="G467" s="170"/>
      <c r="H467" s="170"/>
    </row>
    <row r="468" spans="1:8" ht="12.75" hidden="1">
      <c r="A468" s="170"/>
      <c r="B468" s="170"/>
      <c r="C468" s="170"/>
      <c r="D468" s="170"/>
      <c r="E468" s="170"/>
      <c r="F468" s="170"/>
      <c r="G468" s="170"/>
      <c r="H468" s="170"/>
    </row>
    <row r="469" spans="1:8" ht="12.75" hidden="1">
      <c r="A469" s="170"/>
      <c r="B469" s="170"/>
      <c r="C469" s="170"/>
      <c r="D469" s="170"/>
      <c r="E469" s="170"/>
      <c r="F469" s="170"/>
      <c r="G469" s="170"/>
      <c r="H469" s="170"/>
    </row>
    <row r="470" spans="1:8" ht="12.75" hidden="1">
      <c r="A470" s="170"/>
      <c r="B470" s="170"/>
      <c r="C470" s="170"/>
      <c r="D470" s="170"/>
      <c r="E470" s="170"/>
      <c r="F470" s="170"/>
      <c r="G470" s="170"/>
      <c r="H470" s="170"/>
    </row>
    <row r="471" spans="1:8" ht="12.75" hidden="1">
      <c r="A471" s="170"/>
      <c r="B471" s="170"/>
      <c r="C471" s="170"/>
      <c r="D471" s="170"/>
      <c r="E471" s="170"/>
      <c r="F471" s="170"/>
      <c r="G471" s="170"/>
      <c r="H471" s="170"/>
    </row>
    <row r="472" spans="1:8" ht="12.75" hidden="1">
      <c r="A472" s="170"/>
      <c r="B472" s="170"/>
      <c r="C472" s="170"/>
      <c r="D472" s="170"/>
      <c r="E472" s="170"/>
      <c r="F472" s="170"/>
      <c r="G472" s="170"/>
      <c r="H472" s="170"/>
    </row>
    <row r="473" spans="1:8" ht="12.75" hidden="1">
      <c r="A473" s="170"/>
      <c r="B473" s="170"/>
      <c r="C473" s="170"/>
      <c r="D473" s="170"/>
      <c r="E473" s="170"/>
      <c r="F473" s="170"/>
      <c r="G473" s="170"/>
      <c r="H473" s="170"/>
    </row>
    <row r="474" spans="1:8" ht="12.75" hidden="1">
      <c r="A474" s="170"/>
      <c r="B474" s="170"/>
      <c r="C474" s="170"/>
      <c r="D474" s="170"/>
      <c r="E474" s="170"/>
      <c r="F474" s="170"/>
      <c r="G474" s="170"/>
      <c r="H474" s="170"/>
    </row>
    <row r="475" spans="1:8" ht="12.75" hidden="1">
      <c r="A475" s="170"/>
      <c r="B475" s="170"/>
      <c r="C475" s="170"/>
      <c r="D475" s="170"/>
      <c r="E475" s="170"/>
      <c r="F475" s="170"/>
      <c r="G475" s="170"/>
      <c r="H475" s="170"/>
    </row>
    <row r="476" spans="1:8" ht="12.75" hidden="1">
      <c r="A476" s="170"/>
      <c r="B476" s="170"/>
      <c r="C476" s="170"/>
      <c r="D476" s="170"/>
      <c r="E476" s="170"/>
      <c r="F476" s="170"/>
      <c r="G476" s="170"/>
      <c r="H476" s="170"/>
    </row>
    <row r="477" spans="1:8" ht="12.75" hidden="1">
      <c r="A477" s="170"/>
      <c r="B477" s="170"/>
      <c r="C477" s="170"/>
      <c r="D477" s="170"/>
      <c r="E477" s="170"/>
      <c r="F477" s="170"/>
      <c r="G477" s="170"/>
      <c r="H477" s="170"/>
    </row>
    <row r="478" spans="1:8" ht="12.75" hidden="1">
      <c r="A478" s="170"/>
      <c r="B478" s="170"/>
      <c r="C478" s="170"/>
      <c r="D478" s="170"/>
      <c r="E478" s="170"/>
      <c r="F478" s="170"/>
      <c r="G478" s="170"/>
      <c r="H478" s="170"/>
    </row>
    <row r="479" spans="1:8" ht="12.75" hidden="1">
      <c r="A479" s="170"/>
      <c r="B479" s="170"/>
      <c r="C479" s="170"/>
      <c r="D479" s="170"/>
      <c r="E479" s="170"/>
      <c r="F479" s="170"/>
      <c r="G479" s="170"/>
      <c r="H479" s="170"/>
    </row>
    <row r="480" spans="1:8" ht="12.75" hidden="1">
      <c r="A480" s="170"/>
      <c r="B480" s="170"/>
      <c r="C480" s="170"/>
      <c r="D480" s="170"/>
      <c r="E480" s="170"/>
      <c r="F480" s="170"/>
      <c r="G480" s="170"/>
      <c r="H480" s="170"/>
    </row>
    <row r="481" spans="1:8" ht="12.75" hidden="1">
      <c r="A481" s="170"/>
      <c r="B481" s="170"/>
      <c r="C481" s="170"/>
      <c r="D481" s="170"/>
      <c r="E481" s="170"/>
      <c r="F481" s="170"/>
      <c r="G481" s="170"/>
      <c r="H481" s="170"/>
    </row>
    <row r="482" spans="1:8" ht="12.75" hidden="1">
      <c r="A482" s="170"/>
      <c r="B482" s="170"/>
      <c r="C482" s="170"/>
      <c r="D482" s="170"/>
      <c r="E482" s="170"/>
      <c r="F482" s="170"/>
      <c r="G482" s="170"/>
      <c r="H482" s="170"/>
    </row>
    <row r="483" spans="1:8" ht="12.75" hidden="1">
      <c r="A483" s="170"/>
      <c r="B483" s="170"/>
      <c r="C483" s="170"/>
      <c r="D483" s="170"/>
      <c r="E483" s="170"/>
      <c r="F483" s="170"/>
      <c r="G483" s="170"/>
      <c r="H483" s="170"/>
    </row>
    <row r="484" spans="1:8" ht="12.75" hidden="1">
      <c r="A484" s="170"/>
      <c r="B484" s="170"/>
      <c r="C484" s="170"/>
      <c r="D484" s="170"/>
      <c r="E484" s="170"/>
      <c r="F484" s="170"/>
      <c r="G484" s="170"/>
      <c r="H484" s="170"/>
    </row>
    <row r="485" spans="1:8" ht="12.75" hidden="1">
      <c r="A485" s="170"/>
      <c r="B485" s="170"/>
      <c r="C485" s="170"/>
      <c r="D485" s="170"/>
      <c r="E485" s="170"/>
      <c r="F485" s="170"/>
      <c r="G485" s="170"/>
      <c r="H485" s="170"/>
    </row>
    <row r="486" spans="1:8" ht="12.75" hidden="1">
      <c r="A486" s="170"/>
      <c r="B486" s="170"/>
      <c r="C486" s="170"/>
      <c r="D486" s="170"/>
      <c r="E486" s="170"/>
      <c r="F486" s="170"/>
      <c r="G486" s="170"/>
      <c r="H486" s="170"/>
    </row>
    <row r="487" spans="1:8" ht="12.75" hidden="1">
      <c r="A487" s="170"/>
      <c r="B487" s="170"/>
      <c r="C487" s="170"/>
      <c r="D487" s="170"/>
      <c r="E487" s="170"/>
      <c r="F487" s="170"/>
      <c r="G487" s="170"/>
      <c r="H487" s="170"/>
    </row>
    <row r="488" spans="1:8" ht="12.75" hidden="1">
      <c r="A488" s="170"/>
      <c r="B488" s="170"/>
      <c r="C488" s="170"/>
      <c r="D488" s="170"/>
      <c r="E488" s="170"/>
      <c r="F488" s="170"/>
      <c r="G488" s="170"/>
      <c r="H488" s="170"/>
    </row>
    <row r="489" spans="1:8" ht="12.75" hidden="1">
      <c r="A489" s="170"/>
      <c r="B489" s="170"/>
      <c r="C489" s="170"/>
      <c r="D489" s="170"/>
      <c r="E489" s="170"/>
      <c r="F489" s="170"/>
      <c r="G489" s="170"/>
      <c r="H489" s="170"/>
    </row>
    <row r="490" spans="1:8" ht="12.75" hidden="1">
      <c r="A490" s="170"/>
      <c r="B490" s="170"/>
      <c r="C490" s="170"/>
      <c r="D490" s="170"/>
      <c r="E490" s="170"/>
      <c r="F490" s="170"/>
      <c r="G490" s="170"/>
      <c r="H490" s="170"/>
    </row>
    <row r="491" spans="1:8" ht="12.75" hidden="1">
      <c r="A491" s="170"/>
      <c r="B491" s="170"/>
      <c r="C491" s="170"/>
      <c r="D491" s="170"/>
      <c r="E491" s="170"/>
      <c r="F491" s="170"/>
      <c r="G491" s="170"/>
      <c r="H491" s="170"/>
    </row>
    <row r="492" spans="1:8" ht="12.75" hidden="1">
      <c r="A492" s="170"/>
      <c r="B492" s="170"/>
      <c r="C492" s="170"/>
      <c r="D492" s="170"/>
      <c r="E492" s="170"/>
      <c r="F492" s="170"/>
      <c r="G492" s="170"/>
      <c r="H492" s="170"/>
    </row>
    <row r="493" spans="1:8" ht="12.75" hidden="1">
      <c r="A493" s="170"/>
      <c r="B493" s="170"/>
      <c r="C493" s="170"/>
      <c r="D493" s="170"/>
      <c r="E493" s="170"/>
      <c r="F493" s="170"/>
      <c r="G493" s="170"/>
      <c r="H493" s="170"/>
    </row>
    <row r="494" spans="1:8" ht="12.75" hidden="1">
      <c r="A494" s="170"/>
      <c r="B494" s="170"/>
      <c r="C494" s="170"/>
      <c r="D494" s="170"/>
      <c r="E494" s="170"/>
      <c r="F494" s="170"/>
      <c r="G494" s="170"/>
      <c r="H494" s="170"/>
    </row>
    <row r="495" spans="1:8" ht="12.75" hidden="1">
      <c r="A495" s="170"/>
      <c r="B495" s="170"/>
      <c r="C495" s="170"/>
      <c r="D495" s="170"/>
      <c r="E495" s="170"/>
      <c r="F495" s="170"/>
      <c r="G495" s="170"/>
      <c r="H495" s="170"/>
    </row>
    <row r="496" spans="1:8" ht="12.75" hidden="1">
      <c r="A496" s="170"/>
      <c r="B496" s="170"/>
      <c r="C496" s="170"/>
      <c r="D496" s="170"/>
      <c r="E496" s="170"/>
      <c r="F496" s="170"/>
      <c r="G496" s="170"/>
      <c r="H496" s="170"/>
    </row>
    <row r="497" spans="1:8" ht="12.75" hidden="1">
      <c r="A497" s="170"/>
      <c r="B497" s="170"/>
      <c r="C497" s="170"/>
      <c r="D497" s="170"/>
      <c r="E497" s="170"/>
      <c r="F497" s="170"/>
      <c r="G497" s="170"/>
      <c r="H497" s="170"/>
    </row>
    <row r="498" spans="1:8" ht="12.75" hidden="1">
      <c r="A498" s="170"/>
      <c r="B498" s="170"/>
      <c r="C498" s="170"/>
      <c r="D498" s="170"/>
      <c r="E498" s="170"/>
      <c r="F498" s="170"/>
      <c r="G498" s="170"/>
      <c r="H498" s="170"/>
    </row>
    <row r="499" spans="1:8" ht="12.75" hidden="1">
      <c r="A499" s="170"/>
      <c r="B499" s="170"/>
      <c r="C499" s="170"/>
      <c r="D499" s="170"/>
      <c r="E499" s="170"/>
      <c r="F499" s="170"/>
      <c r="G499" s="170"/>
      <c r="H499" s="170"/>
    </row>
    <row r="500" spans="1:8" ht="12.75" hidden="1">
      <c r="A500" s="170"/>
      <c r="B500" s="170"/>
      <c r="C500" s="170"/>
      <c r="D500" s="170"/>
      <c r="E500" s="170"/>
      <c r="F500" s="170"/>
      <c r="G500" s="170"/>
      <c r="H500" s="170"/>
    </row>
    <row r="501" spans="1:8" ht="12.75" hidden="1">
      <c r="A501" s="170"/>
      <c r="B501" s="170"/>
      <c r="C501" s="170"/>
      <c r="D501" s="170"/>
      <c r="E501" s="170"/>
      <c r="F501" s="170"/>
      <c r="G501" s="170"/>
      <c r="H501" s="170"/>
    </row>
    <row r="502" spans="1:8" ht="12.75" hidden="1">
      <c r="A502" s="170"/>
      <c r="B502" s="170"/>
      <c r="C502" s="170"/>
      <c r="D502" s="170"/>
      <c r="E502" s="170"/>
      <c r="F502" s="170"/>
      <c r="G502" s="170"/>
      <c r="H502" s="170"/>
    </row>
    <row r="503" spans="1:8" ht="12.75" hidden="1">
      <c r="A503" s="170"/>
      <c r="B503" s="170"/>
      <c r="C503" s="170"/>
      <c r="D503" s="170"/>
      <c r="E503" s="170"/>
      <c r="F503" s="170"/>
      <c r="G503" s="170"/>
      <c r="H503" s="170"/>
    </row>
    <row r="504" spans="1:8" ht="12.75" hidden="1">
      <c r="A504" s="170"/>
      <c r="B504" s="170"/>
      <c r="C504" s="170"/>
      <c r="D504" s="170"/>
      <c r="E504" s="170"/>
      <c r="F504" s="170"/>
      <c r="G504" s="170"/>
      <c r="H504" s="170"/>
    </row>
    <row r="505" spans="1:8" ht="12.75" hidden="1">
      <c r="A505" s="170"/>
      <c r="B505" s="170"/>
      <c r="C505" s="170"/>
      <c r="D505" s="170"/>
      <c r="E505" s="170"/>
      <c r="F505" s="170"/>
      <c r="G505" s="170"/>
      <c r="H505" s="170"/>
    </row>
    <row r="506" spans="1:8" ht="12.75" hidden="1">
      <c r="A506" s="170"/>
      <c r="B506" s="170"/>
      <c r="C506" s="170"/>
      <c r="D506" s="170"/>
      <c r="E506" s="170"/>
      <c r="F506" s="170"/>
      <c r="G506" s="170"/>
      <c r="H506" s="170"/>
    </row>
    <row r="507" spans="1:8" ht="12.75" hidden="1">
      <c r="A507" s="170"/>
      <c r="B507" s="170"/>
      <c r="C507" s="170"/>
      <c r="D507" s="170"/>
      <c r="E507" s="170"/>
      <c r="F507" s="170"/>
      <c r="G507" s="170"/>
      <c r="H507" s="170"/>
    </row>
    <row r="508" spans="1:8" ht="12.75" hidden="1">
      <c r="A508" s="170"/>
      <c r="B508" s="170"/>
      <c r="C508" s="170"/>
      <c r="D508" s="170"/>
      <c r="E508" s="170"/>
      <c r="F508" s="170"/>
      <c r="G508" s="170"/>
      <c r="H508" s="170"/>
    </row>
    <row r="509" spans="1:8" ht="12.75" hidden="1">
      <c r="A509" s="170"/>
      <c r="B509" s="170"/>
      <c r="C509" s="170"/>
      <c r="D509" s="170"/>
      <c r="E509" s="170"/>
      <c r="F509" s="170"/>
      <c r="G509" s="170"/>
      <c r="H509" s="170"/>
    </row>
    <row r="510" spans="1:8" ht="12.75" hidden="1">
      <c r="A510" s="170"/>
      <c r="B510" s="170"/>
      <c r="C510" s="170"/>
      <c r="D510" s="170"/>
      <c r="E510" s="170"/>
      <c r="F510" s="170"/>
      <c r="G510" s="170"/>
      <c r="H510" s="170"/>
    </row>
    <row r="511" spans="1:8" ht="12.75" hidden="1">
      <c r="A511" s="170"/>
      <c r="B511" s="170"/>
      <c r="C511" s="170"/>
      <c r="D511" s="170"/>
      <c r="E511" s="170"/>
      <c r="F511" s="170"/>
      <c r="G511" s="170"/>
      <c r="H511" s="170"/>
    </row>
    <row r="512" spans="1:8" ht="12.75" hidden="1">
      <c r="A512" s="170"/>
      <c r="B512" s="170"/>
      <c r="C512" s="170"/>
      <c r="D512" s="170"/>
      <c r="E512" s="170"/>
      <c r="F512" s="170"/>
      <c r="G512" s="170"/>
      <c r="H512" s="170"/>
    </row>
    <row r="513" spans="1:8" ht="12.75" hidden="1">
      <c r="A513" s="170"/>
      <c r="B513" s="170"/>
      <c r="C513" s="170"/>
      <c r="D513" s="170"/>
      <c r="E513" s="170"/>
      <c r="F513" s="170"/>
      <c r="G513" s="170"/>
      <c r="H513" s="170"/>
    </row>
    <row r="514" spans="1:8" ht="12.75" hidden="1">
      <c r="A514" s="170"/>
      <c r="B514" s="170"/>
      <c r="C514" s="170"/>
      <c r="D514" s="170"/>
      <c r="E514" s="170"/>
      <c r="F514" s="170"/>
      <c r="G514" s="170"/>
      <c r="H514" s="170"/>
    </row>
    <row r="515" spans="1:8" ht="12.75" hidden="1">
      <c r="A515" s="170"/>
      <c r="B515" s="170"/>
      <c r="C515" s="170"/>
      <c r="D515" s="170"/>
      <c r="E515" s="170"/>
      <c r="F515" s="170"/>
      <c r="G515" s="170"/>
      <c r="H515" s="170"/>
    </row>
    <row r="516" spans="1:8" ht="12.75" hidden="1">
      <c r="A516" s="170"/>
      <c r="B516" s="170"/>
      <c r="C516" s="170"/>
      <c r="D516" s="170"/>
      <c r="E516" s="170"/>
      <c r="F516" s="170"/>
      <c r="G516" s="170"/>
      <c r="H516" s="170"/>
    </row>
    <row r="517" spans="1:8" ht="12.75" hidden="1">
      <c r="A517" s="170"/>
      <c r="B517" s="170"/>
      <c r="C517" s="170"/>
      <c r="D517" s="170"/>
      <c r="E517" s="170"/>
      <c r="F517" s="170"/>
      <c r="G517" s="170"/>
      <c r="H517" s="170"/>
    </row>
    <row r="518" spans="1:8" ht="12.75" hidden="1">
      <c r="A518" s="170"/>
      <c r="B518" s="170"/>
      <c r="C518" s="170"/>
      <c r="D518" s="170"/>
      <c r="E518" s="170"/>
      <c r="F518" s="170"/>
      <c r="G518" s="170"/>
      <c r="H518" s="170"/>
    </row>
    <row r="519" spans="1:8" ht="12.75" hidden="1">
      <c r="A519" s="170"/>
      <c r="B519" s="170"/>
      <c r="C519" s="170"/>
      <c r="D519" s="170"/>
      <c r="E519" s="170"/>
      <c r="F519" s="170"/>
      <c r="G519" s="170"/>
      <c r="H519" s="170"/>
    </row>
    <row r="520" spans="1:8" ht="12.75" hidden="1">
      <c r="A520" s="170"/>
      <c r="B520" s="170"/>
      <c r="C520" s="170"/>
      <c r="D520" s="170"/>
      <c r="E520" s="170"/>
      <c r="F520" s="170"/>
      <c r="G520" s="170"/>
      <c r="H520" s="170"/>
    </row>
    <row r="521" spans="1:8" ht="12.75" hidden="1">
      <c r="A521" s="170"/>
      <c r="B521" s="170"/>
      <c r="C521" s="170"/>
      <c r="D521" s="170"/>
      <c r="E521" s="170"/>
      <c r="F521" s="170"/>
      <c r="G521" s="170"/>
      <c r="H521" s="170"/>
    </row>
    <row r="522" spans="1:8" ht="12.75" hidden="1">
      <c r="A522" s="170"/>
      <c r="B522" s="170"/>
      <c r="C522" s="170"/>
      <c r="D522" s="170"/>
      <c r="E522" s="170"/>
      <c r="F522" s="170"/>
      <c r="G522" s="170"/>
      <c r="H522" s="170"/>
    </row>
    <row r="523" spans="1:8" ht="12.75" hidden="1">
      <c r="A523" s="170"/>
      <c r="B523" s="170"/>
      <c r="C523" s="170"/>
      <c r="D523" s="170"/>
      <c r="E523" s="170"/>
      <c r="F523" s="170"/>
      <c r="G523" s="170"/>
      <c r="H523" s="170"/>
    </row>
    <row r="524" spans="1:8" ht="12.75" hidden="1">
      <c r="A524" s="170"/>
      <c r="B524" s="170"/>
      <c r="C524" s="170"/>
      <c r="D524" s="170"/>
      <c r="E524" s="170"/>
      <c r="F524" s="170"/>
      <c r="G524" s="170"/>
      <c r="H524" s="170"/>
    </row>
    <row r="525" spans="1:8" ht="12.75" hidden="1">
      <c r="A525" s="170"/>
      <c r="B525" s="170"/>
      <c r="C525" s="170"/>
      <c r="D525" s="170"/>
      <c r="E525" s="170"/>
      <c r="F525" s="170"/>
      <c r="G525" s="170"/>
      <c r="H525" s="170"/>
    </row>
    <row r="526" spans="1:8" ht="12.75" hidden="1">
      <c r="A526" s="170"/>
      <c r="B526" s="170"/>
      <c r="C526" s="170"/>
      <c r="D526" s="170"/>
      <c r="E526" s="170"/>
      <c r="F526" s="170"/>
      <c r="G526" s="170"/>
      <c r="H526" s="170"/>
    </row>
    <row r="527" spans="1:8" ht="12.75" hidden="1">
      <c r="A527" s="170"/>
      <c r="B527" s="170"/>
      <c r="C527" s="170"/>
      <c r="D527" s="170"/>
      <c r="E527" s="170"/>
      <c r="F527" s="170"/>
      <c r="G527" s="170"/>
      <c r="H527" s="170"/>
    </row>
    <row r="528" spans="1:8" ht="12.75" hidden="1">
      <c r="A528" s="170"/>
      <c r="B528" s="170"/>
      <c r="C528" s="170"/>
      <c r="D528" s="170"/>
      <c r="E528" s="170"/>
      <c r="F528" s="170"/>
      <c r="G528" s="170"/>
      <c r="H528" s="170"/>
    </row>
    <row r="529" spans="1:8" ht="12.75" hidden="1">
      <c r="A529" s="170"/>
      <c r="B529" s="170"/>
      <c r="C529" s="170"/>
      <c r="D529" s="170"/>
      <c r="E529" s="170"/>
      <c r="F529" s="170"/>
      <c r="G529" s="170"/>
      <c r="H529" s="170"/>
    </row>
    <row r="530" spans="1:8" ht="12.75" hidden="1">
      <c r="A530" s="170"/>
      <c r="B530" s="170"/>
      <c r="C530" s="170"/>
      <c r="D530" s="170"/>
      <c r="E530" s="170"/>
      <c r="F530" s="170"/>
      <c r="G530" s="170"/>
      <c r="H530" s="170"/>
    </row>
    <row r="531" spans="1:8" ht="12.75" hidden="1">
      <c r="A531" s="170"/>
      <c r="B531" s="170"/>
      <c r="C531" s="170"/>
      <c r="D531" s="170"/>
      <c r="E531" s="170"/>
      <c r="F531" s="170"/>
      <c r="G531" s="170"/>
      <c r="H531" s="170"/>
    </row>
    <row r="532" spans="1:8" ht="12.75" hidden="1">
      <c r="A532" s="170"/>
      <c r="B532" s="170"/>
      <c r="C532" s="170"/>
      <c r="D532" s="170"/>
      <c r="E532" s="170"/>
      <c r="F532" s="170"/>
      <c r="G532" s="170"/>
      <c r="H532" s="170"/>
    </row>
    <row r="533" spans="1:8" ht="12.75" hidden="1">
      <c r="A533" s="170"/>
      <c r="B533" s="170"/>
      <c r="C533" s="170"/>
      <c r="D533" s="170"/>
      <c r="E533" s="170"/>
      <c r="F533" s="170"/>
      <c r="G533" s="170"/>
      <c r="H533" s="170"/>
    </row>
    <row r="534" spans="1:8" ht="12.75" hidden="1">
      <c r="A534" s="170"/>
      <c r="B534" s="170"/>
      <c r="C534" s="170"/>
      <c r="D534" s="170"/>
      <c r="E534" s="170"/>
      <c r="F534" s="170"/>
      <c r="G534" s="170"/>
      <c r="H534" s="170"/>
    </row>
    <row r="535" spans="1:8" ht="12.75" hidden="1">
      <c r="A535" s="170"/>
      <c r="B535" s="170"/>
      <c r="C535" s="170"/>
      <c r="D535" s="170"/>
      <c r="E535" s="170"/>
      <c r="F535" s="170"/>
      <c r="G535" s="170"/>
      <c r="H535" s="170"/>
    </row>
    <row r="536" spans="1:8" ht="12.75" hidden="1">
      <c r="A536" s="170"/>
      <c r="B536" s="170"/>
      <c r="C536" s="170"/>
      <c r="D536" s="170"/>
      <c r="E536" s="170"/>
      <c r="F536" s="170"/>
      <c r="G536" s="170"/>
      <c r="H536" s="170"/>
    </row>
    <row r="537" spans="1:8" ht="12.75" hidden="1">
      <c r="A537" s="170"/>
      <c r="B537" s="170"/>
      <c r="C537" s="170"/>
      <c r="D537" s="170"/>
      <c r="E537" s="170"/>
      <c r="F537" s="170"/>
      <c r="G537" s="170"/>
      <c r="H537" s="170"/>
    </row>
    <row r="538" spans="1:8" ht="12.75" hidden="1">
      <c r="A538" s="170"/>
      <c r="B538" s="170"/>
      <c r="C538" s="170"/>
      <c r="D538" s="170"/>
      <c r="E538" s="170"/>
      <c r="F538" s="170"/>
      <c r="G538" s="170"/>
      <c r="H538" s="170"/>
    </row>
    <row r="539" spans="1:8" ht="12.75" hidden="1">
      <c r="A539" s="170"/>
      <c r="B539" s="170"/>
      <c r="C539" s="170"/>
      <c r="D539" s="170"/>
      <c r="E539" s="170"/>
      <c r="F539" s="170"/>
      <c r="G539" s="170"/>
      <c r="H539" s="170"/>
    </row>
    <row r="540" spans="1:8" ht="12.75" hidden="1">
      <c r="A540" s="170"/>
      <c r="B540" s="170"/>
      <c r="C540" s="170"/>
      <c r="D540" s="170"/>
      <c r="E540" s="170"/>
      <c r="F540" s="170"/>
      <c r="G540" s="170"/>
      <c r="H540" s="170"/>
    </row>
    <row r="541" spans="1:8" ht="12.75" hidden="1">
      <c r="A541" s="170"/>
      <c r="B541" s="170"/>
      <c r="C541" s="170"/>
      <c r="D541" s="170"/>
      <c r="E541" s="170"/>
      <c r="F541" s="170"/>
      <c r="G541" s="170"/>
      <c r="H541" s="170"/>
    </row>
    <row r="542" spans="1:8" ht="12.75" hidden="1">
      <c r="A542" s="170"/>
      <c r="B542" s="170"/>
      <c r="C542" s="170"/>
      <c r="D542" s="170"/>
      <c r="E542" s="170"/>
      <c r="F542" s="170"/>
      <c r="G542" s="170"/>
      <c r="H542" s="170"/>
    </row>
    <row r="543" spans="1:8" ht="12.75" hidden="1">
      <c r="A543" s="170"/>
      <c r="B543" s="170"/>
      <c r="C543" s="170"/>
      <c r="D543" s="170"/>
      <c r="E543" s="170"/>
      <c r="F543" s="170"/>
      <c r="G543" s="170"/>
      <c r="H543" s="170"/>
    </row>
    <row r="544" spans="1:8" ht="12.75" hidden="1">
      <c r="A544" s="170"/>
      <c r="B544" s="170"/>
      <c r="C544" s="170"/>
      <c r="D544" s="170"/>
      <c r="E544" s="170"/>
      <c r="F544" s="170"/>
      <c r="G544" s="170"/>
      <c r="H544" s="170"/>
    </row>
    <row r="545" spans="1:8" ht="12.75" hidden="1">
      <c r="A545" s="170"/>
      <c r="B545" s="170"/>
      <c r="C545" s="170"/>
      <c r="D545" s="170"/>
      <c r="E545" s="170"/>
      <c r="F545" s="170"/>
      <c r="G545" s="170"/>
      <c r="H545" s="170"/>
    </row>
    <row r="546" spans="1:8" ht="12.75" hidden="1">
      <c r="A546" s="170"/>
      <c r="B546" s="170"/>
      <c r="C546" s="170"/>
      <c r="D546" s="170"/>
      <c r="E546" s="170"/>
      <c r="F546" s="170"/>
      <c r="G546" s="170"/>
      <c r="H546" s="170"/>
    </row>
    <row r="547" spans="1:8" ht="12.75" hidden="1">
      <c r="A547" s="170"/>
      <c r="B547" s="170"/>
      <c r="C547" s="170"/>
      <c r="D547" s="170"/>
      <c r="E547" s="170"/>
      <c r="F547" s="170"/>
      <c r="G547" s="170"/>
      <c r="H547" s="170"/>
    </row>
    <row r="548" spans="1:8" ht="12.75" hidden="1">
      <c r="A548" s="170"/>
      <c r="B548" s="170"/>
      <c r="C548" s="170"/>
      <c r="D548" s="170"/>
      <c r="E548" s="170"/>
      <c r="F548" s="170"/>
      <c r="G548" s="170"/>
      <c r="H548" s="170"/>
    </row>
    <row r="549" spans="1:8" ht="12.75" hidden="1">
      <c r="A549" s="170"/>
      <c r="B549" s="170"/>
      <c r="C549" s="170"/>
      <c r="D549" s="170"/>
      <c r="E549" s="170"/>
      <c r="F549" s="170"/>
      <c r="G549" s="170"/>
      <c r="H549" s="170"/>
    </row>
    <row r="550" spans="1:8" ht="12.75" hidden="1">
      <c r="A550" s="170"/>
      <c r="B550" s="170"/>
      <c r="C550" s="170"/>
      <c r="D550" s="170"/>
      <c r="E550" s="170"/>
      <c r="F550" s="170"/>
      <c r="G550" s="170"/>
      <c r="H550" s="170"/>
    </row>
    <row r="551" spans="1:8" ht="12.75" hidden="1">
      <c r="A551" s="170"/>
      <c r="B551" s="170"/>
      <c r="C551" s="170"/>
      <c r="D551" s="170"/>
      <c r="E551" s="170"/>
      <c r="F551" s="170"/>
      <c r="G551" s="170"/>
      <c r="H551" s="170"/>
    </row>
    <row r="552" spans="1:8" ht="12.75" hidden="1">
      <c r="A552" s="170"/>
      <c r="B552" s="170"/>
      <c r="C552" s="170"/>
      <c r="D552" s="170"/>
      <c r="E552" s="170"/>
      <c r="F552" s="170"/>
      <c r="G552" s="170"/>
      <c r="H552" s="170"/>
    </row>
    <row r="553" spans="1:8" ht="12.75" hidden="1">
      <c r="A553" s="170"/>
      <c r="B553" s="170"/>
      <c r="C553" s="170"/>
      <c r="D553" s="170"/>
      <c r="E553" s="170"/>
      <c r="F553" s="170"/>
      <c r="G553" s="170"/>
      <c r="H553" s="170"/>
    </row>
    <row r="554" spans="1:8" ht="12.75" hidden="1">
      <c r="A554" s="170"/>
      <c r="B554" s="170"/>
      <c r="C554" s="170"/>
      <c r="D554" s="170"/>
      <c r="E554" s="170"/>
      <c r="F554" s="170"/>
      <c r="G554" s="170"/>
      <c r="H554" s="170"/>
    </row>
    <row r="555" spans="1:8" ht="12.75" hidden="1">
      <c r="A555" s="170"/>
      <c r="B555" s="170"/>
      <c r="C555" s="170"/>
      <c r="D555" s="170"/>
      <c r="E555" s="170"/>
      <c r="F555" s="170"/>
      <c r="G555" s="170"/>
      <c r="H555" s="170"/>
    </row>
    <row r="556" spans="1:8" ht="12.75" hidden="1">
      <c r="A556" s="170"/>
      <c r="B556" s="170"/>
      <c r="C556" s="170"/>
      <c r="D556" s="170"/>
      <c r="E556" s="170"/>
      <c r="F556" s="170"/>
      <c r="G556" s="170"/>
      <c r="H556" s="170"/>
    </row>
    <row r="557" spans="1:8" ht="12.75" hidden="1">
      <c r="A557" s="170"/>
      <c r="B557" s="170"/>
      <c r="C557" s="170"/>
      <c r="D557" s="170"/>
      <c r="E557" s="170"/>
      <c r="F557" s="170"/>
      <c r="G557" s="170"/>
      <c r="H557" s="170"/>
    </row>
    <row r="558" spans="1:8" ht="12.75" hidden="1">
      <c r="A558" s="170"/>
      <c r="B558" s="170"/>
      <c r="C558" s="170"/>
      <c r="D558" s="170"/>
      <c r="E558" s="170"/>
      <c r="F558" s="170"/>
      <c r="G558" s="170"/>
      <c r="H558" s="170"/>
    </row>
    <row r="559" spans="1:8" ht="12.75" hidden="1">
      <c r="A559" s="170"/>
      <c r="B559" s="170"/>
      <c r="C559" s="170"/>
      <c r="D559" s="170"/>
      <c r="E559" s="170"/>
      <c r="F559" s="170"/>
      <c r="G559" s="170"/>
      <c r="H559" s="170"/>
    </row>
    <row r="560" spans="1:8" ht="12.75" hidden="1">
      <c r="A560" s="170"/>
      <c r="B560" s="170"/>
      <c r="C560" s="170"/>
      <c r="D560" s="170"/>
      <c r="E560" s="170"/>
      <c r="F560" s="170"/>
      <c r="G560" s="170"/>
      <c r="H560" s="170"/>
    </row>
    <row r="561" spans="1:8" ht="12.75" hidden="1">
      <c r="A561" s="170"/>
      <c r="B561" s="170"/>
      <c r="C561" s="170"/>
      <c r="D561" s="170"/>
      <c r="E561" s="170"/>
      <c r="F561" s="170"/>
      <c r="G561" s="170"/>
      <c r="H561" s="170"/>
    </row>
    <row r="562" spans="1:8" ht="12.75" hidden="1">
      <c r="A562" s="170"/>
      <c r="B562" s="170"/>
      <c r="C562" s="170"/>
      <c r="D562" s="170"/>
      <c r="E562" s="170"/>
      <c r="F562" s="170"/>
      <c r="G562" s="170"/>
      <c r="H562" s="170"/>
    </row>
    <row r="563" spans="1:8" ht="12.75" hidden="1">
      <c r="A563" s="170"/>
      <c r="B563" s="170"/>
      <c r="C563" s="170"/>
      <c r="D563" s="170"/>
      <c r="E563" s="170"/>
      <c r="F563" s="170"/>
      <c r="G563" s="170"/>
      <c r="H563" s="170"/>
    </row>
    <row r="564" spans="1:8" ht="12.75" hidden="1">
      <c r="A564" s="170"/>
      <c r="B564" s="170"/>
      <c r="C564" s="170"/>
      <c r="D564" s="170"/>
      <c r="E564" s="170"/>
      <c r="F564" s="170"/>
      <c r="G564" s="170"/>
      <c r="H564" s="170"/>
    </row>
    <row r="565" spans="1:8" ht="12.75" hidden="1">
      <c r="A565" s="170"/>
      <c r="B565" s="170"/>
      <c r="C565" s="170"/>
      <c r="D565" s="170"/>
      <c r="E565" s="170"/>
      <c r="F565" s="170"/>
      <c r="G565" s="170"/>
      <c r="H565" s="170"/>
    </row>
    <row r="566" spans="1:8" ht="12.75" hidden="1">
      <c r="A566" s="170"/>
      <c r="B566" s="170"/>
      <c r="C566" s="170"/>
      <c r="D566" s="170"/>
      <c r="E566" s="170"/>
      <c r="F566" s="170"/>
      <c r="G566" s="170"/>
      <c r="H566" s="170"/>
    </row>
    <row r="567" spans="1:8" ht="12.75" hidden="1">
      <c r="A567" s="170"/>
      <c r="B567" s="170"/>
      <c r="C567" s="170"/>
      <c r="D567" s="170"/>
      <c r="E567" s="170"/>
      <c r="F567" s="170"/>
      <c r="G567" s="170"/>
      <c r="H567" s="170"/>
    </row>
    <row r="568" spans="1:8" ht="12.75" hidden="1">
      <c r="A568" s="170"/>
      <c r="B568" s="170"/>
      <c r="C568" s="170"/>
      <c r="D568" s="170"/>
      <c r="E568" s="170"/>
      <c r="F568" s="170"/>
      <c r="G568" s="170"/>
      <c r="H568" s="170"/>
    </row>
    <row r="569" spans="1:8" ht="12.75" hidden="1">
      <c r="A569" s="170"/>
      <c r="B569" s="170"/>
      <c r="C569" s="170"/>
      <c r="D569" s="170"/>
      <c r="E569" s="170"/>
      <c r="F569" s="170"/>
      <c r="G569" s="170"/>
      <c r="H569" s="170"/>
    </row>
    <row r="570" spans="1:8" ht="12.75" hidden="1">
      <c r="A570" s="170"/>
      <c r="B570" s="170"/>
      <c r="C570" s="170"/>
      <c r="D570" s="170"/>
      <c r="E570" s="170"/>
      <c r="F570" s="170"/>
      <c r="G570" s="170"/>
      <c r="H570" s="170"/>
    </row>
    <row r="571" spans="1:8" ht="12.75" hidden="1">
      <c r="A571" s="170"/>
      <c r="B571" s="170"/>
      <c r="C571" s="170"/>
      <c r="D571" s="170"/>
      <c r="E571" s="170"/>
      <c r="F571" s="170"/>
      <c r="G571" s="170"/>
      <c r="H571" s="170"/>
    </row>
    <row r="572" spans="1:8" ht="12.75" hidden="1">
      <c r="A572" s="170"/>
      <c r="B572" s="170"/>
      <c r="C572" s="170"/>
      <c r="D572" s="170"/>
      <c r="E572" s="170"/>
      <c r="F572" s="170"/>
      <c r="G572" s="170"/>
      <c r="H572" s="170"/>
    </row>
    <row r="573" spans="1:8" ht="12.75" hidden="1">
      <c r="A573" s="170"/>
      <c r="B573" s="170"/>
      <c r="C573" s="170"/>
      <c r="D573" s="170"/>
      <c r="E573" s="170"/>
      <c r="F573" s="170"/>
      <c r="G573" s="170"/>
      <c r="H573" s="170"/>
    </row>
    <row r="574" spans="1:8" ht="12.75" hidden="1">
      <c r="A574" s="170"/>
      <c r="B574" s="170"/>
      <c r="C574" s="170"/>
      <c r="D574" s="170"/>
      <c r="E574" s="170"/>
      <c r="F574" s="170"/>
      <c r="G574" s="170"/>
      <c r="H574" s="170"/>
    </row>
    <row r="575" spans="1:8" ht="12.75" hidden="1">
      <c r="A575" s="170"/>
      <c r="B575" s="170"/>
      <c r="C575" s="170"/>
      <c r="D575" s="170"/>
      <c r="E575" s="170"/>
      <c r="F575" s="170"/>
      <c r="G575" s="170"/>
      <c r="H575" s="170"/>
    </row>
    <row r="576" spans="1:8" ht="12.75" hidden="1">
      <c r="A576" s="170"/>
      <c r="B576" s="170"/>
      <c r="C576" s="170"/>
      <c r="D576" s="170"/>
      <c r="E576" s="170"/>
      <c r="F576" s="170"/>
      <c r="G576" s="170"/>
      <c r="H576" s="170"/>
    </row>
    <row r="577" spans="1:8" ht="12.75" hidden="1">
      <c r="A577" s="170"/>
      <c r="B577" s="170"/>
      <c r="C577" s="170"/>
      <c r="D577" s="170"/>
      <c r="E577" s="170"/>
      <c r="F577" s="170"/>
      <c r="G577" s="170"/>
      <c r="H577" s="170"/>
    </row>
    <row r="578" spans="1:8" ht="12.75" hidden="1">
      <c r="A578" s="170"/>
      <c r="B578" s="170"/>
      <c r="C578" s="170"/>
      <c r="D578" s="170"/>
      <c r="E578" s="170"/>
      <c r="F578" s="170"/>
      <c r="G578" s="170"/>
      <c r="H578" s="170"/>
    </row>
    <row r="579" spans="1:8" ht="12.75" hidden="1">
      <c r="A579" s="170"/>
      <c r="B579" s="170"/>
      <c r="C579" s="170"/>
      <c r="D579" s="170"/>
      <c r="E579" s="170"/>
      <c r="F579" s="170"/>
      <c r="G579" s="170"/>
      <c r="H579" s="170"/>
    </row>
    <row r="580" spans="1:8" ht="12.75" hidden="1">
      <c r="A580" s="170"/>
      <c r="B580" s="170"/>
      <c r="C580" s="170"/>
      <c r="D580" s="170"/>
      <c r="E580" s="170"/>
      <c r="F580" s="170"/>
      <c r="G580" s="170"/>
      <c r="H580" s="170"/>
    </row>
    <row r="581" spans="1:8" ht="12.75" hidden="1">
      <c r="A581" s="170"/>
      <c r="B581" s="170"/>
      <c r="C581" s="170"/>
      <c r="D581" s="170"/>
      <c r="E581" s="170"/>
      <c r="F581" s="170"/>
      <c r="G581" s="170"/>
      <c r="H581" s="170"/>
    </row>
    <row r="582" spans="1:8" ht="12.75" hidden="1">
      <c r="A582" s="170"/>
      <c r="B582" s="170"/>
      <c r="C582" s="170"/>
      <c r="D582" s="170"/>
      <c r="E582" s="170"/>
      <c r="F582" s="170"/>
      <c r="G582" s="170"/>
      <c r="H582" s="170"/>
    </row>
    <row r="583" spans="1:8" ht="12.75" hidden="1">
      <c r="A583" s="170"/>
      <c r="B583" s="170"/>
      <c r="C583" s="170"/>
      <c r="D583" s="170"/>
      <c r="E583" s="170"/>
      <c r="F583" s="170"/>
      <c r="G583" s="170"/>
      <c r="H583" s="170"/>
    </row>
    <row r="584" spans="1:8" ht="12.75" hidden="1">
      <c r="A584" s="170"/>
      <c r="B584" s="170"/>
      <c r="C584" s="170"/>
      <c r="D584" s="170"/>
      <c r="E584" s="170"/>
      <c r="F584" s="170"/>
      <c r="G584" s="170"/>
      <c r="H584" s="170"/>
    </row>
    <row r="585" spans="1:8" ht="12.75" hidden="1">
      <c r="A585" s="170"/>
      <c r="B585" s="170"/>
      <c r="C585" s="170"/>
      <c r="D585" s="170"/>
      <c r="E585" s="170"/>
      <c r="F585" s="170"/>
      <c r="G585" s="170"/>
      <c r="H585" s="170"/>
    </row>
    <row r="586" spans="1:8" ht="12.75" hidden="1">
      <c r="A586" s="170"/>
      <c r="B586" s="170"/>
      <c r="C586" s="170"/>
      <c r="D586" s="170"/>
      <c r="E586" s="170"/>
      <c r="F586" s="170"/>
      <c r="G586" s="170"/>
      <c r="H586" s="170"/>
    </row>
    <row r="587" spans="1:8" ht="12.75" hidden="1">
      <c r="A587" s="170"/>
      <c r="B587" s="170"/>
      <c r="C587" s="170"/>
      <c r="D587" s="170"/>
      <c r="E587" s="170"/>
      <c r="F587" s="170"/>
      <c r="G587" s="170"/>
      <c r="H587" s="170"/>
    </row>
    <row r="588" spans="1:8" ht="12.75" hidden="1">
      <c r="A588" s="170"/>
      <c r="B588" s="170"/>
      <c r="C588" s="170"/>
      <c r="D588" s="170"/>
      <c r="E588" s="170"/>
      <c r="F588" s="170"/>
      <c r="G588" s="170"/>
      <c r="H588" s="170"/>
    </row>
    <row r="589" spans="1:8" ht="12.75" hidden="1">
      <c r="A589" s="170"/>
      <c r="B589" s="170"/>
      <c r="C589" s="170"/>
      <c r="D589" s="170"/>
      <c r="E589" s="170"/>
      <c r="F589" s="170"/>
      <c r="G589" s="170"/>
      <c r="H589" s="170"/>
    </row>
    <row r="590" spans="1:8" ht="12.75" hidden="1">
      <c r="A590" s="170"/>
      <c r="B590" s="170"/>
      <c r="C590" s="170"/>
      <c r="D590" s="170"/>
      <c r="E590" s="170"/>
      <c r="F590" s="170"/>
      <c r="G590" s="170"/>
      <c r="H590" s="170"/>
    </row>
    <row r="591" spans="1:8" ht="12.75" hidden="1">
      <c r="A591" s="170"/>
      <c r="B591" s="170"/>
      <c r="C591" s="170"/>
      <c r="D591" s="170"/>
      <c r="E591" s="170"/>
      <c r="F591" s="170"/>
      <c r="G591" s="170"/>
      <c r="H591" s="170"/>
    </row>
    <row r="592" spans="1:8" ht="12.75" hidden="1">
      <c r="A592" s="170"/>
      <c r="B592" s="170"/>
      <c r="C592" s="170"/>
      <c r="D592" s="170"/>
      <c r="E592" s="170"/>
      <c r="F592" s="170"/>
      <c r="G592" s="170"/>
      <c r="H592" s="170"/>
    </row>
    <row r="593" spans="1:8" ht="12.75" hidden="1">
      <c r="A593" s="170"/>
      <c r="B593" s="170"/>
      <c r="C593" s="170"/>
      <c r="D593" s="170"/>
      <c r="E593" s="170"/>
      <c r="F593" s="170"/>
      <c r="G593" s="170"/>
      <c r="H593" s="170"/>
    </row>
    <row r="594" spans="1:8" ht="12.75" hidden="1">
      <c r="A594" s="170"/>
      <c r="B594" s="170"/>
      <c r="C594" s="170"/>
      <c r="D594" s="170"/>
      <c r="E594" s="170"/>
      <c r="F594" s="170"/>
      <c r="G594" s="170"/>
      <c r="H594" s="170"/>
    </row>
    <row r="595" spans="1:8" ht="12.75" hidden="1">
      <c r="A595" s="170"/>
      <c r="B595" s="170"/>
      <c r="C595" s="170"/>
      <c r="D595" s="170"/>
      <c r="E595" s="170"/>
      <c r="F595" s="170"/>
      <c r="G595" s="170"/>
      <c r="H595" s="170"/>
    </row>
    <row r="596" spans="1:8" ht="12.75" hidden="1">
      <c r="A596" s="170"/>
      <c r="B596" s="170"/>
      <c r="C596" s="170"/>
      <c r="D596" s="170"/>
      <c r="E596" s="170"/>
      <c r="F596" s="170"/>
      <c r="G596" s="170"/>
      <c r="H596" s="170"/>
    </row>
    <row r="597" spans="1:8" ht="12.75" hidden="1">
      <c r="A597" s="170"/>
      <c r="B597" s="170"/>
      <c r="C597" s="170"/>
      <c r="D597" s="170"/>
      <c r="E597" s="170"/>
      <c r="F597" s="170"/>
      <c r="G597" s="170"/>
      <c r="H597" s="170"/>
    </row>
    <row r="598" spans="1:8" ht="12.75" hidden="1">
      <c r="A598" s="170"/>
      <c r="B598" s="170"/>
      <c r="C598" s="170"/>
      <c r="D598" s="170"/>
      <c r="E598" s="170"/>
      <c r="F598" s="170"/>
      <c r="G598" s="170"/>
      <c r="H598" s="170"/>
    </row>
    <row r="599" spans="1:8" ht="12.75" hidden="1">
      <c r="A599" s="170"/>
      <c r="B599" s="170"/>
      <c r="C599" s="170"/>
      <c r="D599" s="170"/>
      <c r="E599" s="170"/>
      <c r="F599" s="170"/>
      <c r="G599" s="170"/>
      <c r="H599" s="170"/>
    </row>
    <row r="600" spans="1:8" ht="12.75" hidden="1">
      <c r="A600" s="170"/>
      <c r="B600" s="170"/>
      <c r="C600" s="170"/>
      <c r="D600" s="170"/>
      <c r="E600" s="170"/>
      <c r="F600" s="170"/>
      <c r="G600" s="170"/>
      <c r="H600" s="170"/>
    </row>
    <row r="601" spans="1:8" ht="12.75" hidden="1">
      <c r="A601" s="170"/>
      <c r="B601" s="170"/>
      <c r="C601" s="170"/>
      <c r="D601" s="170"/>
      <c r="E601" s="170"/>
      <c r="F601" s="170"/>
      <c r="G601" s="170"/>
      <c r="H601" s="170"/>
    </row>
    <row r="602" spans="1:8" ht="12.75" hidden="1">
      <c r="A602" s="170"/>
      <c r="B602" s="170"/>
      <c r="C602" s="170"/>
      <c r="D602" s="170"/>
      <c r="E602" s="170"/>
      <c r="F602" s="170"/>
      <c r="G602" s="170"/>
      <c r="H602" s="170"/>
    </row>
    <row r="603" spans="1:8" ht="12.75" hidden="1">
      <c r="A603" s="170"/>
      <c r="B603" s="170"/>
      <c r="C603" s="170"/>
      <c r="D603" s="170"/>
      <c r="E603" s="170"/>
      <c r="F603" s="170"/>
      <c r="G603" s="170"/>
      <c r="H603" s="170"/>
    </row>
    <row r="604" spans="1:8" ht="12.75" hidden="1">
      <c r="A604" s="170"/>
      <c r="B604" s="170"/>
      <c r="C604" s="170"/>
      <c r="D604" s="170"/>
      <c r="E604" s="170"/>
      <c r="F604" s="170"/>
      <c r="G604" s="170"/>
      <c r="H604" s="170"/>
    </row>
    <row r="605" spans="1:8" ht="12.75" hidden="1">
      <c r="A605" s="170"/>
      <c r="B605" s="170"/>
      <c r="C605" s="170"/>
      <c r="D605" s="170"/>
      <c r="E605" s="170"/>
      <c r="F605" s="170"/>
      <c r="G605" s="170"/>
      <c r="H605" s="170"/>
    </row>
    <row r="606" spans="1:8" ht="12.75" hidden="1">
      <c r="A606" s="170"/>
      <c r="B606" s="170"/>
      <c r="C606" s="170"/>
      <c r="D606" s="170"/>
      <c r="E606" s="170"/>
      <c r="F606" s="170"/>
      <c r="G606" s="170"/>
      <c r="H606" s="170"/>
    </row>
    <row r="607" spans="1:8" ht="12.75" hidden="1">
      <c r="A607" s="170"/>
      <c r="B607" s="170"/>
      <c r="C607" s="170"/>
      <c r="D607" s="170"/>
      <c r="E607" s="170"/>
      <c r="F607" s="170"/>
      <c r="G607" s="170"/>
      <c r="H607" s="170"/>
    </row>
    <row r="608" spans="1:8" ht="12.75" hidden="1">
      <c r="A608" s="170"/>
      <c r="B608" s="170"/>
      <c r="C608" s="170"/>
      <c r="D608" s="170"/>
      <c r="E608" s="170"/>
      <c r="F608" s="170"/>
      <c r="G608" s="170"/>
      <c r="H608" s="170"/>
    </row>
    <row r="609" spans="1:8" ht="12.75" hidden="1">
      <c r="A609" s="170"/>
      <c r="B609" s="170"/>
      <c r="C609" s="170"/>
      <c r="D609" s="170"/>
      <c r="E609" s="170"/>
      <c r="F609" s="170"/>
      <c r="G609" s="170"/>
      <c r="H609" s="170"/>
    </row>
    <row r="610" spans="1:8" ht="12.75" hidden="1">
      <c r="A610" s="170"/>
      <c r="B610" s="170"/>
      <c r="C610" s="170"/>
      <c r="D610" s="170"/>
      <c r="E610" s="170"/>
      <c r="F610" s="170"/>
      <c r="G610" s="170"/>
      <c r="H610" s="170"/>
    </row>
    <row r="611" spans="1:8" ht="12.75" hidden="1">
      <c r="A611" s="170"/>
      <c r="B611" s="170"/>
      <c r="C611" s="170"/>
      <c r="D611" s="170"/>
      <c r="E611" s="170"/>
      <c r="F611" s="170"/>
      <c r="G611" s="170"/>
      <c r="H611" s="170"/>
    </row>
    <row r="612" spans="1:8" ht="12.75" hidden="1">
      <c r="A612" s="170"/>
      <c r="B612" s="170"/>
      <c r="C612" s="170"/>
      <c r="D612" s="170"/>
      <c r="E612" s="170"/>
      <c r="F612" s="170"/>
      <c r="G612" s="170"/>
      <c r="H612" s="170"/>
    </row>
    <row r="613" spans="1:8" ht="12.75" hidden="1">
      <c r="A613" s="170"/>
      <c r="B613" s="170"/>
      <c r="C613" s="170"/>
      <c r="D613" s="170"/>
      <c r="E613" s="170"/>
      <c r="F613" s="170"/>
      <c r="G613" s="170"/>
      <c r="H613" s="170"/>
    </row>
    <row r="614" spans="1:8" ht="12.75" hidden="1">
      <c r="A614" s="170"/>
      <c r="B614" s="170"/>
      <c r="C614" s="170"/>
      <c r="D614" s="170"/>
      <c r="E614" s="170"/>
      <c r="F614" s="170"/>
      <c r="G614" s="170"/>
      <c r="H614" s="170"/>
    </row>
    <row r="615" spans="1:8" ht="12.75" hidden="1">
      <c r="A615" s="170"/>
      <c r="B615" s="170"/>
      <c r="C615" s="170"/>
      <c r="D615" s="170"/>
      <c r="E615" s="170"/>
      <c r="F615" s="170"/>
      <c r="G615" s="170"/>
      <c r="H615" s="170"/>
    </row>
    <row r="616" spans="1:8" ht="12.75" hidden="1">
      <c r="A616" s="170"/>
      <c r="B616" s="170"/>
      <c r="C616" s="170"/>
      <c r="D616" s="170"/>
      <c r="E616" s="170"/>
      <c r="F616" s="170"/>
      <c r="G616" s="170"/>
      <c r="H616" s="170"/>
    </row>
    <row r="617" spans="1:8" ht="12.75" hidden="1">
      <c r="A617" s="170"/>
      <c r="B617" s="170"/>
      <c r="C617" s="170"/>
      <c r="D617" s="170"/>
      <c r="E617" s="170"/>
      <c r="F617" s="170"/>
      <c r="G617" s="170"/>
      <c r="H617" s="170"/>
    </row>
    <row r="618" spans="1:8" ht="12.75" hidden="1">
      <c r="A618" s="170"/>
      <c r="B618" s="170"/>
      <c r="C618" s="170"/>
      <c r="D618" s="170"/>
      <c r="E618" s="170"/>
      <c r="F618" s="170"/>
      <c r="G618" s="170"/>
      <c r="H618" s="170"/>
    </row>
    <row r="619" spans="1:8" ht="12.75" hidden="1">
      <c r="A619" s="170"/>
      <c r="B619" s="170"/>
      <c r="C619" s="170"/>
      <c r="D619" s="170"/>
      <c r="E619" s="170"/>
      <c r="F619" s="170"/>
      <c r="G619" s="170"/>
      <c r="H619" s="170"/>
    </row>
    <row r="620" spans="1:8" ht="12.75" hidden="1">
      <c r="A620" s="170"/>
      <c r="B620" s="170"/>
      <c r="C620" s="170"/>
      <c r="D620" s="170"/>
      <c r="E620" s="170"/>
      <c r="F620" s="170"/>
      <c r="G620" s="170"/>
      <c r="H620" s="170"/>
    </row>
    <row r="621" spans="1:8" ht="12.75" hidden="1">
      <c r="A621" s="170"/>
      <c r="B621" s="170"/>
      <c r="C621" s="170"/>
      <c r="D621" s="170"/>
      <c r="E621" s="170"/>
      <c r="F621" s="170"/>
      <c r="G621" s="170"/>
      <c r="H621" s="170"/>
    </row>
    <row r="622" spans="1:8" ht="12.75" hidden="1">
      <c r="A622" s="170"/>
      <c r="B622" s="170"/>
      <c r="C622" s="170"/>
      <c r="D622" s="170"/>
      <c r="E622" s="170"/>
      <c r="F622" s="170"/>
      <c r="G622" s="170"/>
      <c r="H622" s="170"/>
    </row>
    <row r="623" spans="1:8" ht="12.75" hidden="1">
      <c r="A623" s="170"/>
      <c r="B623" s="170"/>
      <c r="C623" s="170"/>
      <c r="D623" s="170"/>
      <c r="E623" s="170"/>
      <c r="F623" s="170"/>
      <c r="G623" s="170"/>
      <c r="H623" s="170"/>
    </row>
    <row r="624" spans="1:8" ht="12.75" hidden="1">
      <c r="A624" s="170"/>
      <c r="B624" s="170"/>
      <c r="C624" s="170"/>
      <c r="D624" s="170"/>
      <c r="E624" s="170"/>
      <c r="F624" s="170"/>
      <c r="G624" s="170"/>
      <c r="H624" s="170"/>
    </row>
    <row r="625" spans="1:8" ht="12.75" hidden="1">
      <c r="A625" s="170"/>
      <c r="B625" s="170"/>
      <c r="C625" s="170"/>
      <c r="D625" s="170"/>
      <c r="E625" s="170"/>
      <c r="F625" s="170"/>
      <c r="G625" s="170"/>
      <c r="H625" s="170"/>
    </row>
    <row r="626" spans="1:8" ht="12.75" hidden="1">
      <c r="A626" s="170"/>
      <c r="B626" s="170"/>
      <c r="C626" s="170"/>
      <c r="D626" s="170"/>
      <c r="E626" s="170"/>
      <c r="F626" s="170"/>
      <c r="G626" s="170"/>
      <c r="H626" s="170"/>
    </row>
    <row r="627" spans="1:8" ht="12.75" hidden="1">
      <c r="A627" s="170"/>
      <c r="B627" s="170"/>
      <c r="C627" s="170"/>
      <c r="D627" s="170"/>
      <c r="E627" s="170"/>
      <c r="F627" s="170"/>
      <c r="G627" s="170"/>
      <c r="H627" s="170"/>
    </row>
    <row r="628" spans="1:8" ht="12.75" hidden="1">
      <c r="A628" s="170"/>
      <c r="B628" s="170"/>
      <c r="C628" s="170"/>
      <c r="D628" s="170"/>
      <c r="E628" s="170"/>
      <c r="F628" s="170"/>
      <c r="G628" s="170"/>
      <c r="H628" s="170"/>
    </row>
    <row r="629" spans="1:8" ht="12.75" hidden="1">
      <c r="A629" s="170"/>
      <c r="B629" s="170"/>
      <c r="C629" s="170"/>
      <c r="D629" s="170"/>
      <c r="E629" s="170"/>
      <c r="F629" s="170"/>
      <c r="G629" s="170"/>
      <c r="H629" s="170"/>
    </row>
    <row r="630" spans="1:8" ht="12.75" hidden="1">
      <c r="A630" s="170"/>
      <c r="B630" s="170"/>
      <c r="C630" s="170"/>
      <c r="D630" s="170"/>
      <c r="E630" s="170"/>
      <c r="F630" s="170"/>
      <c r="G630" s="170"/>
      <c r="H630" s="170"/>
    </row>
    <row r="631" spans="1:8" ht="12.75" hidden="1">
      <c r="A631" s="170"/>
      <c r="B631" s="170"/>
      <c r="C631" s="170"/>
      <c r="D631" s="170"/>
      <c r="E631" s="170"/>
      <c r="F631" s="170"/>
      <c r="G631" s="170"/>
      <c r="H631" s="170"/>
    </row>
    <row r="632" spans="1:8" ht="12.75" hidden="1">
      <c r="A632" s="170"/>
      <c r="B632" s="170"/>
      <c r="C632" s="170"/>
      <c r="D632" s="170"/>
      <c r="E632" s="170"/>
      <c r="F632" s="170"/>
      <c r="G632" s="170"/>
      <c r="H632" s="170"/>
    </row>
    <row r="633" spans="1:8" ht="12.75" hidden="1">
      <c r="A633" s="170"/>
      <c r="B633" s="170"/>
      <c r="C633" s="170"/>
      <c r="D633" s="170"/>
      <c r="E633" s="170"/>
      <c r="F633" s="170"/>
      <c r="G633" s="170"/>
      <c r="H633" s="170"/>
    </row>
    <row r="634" spans="1:8" ht="12.75" hidden="1">
      <c r="A634" s="170"/>
      <c r="B634" s="170"/>
      <c r="C634" s="170"/>
      <c r="D634" s="170"/>
      <c r="E634" s="170"/>
      <c r="F634" s="170"/>
      <c r="G634" s="170"/>
      <c r="H634" s="170"/>
    </row>
    <row r="635" spans="1:8" ht="12.75" hidden="1">
      <c r="A635" s="170"/>
      <c r="B635" s="170"/>
      <c r="C635" s="170"/>
      <c r="D635" s="170"/>
      <c r="E635" s="170"/>
      <c r="F635" s="170"/>
      <c r="G635" s="170"/>
      <c r="H635" s="170"/>
    </row>
    <row r="636" spans="1:8" ht="12.75" hidden="1">
      <c r="A636" s="170"/>
      <c r="B636" s="170"/>
      <c r="C636" s="170"/>
      <c r="D636" s="170"/>
      <c r="E636" s="170"/>
      <c r="F636" s="170"/>
      <c r="G636" s="170"/>
      <c r="H636" s="170"/>
    </row>
    <row r="637" spans="1:8" ht="12.75" hidden="1">
      <c r="A637" s="170"/>
      <c r="B637" s="170"/>
      <c r="C637" s="170"/>
      <c r="D637" s="170"/>
      <c r="E637" s="170"/>
      <c r="F637" s="170"/>
      <c r="G637" s="170"/>
      <c r="H637" s="170"/>
    </row>
    <row r="638" spans="1:8" ht="12.75" hidden="1">
      <c r="A638" s="170"/>
      <c r="B638" s="170"/>
      <c r="C638" s="170"/>
      <c r="D638" s="170"/>
      <c r="E638" s="170"/>
      <c r="F638" s="170"/>
      <c r="G638" s="170"/>
      <c r="H638" s="170"/>
    </row>
    <row r="639" spans="1:8" ht="12.75" hidden="1">
      <c r="A639" s="170"/>
      <c r="B639" s="170"/>
      <c r="C639" s="170"/>
      <c r="D639" s="170"/>
      <c r="E639" s="170"/>
      <c r="F639" s="170"/>
      <c r="G639" s="170"/>
      <c r="H639" s="170"/>
    </row>
    <row r="640" spans="1:8" ht="12.75" hidden="1">
      <c r="A640" s="170"/>
      <c r="B640" s="170"/>
      <c r="C640" s="170"/>
      <c r="D640" s="170"/>
      <c r="E640" s="170"/>
      <c r="F640" s="170"/>
      <c r="G640" s="170"/>
      <c r="H640" s="170"/>
    </row>
    <row r="641" spans="1:8" ht="12.75" hidden="1">
      <c r="A641" s="170"/>
      <c r="B641" s="170"/>
      <c r="C641" s="170"/>
      <c r="D641" s="170"/>
      <c r="E641" s="170"/>
      <c r="F641" s="170"/>
      <c r="G641" s="170"/>
      <c r="H641" s="170"/>
    </row>
    <row r="642" spans="1:8" ht="12.75" hidden="1">
      <c r="A642" s="170"/>
      <c r="B642" s="170"/>
      <c r="C642" s="170"/>
      <c r="D642" s="170"/>
      <c r="E642" s="170"/>
      <c r="F642" s="170"/>
      <c r="G642" s="170"/>
      <c r="H642" s="170"/>
    </row>
    <row r="643" spans="1:8" ht="12.75" hidden="1">
      <c r="A643" s="170"/>
      <c r="B643" s="170"/>
      <c r="C643" s="170"/>
      <c r="D643" s="170"/>
      <c r="E643" s="170"/>
      <c r="F643" s="170"/>
      <c r="G643" s="170"/>
      <c r="H643" s="170"/>
    </row>
    <row r="644" spans="1:8" ht="12.75" hidden="1">
      <c r="A644" s="170"/>
      <c r="B644" s="170"/>
      <c r="C644" s="170"/>
      <c r="D644" s="170"/>
      <c r="E644" s="170"/>
      <c r="F644" s="170"/>
      <c r="G644" s="170"/>
      <c r="H644" s="170"/>
    </row>
    <row r="645" spans="1:8" ht="12.75" hidden="1">
      <c r="A645" s="170"/>
      <c r="B645" s="170"/>
      <c r="C645" s="170"/>
      <c r="D645" s="170"/>
      <c r="E645" s="170"/>
      <c r="F645" s="170"/>
      <c r="G645" s="170"/>
      <c r="H645" s="170"/>
    </row>
    <row r="646" spans="1:8" ht="12.75" hidden="1">
      <c r="A646" s="170"/>
      <c r="B646" s="170"/>
      <c r="C646" s="170"/>
      <c r="D646" s="170"/>
      <c r="E646" s="170"/>
      <c r="F646" s="170"/>
      <c r="G646" s="170"/>
      <c r="H646" s="170"/>
    </row>
    <row r="647" spans="1:8" ht="12.75" hidden="1">
      <c r="A647" s="170"/>
      <c r="B647" s="170"/>
      <c r="C647" s="170"/>
      <c r="D647" s="170"/>
      <c r="E647" s="170"/>
      <c r="F647" s="170"/>
      <c r="G647" s="170"/>
      <c r="H647" s="170"/>
    </row>
    <row r="648" spans="1:8" ht="12.75" hidden="1">
      <c r="A648" s="170"/>
      <c r="B648" s="170"/>
      <c r="C648" s="170"/>
      <c r="D648" s="170"/>
      <c r="E648" s="170"/>
      <c r="F648" s="170"/>
      <c r="G648" s="170"/>
      <c r="H648" s="170"/>
    </row>
    <row r="649" spans="1:8" ht="12.75" hidden="1">
      <c r="A649" s="170"/>
      <c r="B649" s="170"/>
      <c r="C649" s="170"/>
      <c r="D649" s="170"/>
      <c r="E649" s="170"/>
      <c r="F649" s="170"/>
      <c r="G649" s="170"/>
      <c r="H649" s="170"/>
    </row>
    <row r="650" spans="1:8" ht="12.75" hidden="1">
      <c r="A650" s="170"/>
      <c r="B650" s="170"/>
      <c r="C650" s="170"/>
      <c r="D650" s="170"/>
      <c r="E650" s="170"/>
      <c r="F650" s="170"/>
      <c r="G650" s="170"/>
      <c r="H650" s="170"/>
    </row>
    <row r="651" spans="1:8" ht="12.75" hidden="1">
      <c r="A651" s="170"/>
      <c r="B651" s="170"/>
      <c r="C651" s="170"/>
      <c r="D651" s="170"/>
      <c r="E651" s="170"/>
      <c r="F651" s="170"/>
      <c r="G651" s="170"/>
      <c r="H651" s="170"/>
    </row>
    <row r="652" spans="1:8" ht="12.75" hidden="1">
      <c r="A652" s="170"/>
      <c r="B652" s="170"/>
      <c r="C652" s="170"/>
      <c r="D652" s="170"/>
      <c r="E652" s="170"/>
      <c r="F652" s="170"/>
      <c r="G652" s="170"/>
      <c r="H652" s="170"/>
    </row>
    <row r="653" spans="1:8" ht="12.75" hidden="1">
      <c r="A653" s="170"/>
      <c r="B653" s="170"/>
      <c r="C653" s="170"/>
      <c r="D653" s="170"/>
      <c r="E653" s="170"/>
      <c r="F653" s="170"/>
      <c r="G653" s="170"/>
      <c r="H653" s="170"/>
    </row>
    <row r="654" spans="1:8" ht="12.75" hidden="1">
      <c r="A654" s="170"/>
      <c r="B654" s="170"/>
      <c r="C654" s="170"/>
      <c r="D654" s="170"/>
      <c r="E654" s="170"/>
      <c r="F654" s="170"/>
      <c r="G654" s="170"/>
      <c r="H654" s="170"/>
    </row>
    <row r="655" spans="1:8" ht="12.75" hidden="1">
      <c r="A655" s="170"/>
      <c r="B655" s="170"/>
      <c r="C655" s="170"/>
      <c r="D655" s="170"/>
      <c r="E655" s="170"/>
      <c r="F655" s="170"/>
      <c r="G655" s="170"/>
      <c r="H655" s="170"/>
    </row>
    <row r="656" spans="1:8" ht="12.75" hidden="1">
      <c r="A656" s="170"/>
      <c r="B656" s="170"/>
      <c r="C656" s="170"/>
      <c r="D656" s="170"/>
      <c r="E656" s="170"/>
      <c r="F656" s="170"/>
      <c r="G656" s="170"/>
      <c r="H656" s="170"/>
    </row>
    <row r="657" spans="1:8" ht="12.75" hidden="1">
      <c r="A657" s="170"/>
      <c r="B657" s="170"/>
      <c r="C657" s="170"/>
      <c r="D657" s="170"/>
      <c r="E657" s="170"/>
      <c r="F657" s="170"/>
      <c r="G657" s="170"/>
      <c r="H657" s="170"/>
    </row>
    <row r="658" spans="1:8" ht="12.75" hidden="1">
      <c r="A658" s="170"/>
      <c r="B658" s="170"/>
      <c r="C658" s="170"/>
      <c r="D658" s="170"/>
      <c r="E658" s="170"/>
      <c r="F658" s="170"/>
      <c r="G658" s="170"/>
      <c r="H658" s="170"/>
    </row>
    <row r="659" spans="1:8" ht="12.75" hidden="1">
      <c r="A659" s="170"/>
      <c r="B659" s="170"/>
      <c r="C659" s="170"/>
      <c r="D659" s="170"/>
      <c r="E659" s="170"/>
      <c r="F659" s="170"/>
      <c r="G659" s="170"/>
      <c r="H659" s="170"/>
    </row>
    <row r="660" spans="1:8" ht="12.75" hidden="1">
      <c r="A660" s="170"/>
      <c r="B660" s="170"/>
      <c r="C660" s="170"/>
      <c r="D660" s="170"/>
      <c r="E660" s="170"/>
      <c r="F660" s="170"/>
      <c r="G660" s="170"/>
      <c r="H660" s="170"/>
    </row>
    <row r="661" spans="1:8" ht="12.75" hidden="1">
      <c r="A661" s="170"/>
      <c r="B661" s="170"/>
      <c r="C661" s="170"/>
      <c r="D661" s="170"/>
      <c r="E661" s="170"/>
      <c r="F661" s="170"/>
      <c r="G661" s="170"/>
      <c r="H661" s="170"/>
    </row>
    <row r="662" spans="1:8" ht="12.75" hidden="1">
      <c r="A662" s="170"/>
      <c r="B662" s="170"/>
      <c r="C662" s="170"/>
      <c r="D662" s="170"/>
      <c r="E662" s="170"/>
      <c r="F662" s="170"/>
      <c r="G662" s="170"/>
      <c r="H662" s="170"/>
    </row>
    <row r="663" spans="1:8" ht="12.75" hidden="1">
      <c r="A663" s="170"/>
      <c r="B663" s="170"/>
      <c r="C663" s="170"/>
      <c r="D663" s="170"/>
      <c r="E663" s="170"/>
      <c r="F663" s="170"/>
      <c r="G663" s="170"/>
      <c r="H663" s="170"/>
    </row>
    <row r="664" spans="1:8" ht="12.75" hidden="1">
      <c r="A664" s="170"/>
      <c r="B664" s="170"/>
      <c r="C664" s="170"/>
      <c r="D664" s="170"/>
      <c r="E664" s="170"/>
      <c r="F664" s="170"/>
      <c r="G664" s="170"/>
      <c r="H664" s="170"/>
    </row>
    <row r="665" spans="1:8" ht="12.75" hidden="1">
      <c r="A665" s="170"/>
      <c r="B665" s="170"/>
      <c r="C665" s="170"/>
      <c r="D665" s="170"/>
      <c r="E665" s="170"/>
      <c r="F665" s="170"/>
      <c r="G665" s="170"/>
      <c r="H665" s="170"/>
    </row>
    <row r="666" spans="1:8" ht="12.75" hidden="1">
      <c r="A666" s="170"/>
      <c r="B666" s="170"/>
      <c r="C666" s="170"/>
      <c r="D666" s="170"/>
      <c r="E666" s="170"/>
      <c r="F666" s="170"/>
      <c r="G666" s="170"/>
      <c r="H666" s="170"/>
    </row>
    <row r="667" spans="1:8" ht="12.75" hidden="1">
      <c r="A667" s="170"/>
      <c r="B667" s="170"/>
      <c r="C667" s="170"/>
      <c r="D667" s="170"/>
      <c r="E667" s="170"/>
      <c r="F667" s="170"/>
      <c r="G667" s="170"/>
      <c r="H667" s="170"/>
    </row>
    <row r="668" spans="1:8" ht="12.75" hidden="1">
      <c r="A668" s="170"/>
      <c r="B668" s="170"/>
      <c r="C668" s="170"/>
      <c r="D668" s="170"/>
      <c r="E668" s="170"/>
      <c r="F668" s="170"/>
      <c r="G668" s="170"/>
      <c r="H668" s="170"/>
    </row>
    <row r="669" spans="1:8" ht="12.75" hidden="1">
      <c r="A669" s="170"/>
      <c r="B669" s="170"/>
      <c r="C669" s="170"/>
      <c r="D669" s="170"/>
      <c r="E669" s="170"/>
      <c r="F669" s="170"/>
      <c r="G669" s="170"/>
      <c r="H669" s="170"/>
    </row>
    <row r="670" spans="1:8" ht="12.75" hidden="1">
      <c r="A670" s="170"/>
      <c r="B670" s="170"/>
      <c r="C670" s="170"/>
      <c r="D670" s="170"/>
      <c r="E670" s="170"/>
      <c r="F670" s="170"/>
      <c r="G670" s="170"/>
      <c r="H670" s="170"/>
    </row>
    <row r="671" spans="1:8" ht="12.75" hidden="1">
      <c r="A671" s="170"/>
      <c r="B671" s="170"/>
      <c r="C671" s="170"/>
      <c r="D671" s="170"/>
      <c r="E671" s="170"/>
      <c r="F671" s="170"/>
      <c r="G671" s="170"/>
      <c r="H671" s="170"/>
    </row>
    <row r="672" spans="1:8" ht="12.75" hidden="1">
      <c r="A672" s="170"/>
      <c r="B672" s="170"/>
      <c r="C672" s="170"/>
      <c r="D672" s="170"/>
      <c r="E672" s="170"/>
      <c r="F672" s="170"/>
      <c r="G672" s="170"/>
      <c r="H672" s="170"/>
    </row>
    <row r="673" spans="1:8" ht="12.75" hidden="1">
      <c r="A673" s="170"/>
      <c r="B673" s="170"/>
      <c r="C673" s="170"/>
      <c r="D673" s="170"/>
      <c r="E673" s="170"/>
      <c r="F673" s="170"/>
      <c r="G673" s="170"/>
      <c r="H673" s="170"/>
    </row>
    <row r="674" spans="1:8" ht="12.75" hidden="1">
      <c r="A674" s="170"/>
      <c r="B674" s="170"/>
      <c r="C674" s="170"/>
      <c r="D674" s="170"/>
      <c r="E674" s="170"/>
      <c r="F674" s="170"/>
      <c r="G674" s="170"/>
      <c r="H674" s="170"/>
    </row>
    <row r="675" spans="1:8" ht="12.75" hidden="1">
      <c r="A675" s="170"/>
      <c r="B675" s="170"/>
      <c r="C675" s="170"/>
      <c r="D675" s="170"/>
      <c r="E675" s="170"/>
      <c r="F675" s="170"/>
      <c r="G675" s="170"/>
      <c r="H675" s="170"/>
    </row>
    <row r="676" spans="1:8" ht="12.75" hidden="1">
      <c r="A676" s="170"/>
      <c r="B676" s="170"/>
      <c r="C676" s="170"/>
      <c r="D676" s="170"/>
      <c r="E676" s="170"/>
      <c r="F676" s="170"/>
      <c r="G676" s="170"/>
      <c r="H676" s="170"/>
    </row>
    <row r="677" spans="1:8" ht="12.75" hidden="1">
      <c r="A677" s="170"/>
      <c r="B677" s="170"/>
      <c r="C677" s="170"/>
      <c r="D677" s="170"/>
      <c r="E677" s="170"/>
      <c r="F677" s="170"/>
      <c r="G677" s="170"/>
      <c r="H677" s="170"/>
    </row>
    <row r="678" spans="1:8" ht="12.75" hidden="1">
      <c r="A678" s="170"/>
      <c r="B678" s="170"/>
      <c r="C678" s="170"/>
      <c r="D678" s="170"/>
      <c r="E678" s="170"/>
      <c r="F678" s="170"/>
      <c r="G678" s="170"/>
      <c r="H678" s="170"/>
    </row>
    <row r="679" spans="1:8" ht="12.75" hidden="1">
      <c r="A679" s="170"/>
      <c r="B679" s="170"/>
      <c r="C679" s="170"/>
      <c r="D679" s="170"/>
      <c r="E679" s="170"/>
      <c r="F679" s="170"/>
      <c r="G679" s="170"/>
      <c r="H679" s="170"/>
    </row>
    <row r="680" spans="1:8" ht="12.75" hidden="1">
      <c r="A680" s="170"/>
      <c r="B680" s="170"/>
      <c r="C680" s="170"/>
      <c r="D680" s="170"/>
      <c r="E680" s="170"/>
      <c r="F680" s="170"/>
      <c r="G680" s="170"/>
      <c r="H680" s="170"/>
    </row>
    <row r="681" spans="1:8" ht="12.75" hidden="1">
      <c r="A681" s="170"/>
      <c r="B681" s="170"/>
      <c r="C681" s="170"/>
      <c r="D681" s="170"/>
      <c r="E681" s="170"/>
      <c r="F681" s="170"/>
      <c r="G681" s="170"/>
      <c r="H681" s="170"/>
    </row>
    <row r="682" spans="1:8" ht="12.75" hidden="1">
      <c r="A682" s="170"/>
      <c r="B682" s="170"/>
      <c r="C682" s="170"/>
      <c r="D682" s="170"/>
      <c r="E682" s="170"/>
      <c r="F682" s="170"/>
      <c r="G682" s="170"/>
      <c r="H682" s="170"/>
    </row>
    <row r="683" spans="1:8" ht="12.75" hidden="1">
      <c r="A683" s="170"/>
      <c r="B683" s="170"/>
      <c r="C683" s="170"/>
      <c r="D683" s="170"/>
      <c r="E683" s="170"/>
      <c r="F683" s="170"/>
      <c r="G683" s="170"/>
      <c r="H683" s="170"/>
    </row>
    <row r="684" spans="1:8" ht="12.75" hidden="1">
      <c r="A684" s="170"/>
      <c r="B684" s="170"/>
      <c r="C684" s="170"/>
      <c r="D684" s="170"/>
      <c r="E684" s="170"/>
      <c r="F684" s="170"/>
      <c r="G684" s="170"/>
      <c r="H684" s="170"/>
    </row>
    <row r="685" spans="1:8" ht="12.75" hidden="1">
      <c r="A685" s="170"/>
      <c r="B685" s="170"/>
      <c r="C685" s="170"/>
      <c r="D685" s="170"/>
      <c r="E685" s="170"/>
      <c r="F685" s="170"/>
      <c r="G685" s="170"/>
      <c r="H685" s="170"/>
    </row>
    <row r="686" spans="1:8" ht="12.75" hidden="1">
      <c r="A686" s="170"/>
      <c r="B686" s="170"/>
      <c r="C686" s="170"/>
      <c r="D686" s="170"/>
      <c r="E686" s="170"/>
      <c r="F686" s="170"/>
      <c r="G686" s="170"/>
      <c r="H686" s="170"/>
    </row>
    <row r="687" spans="1:8" ht="12.75" hidden="1">
      <c r="A687" s="170"/>
      <c r="B687" s="170"/>
      <c r="C687" s="170"/>
      <c r="D687" s="170"/>
      <c r="E687" s="170"/>
      <c r="F687" s="170"/>
      <c r="G687" s="170"/>
      <c r="H687" s="170"/>
    </row>
    <row r="688" spans="1:8" ht="12.75" hidden="1">
      <c r="A688" s="170"/>
      <c r="B688" s="170"/>
      <c r="C688" s="170"/>
      <c r="D688" s="170"/>
      <c r="E688" s="170"/>
      <c r="F688" s="170"/>
      <c r="G688" s="170"/>
      <c r="H688" s="170"/>
    </row>
    <row r="689" spans="1:8" ht="12.75" hidden="1">
      <c r="A689" s="170"/>
      <c r="B689" s="170"/>
      <c r="C689" s="170"/>
      <c r="D689" s="170"/>
      <c r="E689" s="170"/>
      <c r="F689" s="170"/>
      <c r="G689" s="170"/>
      <c r="H689" s="170"/>
    </row>
    <row r="690" spans="1:8" ht="12.75" hidden="1">
      <c r="A690" s="170"/>
      <c r="B690" s="170"/>
      <c r="C690" s="170"/>
      <c r="D690" s="170"/>
      <c r="E690" s="170"/>
      <c r="F690" s="170"/>
      <c r="G690" s="170"/>
      <c r="H690" s="170"/>
    </row>
    <row r="691" spans="1:8" ht="12.75" hidden="1">
      <c r="A691" s="170"/>
      <c r="B691" s="170"/>
      <c r="C691" s="170"/>
      <c r="D691" s="170"/>
      <c r="E691" s="170"/>
      <c r="F691" s="170"/>
      <c r="G691" s="170"/>
      <c r="H691" s="170"/>
    </row>
    <row r="692" spans="1:8" ht="12.75" hidden="1">
      <c r="A692" s="170"/>
      <c r="B692" s="170"/>
      <c r="C692" s="170"/>
      <c r="D692" s="170"/>
      <c r="E692" s="170"/>
      <c r="F692" s="170"/>
      <c r="G692" s="170"/>
      <c r="H692" s="170"/>
    </row>
    <row r="693" spans="1:8" ht="12.75" hidden="1">
      <c r="A693" s="170"/>
      <c r="B693" s="170"/>
      <c r="C693" s="170"/>
      <c r="D693" s="170"/>
      <c r="E693" s="170"/>
      <c r="F693" s="170"/>
      <c r="G693" s="170"/>
      <c r="H693" s="170"/>
    </row>
    <row r="694" spans="1:8" ht="12.75" hidden="1">
      <c r="A694" s="170"/>
      <c r="B694" s="170"/>
      <c r="C694" s="170"/>
      <c r="D694" s="170"/>
      <c r="E694" s="170"/>
      <c r="F694" s="170"/>
      <c r="G694" s="170"/>
      <c r="H694" s="170"/>
    </row>
    <row r="695" spans="1:8" ht="12.75" hidden="1">
      <c r="A695" s="170"/>
      <c r="B695" s="170"/>
      <c r="C695" s="170"/>
      <c r="D695" s="170"/>
      <c r="E695" s="170"/>
      <c r="F695" s="170"/>
      <c r="G695" s="170"/>
      <c r="H695" s="170"/>
    </row>
    <row r="696" spans="1:8" ht="12.75" hidden="1">
      <c r="A696" s="170"/>
      <c r="B696" s="170"/>
      <c r="C696" s="170"/>
      <c r="D696" s="170"/>
      <c r="E696" s="170"/>
      <c r="F696" s="170"/>
      <c r="G696" s="170"/>
      <c r="H696" s="170"/>
    </row>
    <row r="697" spans="1:8" ht="12.75" hidden="1">
      <c r="A697" s="170"/>
      <c r="B697" s="170"/>
      <c r="C697" s="170"/>
      <c r="D697" s="170"/>
      <c r="E697" s="170"/>
      <c r="F697" s="170"/>
      <c r="G697" s="170"/>
      <c r="H697" s="170"/>
    </row>
    <row r="698" spans="1:8" ht="12.75" hidden="1">
      <c r="A698" s="170"/>
      <c r="B698" s="170"/>
      <c r="C698" s="170"/>
      <c r="D698" s="170"/>
      <c r="E698" s="170"/>
      <c r="F698" s="170"/>
      <c r="G698" s="170"/>
      <c r="H698" s="170"/>
    </row>
    <row r="699" spans="1:8" ht="12.75" hidden="1">
      <c r="A699" s="170"/>
      <c r="B699" s="170"/>
      <c r="C699" s="170"/>
      <c r="D699" s="170"/>
      <c r="E699" s="170"/>
      <c r="F699" s="170"/>
      <c r="G699" s="170"/>
      <c r="H699" s="170"/>
    </row>
    <row r="700" spans="1:8" ht="12.75" hidden="1">
      <c r="A700" s="170"/>
      <c r="B700" s="170"/>
      <c r="C700" s="170"/>
      <c r="D700" s="170"/>
      <c r="E700" s="170"/>
      <c r="F700" s="170"/>
      <c r="G700" s="170"/>
      <c r="H700" s="170"/>
    </row>
    <row r="701" spans="1:8" ht="12.75" hidden="1">
      <c r="A701" s="170"/>
      <c r="B701" s="170"/>
      <c r="C701" s="170"/>
      <c r="D701" s="170"/>
      <c r="E701" s="170"/>
      <c r="F701" s="170"/>
      <c r="G701" s="170"/>
      <c r="H701" s="170"/>
    </row>
    <row r="702" spans="1:8" ht="12.75" hidden="1">
      <c r="A702" s="170"/>
      <c r="B702" s="170"/>
      <c r="C702" s="170"/>
      <c r="D702" s="170"/>
      <c r="E702" s="170"/>
      <c r="F702" s="170"/>
      <c r="G702" s="170"/>
      <c r="H702" s="170"/>
    </row>
    <row r="703" spans="1:8" ht="12.75" hidden="1">
      <c r="A703" s="170"/>
      <c r="B703" s="170"/>
      <c r="C703" s="170"/>
      <c r="D703" s="170"/>
      <c r="E703" s="170"/>
      <c r="F703" s="170"/>
      <c r="G703" s="170"/>
      <c r="H703" s="170"/>
    </row>
    <row r="704" spans="1:8" ht="12.75" hidden="1">
      <c r="A704" s="170"/>
      <c r="B704" s="170"/>
      <c r="C704" s="170"/>
      <c r="D704" s="170"/>
      <c r="E704" s="170"/>
      <c r="F704" s="170"/>
      <c r="G704" s="170"/>
      <c r="H704" s="170"/>
    </row>
    <row r="705" spans="1:8" ht="12.75" hidden="1">
      <c r="A705" s="170"/>
      <c r="B705" s="170"/>
      <c r="C705" s="170"/>
      <c r="D705" s="170"/>
      <c r="E705" s="170"/>
      <c r="F705" s="170"/>
      <c r="G705" s="170"/>
      <c r="H705" s="170"/>
    </row>
    <row r="706" spans="1:8" ht="12.75" hidden="1">
      <c r="A706" s="170"/>
      <c r="B706" s="170"/>
      <c r="C706" s="170"/>
      <c r="D706" s="170"/>
      <c r="E706" s="170"/>
      <c r="F706" s="170"/>
      <c r="G706" s="170"/>
      <c r="H706" s="170"/>
    </row>
    <row r="707" spans="1:8" ht="12.75" hidden="1">
      <c r="A707" s="170"/>
      <c r="B707" s="170"/>
      <c r="C707" s="170"/>
      <c r="D707" s="170"/>
      <c r="E707" s="170"/>
      <c r="F707" s="170"/>
      <c r="G707" s="170"/>
      <c r="H707" s="170"/>
    </row>
    <row r="708" spans="1:8" ht="12.75" hidden="1">
      <c r="A708" s="170"/>
      <c r="B708" s="170"/>
      <c r="C708" s="170"/>
      <c r="D708" s="170"/>
      <c r="E708" s="170"/>
      <c r="F708" s="170"/>
      <c r="G708" s="170"/>
      <c r="H708" s="170"/>
    </row>
    <row r="709" spans="1:8" ht="12.75" hidden="1">
      <c r="A709" s="170"/>
      <c r="B709" s="170"/>
      <c r="C709" s="170"/>
      <c r="D709" s="170"/>
      <c r="E709" s="170"/>
      <c r="F709" s="170"/>
      <c r="G709" s="170"/>
      <c r="H709" s="170"/>
    </row>
    <row r="710" spans="1:8" ht="12.75" hidden="1">
      <c r="A710" s="170"/>
      <c r="B710" s="170"/>
      <c r="C710" s="170"/>
      <c r="D710" s="170"/>
      <c r="E710" s="170"/>
      <c r="F710" s="170"/>
      <c r="G710" s="170"/>
      <c r="H710" s="170"/>
    </row>
    <row r="711" spans="1:8" ht="12.75" hidden="1">
      <c r="A711" s="170"/>
      <c r="B711" s="170"/>
      <c r="C711" s="170"/>
      <c r="D711" s="170"/>
      <c r="E711" s="170"/>
      <c r="F711" s="170"/>
      <c r="G711" s="170"/>
      <c r="H711" s="170"/>
    </row>
    <row r="712" spans="1:8" ht="12.75" hidden="1">
      <c r="A712" s="170"/>
      <c r="B712" s="170"/>
      <c r="C712" s="170"/>
      <c r="D712" s="170"/>
      <c r="E712" s="170"/>
      <c r="F712" s="170"/>
      <c r="G712" s="170"/>
      <c r="H712" s="170"/>
    </row>
    <row r="713" spans="1:8" ht="12.75" hidden="1">
      <c r="A713" s="170"/>
      <c r="B713" s="170"/>
      <c r="C713" s="170"/>
      <c r="D713" s="170"/>
      <c r="E713" s="170"/>
      <c r="F713" s="170"/>
      <c r="G713" s="170"/>
      <c r="H713" s="170"/>
    </row>
    <row r="714" spans="1:8" ht="12.75" hidden="1">
      <c r="A714" s="170"/>
      <c r="B714" s="170"/>
      <c r="C714" s="170"/>
      <c r="D714" s="170"/>
      <c r="E714" s="170"/>
      <c r="F714" s="170"/>
      <c r="G714" s="170"/>
      <c r="H714" s="170"/>
    </row>
    <row r="715" spans="1:8" ht="12.75" hidden="1">
      <c r="A715" s="170"/>
      <c r="B715" s="170"/>
      <c r="C715" s="170"/>
      <c r="D715" s="170"/>
      <c r="E715" s="170"/>
      <c r="F715" s="170"/>
      <c r="G715" s="170"/>
      <c r="H715" s="170"/>
    </row>
    <row r="716" spans="1:8" ht="12.75" hidden="1">
      <c r="A716" s="170"/>
      <c r="B716" s="170"/>
      <c r="C716" s="170"/>
      <c r="D716" s="170"/>
      <c r="E716" s="170"/>
      <c r="F716" s="170"/>
      <c r="G716" s="170"/>
      <c r="H716" s="170"/>
    </row>
    <row r="717" spans="1:8" ht="12.75" hidden="1">
      <c r="A717" s="170"/>
      <c r="B717" s="170"/>
      <c r="C717" s="170"/>
      <c r="D717" s="170"/>
      <c r="E717" s="170"/>
      <c r="F717" s="170"/>
      <c r="G717" s="170"/>
      <c r="H717" s="170"/>
    </row>
    <row r="718" spans="1:8" ht="12.75" hidden="1">
      <c r="A718" s="170"/>
      <c r="B718" s="170"/>
      <c r="C718" s="170"/>
      <c r="D718" s="170"/>
      <c r="E718" s="170"/>
      <c r="F718" s="170"/>
      <c r="G718" s="170"/>
      <c r="H718" s="170"/>
    </row>
    <row r="719" spans="1:8" ht="12.75" hidden="1">
      <c r="A719" s="170"/>
      <c r="B719" s="170"/>
      <c r="C719" s="170"/>
      <c r="D719" s="170"/>
      <c r="E719" s="170"/>
      <c r="F719" s="170"/>
      <c r="G719" s="170"/>
      <c r="H719" s="170"/>
    </row>
    <row r="720" spans="1:8" ht="12.75" hidden="1">
      <c r="A720" s="170"/>
      <c r="B720" s="170"/>
      <c r="C720" s="170"/>
      <c r="D720" s="170"/>
      <c r="E720" s="170"/>
      <c r="F720" s="170"/>
      <c r="G720" s="170"/>
      <c r="H720" s="170"/>
    </row>
    <row r="721" spans="1:8" ht="12.75" hidden="1">
      <c r="A721" s="170"/>
      <c r="B721" s="170"/>
      <c r="C721" s="170"/>
      <c r="D721" s="170"/>
      <c r="E721" s="170"/>
      <c r="F721" s="170"/>
      <c r="G721" s="170"/>
      <c r="H721" s="170"/>
    </row>
    <row r="722" spans="1:8" ht="12.75" hidden="1">
      <c r="A722" s="170"/>
      <c r="B722" s="170"/>
      <c r="C722" s="170"/>
      <c r="D722" s="170"/>
      <c r="E722" s="170"/>
      <c r="F722" s="170"/>
      <c r="G722" s="170"/>
      <c r="H722" s="170"/>
    </row>
    <row r="723" spans="1:8" ht="12.75" hidden="1">
      <c r="A723" s="170"/>
      <c r="B723" s="170"/>
      <c r="C723" s="170"/>
      <c r="D723" s="170"/>
      <c r="E723" s="170"/>
      <c r="F723" s="170"/>
      <c r="G723" s="170"/>
      <c r="H723" s="170"/>
    </row>
    <row r="724" spans="1:8" ht="12.75" hidden="1">
      <c r="A724" s="170"/>
      <c r="B724" s="170"/>
      <c r="C724" s="170"/>
      <c r="D724" s="170"/>
      <c r="E724" s="170"/>
      <c r="F724" s="170"/>
      <c r="G724" s="170"/>
      <c r="H724" s="170"/>
    </row>
    <row r="725" spans="1:8" ht="12.75" hidden="1">
      <c r="A725" s="170"/>
      <c r="B725" s="170"/>
      <c r="C725" s="170"/>
      <c r="D725" s="170"/>
      <c r="E725" s="170"/>
      <c r="F725" s="170"/>
      <c r="G725" s="170"/>
      <c r="H725" s="170"/>
    </row>
    <row r="726" spans="1:8" ht="12.75" hidden="1">
      <c r="A726" s="170"/>
      <c r="B726" s="170"/>
      <c r="C726" s="170"/>
      <c r="D726" s="170"/>
      <c r="E726" s="170"/>
      <c r="F726" s="170"/>
      <c r="G726" s="170"/>
      <c r="H726" s="170"/>
    </row>
    <row r="727" spans="1:8" ht="12.75" hidden="1">
      <c r="A727" s="170"/>
      <c r="B727" s="170"/>
      <c r="C727" s="170"/>
      <c r="D727" s="170"/>
      <c r="E727" s="170"/>
      <c r="F727" s="170"/>
      <c r="G727" s="170"/>
      <c r="H727" s="170"/>
    </row>
    <row r="728" spans="1:8" ht="12.75" hidden="1">
      <c r="A728" s="170"/>
      <c r="B728" s="170"/>
      <c r="C728" s="170"/>
      <c r="D728" s="170"/>
      <c r="E728" s="170"/>
      <c r="F728" s="170"/>
      <c r="G728" s="170"/>
      <c r="H728" s="170"/>
    </row>
    <row r="729" spans="1:8" ht="12.75" hidden="1">
      <c r="A729" s="170"/>
      <c r="B729" s="170"/>
      <c r="C729" s="170"/>
      <c r="D729" s="170"/>
      <c r="E729" s="170"/>
      <c r="F729" s="170"/>
      <c r="G729" s="170"/>
      <c r="H729" s="170"/>
    </row>
    <row r="730" spans="1:8" ht="12.75" hidden="1">
      <c r="A730" s="170"/>
      <c r="B730" s="170"/>
      <c r="C730" s="170"/>
      <c r="D730" s="170"/>
      <c r="E730" s="170"/>
      <c r="F730" s="170"/>
      <c r="G730" s="170"/>
      <c r="H730" s="170"/>
    </row>
    <row r="731" spans="1:8" ht="12.75" hidden="1">
      <c r="A731" s="170"/>
      <c r="B731" s="170"/>
      <c r="C731" s="170"/>
      <c r="D731" s="170"/>
      <c r="E731" s="170"/>
      <c r="F731" s="170"/>
      <c r="G731" s="170"/>
      <c r="H731" s="170"/>
    </row>
    <row r="732" spans="1:8" ht="12.75" hidden="1">
      <c r="A732" s="170"/>
      <c r="B732" s="170"/>
      <c r="C732" s="170"/>
      <c r="D732" s="170"/>
      <c r="E732" s="170"/>
      <c r="F732" s="170"/>
      <c r="G732" s="170"/>
      <c r="H732" s="170"/>
    </row>
    <row r="733" spans="1:8" ht="12.75" hidden="1">
      <c r="A733" s="170"/>
      <c r="B733" s="170"/>
      <c r="C733" s="170"/>
      <c r="D733" s="170"/>
      <c r="E733" s="170"/>
      <c r="F733" s="170"/>
      <c r="G733" s="170"/>
      <c r="H733" s="170"/>
    </row>
    <row r="734" spans="1:8" ht="12.75" hidden="1">
      <c r="A734" s="170"/>
      <c r="B734" s="170"/>
      <c r="C734" s="170"/>
      <c r="D734" s="170"/>
      <c r="E734" s="170"/>
      <c r="F734" s="170"/>
      <c r="G734" s="170"/>
      <c r="H734" s="170"/>
    </row>
    <row r="735" spans="1:8" ht="12.75" hidden="1">
      <c r="A735" s="170"/>
      <c r="B735" s="170"/>
      <c r="C735" s="170"/>
      <c r="D735" s="170"/>
      <c r="E735" s="170"/>
      <c r="F735" s="170"/>
      <c r="G735" s="170"/>
      <c r="H735" s="170"/>
    </row>
    <row r="736" spans="1:8" ht="12.75" hidden="1">
      <c r="A736" s="170"/>
      <c r="B736" s="170"/>
      <c r="C736" s="170"/>
      <c r="D736" s="170"/>
      <c r="E736" s="170"/>
      <c r="F736" s="170"/>
      <c r="G736" s="170"/>
      <c r="H736" s="170"/>
    </row>
    <row r="737" spans="1:8" ht="12.75" hidden="1">
      <c r="A737" s="170"/>
      <c r="B737" s="170"/>
      <c r="C737" s="170"/>
      <c r="D737" s="170"/>
      <c r="E737" s="170"/>
      <c r="F737" s="170"/>
      <c r="G737" s="170"/>
      <c r="H737" s="170"/>
    </row>
    <row r="738" spans="1:8" ht="12.75" hidden="1">
      <c r="A738" s="170"/>
      <c r="B738" s="170"/>
      <c r="C738" s="170"/>
      <c r="D738" s="170"/>
      <c r="E738" s="170"/>
      <c r="F738" s="170"/>
      <c r="G738" s="170"/>
      <c r="H738" s="170"/>
    </row>
    <row r="739" spans="1:8" ht="12.75" hidden="1">
      <c r="A739" s="170"/>
      <c r="B739" s="170"/>
      <c r="C739" s="170"/>
      <c r="D739" s="170"/>
      <c r="E739" s="170"/>
      <c r="F739" s="170"/>
      <c r="G739" s="170"/>
      <c r="H739" s="170"/>
    </row>
    <row r="740" spans="1:8" ht="12.75" hidden="1">
      <c r="A740" s="170"/>
      <c r="B740" s="170"/>
      <c r="C740" s="170"/>
      <c r="D740" s="170"/>
      <c r="E740" s="170"/>
      <c r="F740" s="170"/>
      <c r="G740" s="170"/>
      <c r="H740" s="170"/>
    </row>
    <row r="741" spans="1:8" ht="12.75" hidden="1">
      <c r="A741" s="170"/>
      <c r="B741" s="170"/>
      <c r="C741" s="170"/>
      <c r="D741" s="170"/>
      <c r="E741" s="170"/>
      <c r="F741" s="170"/>
      <c r="G741" s="170"/>
      <c r="H741" s="170"/>
    </row>
    <row r="742" spans="1:8" ht="12.75" hidden="1">
      <c r="A742" s="170"/>
      <c r="B742" s="170"/>
      <c r="C742" s="170"/>
      <c r="D742" s="170"/>
      <c r="E742" s="170"/>
      <c r="F742" s="170"/>
      <c r="G742" s="170"/>
      <c r="H742" s="170"/>
    </row>
    <row r="743" spans="1:8" ht="12.75" hidden="1">
      <c r="A743" s="170"/>
      <c r="B743" s="170"/>
      <c r="C743" s="170"/>
      <c r="D743" s="170"/>
      <c r="E743" s="170"/>
      <c r="F743" s="170"/>
      <c r="G743" s="170"/>
      <c r="H743" s="170"/>
    </row>
    <row r="744" spans="1:8" ht="12.75" hidden="1">
      <c r="A744" s="170"/>
      <c r="B744" s="170"/>
      <c r="C744" s="170"/>
      <c r="D744" s="170"/>
      <c r="E744" s="170"/>
      <c r="F744" s="170"/>
      <c r="G744" s="170"/>
      <c r="H744" s="170"/>
    </row>
    <row r="745" spans="1:8" ht="12.75" hidden="1">
      <c r="A745" s="170"/>
      <c r="B745" s="170"/>
      <c r="C745" s="170"/>
      <c r="D745" s="170"/>
      <c r="E745" s="170"/>
      <c r="F745" s="170"/>
      <c r="G745" s="170"/>
      <c r="H745" s="170"/>
    </row>
    <row r="746" spans="1:8" ht="12.75" hidden="1">
      <c r="A746" s="170"/>
      <c r="B746" s="170"/>
      <c r="C746" s="170"/>
      <c r="D746" s="170"/>
      <c r="E746" s="170"/>
      <c r="F746" s="170"/>
      <c r="G746" s="170"/>
      <c r="H746" s="170"/>
    </row>
    <row r="747" spans="1:8" ht="12.75" hidden="1">
      <c r="A747" s="170"/>
      <c r="B747" s="170"/>
      <c r="C747" s="170"/>
      <c r="D747" s="170"/>
      <c r="E747" s="170"/>
      <c r="F747" s="170"/>
      <c r="G747" s="170"/>
      <c r="H747" s="170"/>
    </row>
    <row r="748" spans="1:8" ht="12.75" hidden="1">
      <c r="A748" s="170"/>
      <c r="B748" s="170"/>
      <c r="C748" s="170"/>
      <c r="D748" s="170"/>
      <c r="E748" s="170"/>
      <c r="F748" s="170"/>
      <c r="G748" s="170"/>
      <c r="H748" s="170"/>
    </row>
    <row r="749" spans="1:8" ht="12.75" hidden="1">
      <c r="A749" s="170"/>
      <c r="B749" s="170"/>
      <c r="C749" s="170"/>
      <c r="D749" s="170"/>
      <c r="E749" s="170"/>
      <c r="F749" s="170"/>
      <c r="G749" s="170"/>
      <c r="H749" s="170"/>
    </row>
    <row r="750" spans="1:8" ht="12.75" hidden="1">
      <c r="A750" s="170"/>
      <c r="B750" s="170"/>
      <c r="C750" s="170"/>
      <c r="D750" s="170"/>
      <c r="E750" s="170"/>
      <c r="F750" s="170"/>
      <c r="G750" s="170"/>
      <c r="H750" s="170"/>
    </row>
    <row r="751" spans="1:8" ht="12.75" hidden="1">
      <c r="A751" s="170"/>
      <c r="B751" s="170"/>
      <c r="C751" s="170"/>
      <c r="D751" s="170"/>
      <c r="E751" s="170"/>
      <c r="F751" s="170"/>
      <c r="G751" s="170"/>
      <c r="H751" s="170"/>
    </row>
    <row r="752" spans="1:8" ht="12.75" hidden="1">
      <c r="A752" s="170"/>
      <c r="B752" s="170"/>
      <c r="C752" s="170"/>
      <c r="D752" s="170"/>
      <c r="E752" s="170"/>
      <c r="F752" s="170"/>
      <c r="G752" s="170"/>
      <c r="H752" s="170"/>
    </row>
    <row r="753" spans="1:8" ht="12.75" hidden="1">
      <c r="A753" s="170"/>
      <c r="B753" s="170"/>
      <c r="C753" s="170"/>
      <c r="D753" s="170"/>
      <c r="E753" s="170"/>
      <c r="F753" s="170"/>
      <c r="G753" s="170"/>
      <c r="H753" s="170"/>
    </row>
    <row r="754" spans="1:8" ht="12.75" hidden="1">
      <c r="A754" s="170"/>
      <c r="B754" s="170"/>
      <c r="C754" s="170"/>
      <c r="D754" s="170"/>
      <c r="E754" s="170"/>
      <c r="F754" s="170"/>
      <c r="G754" s="170"/>
      <c r="H754" s="170"/>
    </row>
    <row r="755" spans="1:8" ht="12.75" hidden="1">
      <c r="A755" s="170"/>
      <c r="B755" s="170"/>
      <c r="C755" s="170"/>
      <c r="D755" s="170"/>
      <c r="E755" s="170"/>
      <c r="F755" s="170"/>
      <c r="G755" s="170"/>
      <c r="H755" s="170"/>
    </row>
    <row r="756" spans="1:8" ht="12.75" hidden="1">
      <c r="A756" s="170"/>
      <c r="B756" s="170"/>
      <c r="C756" s="170"/>
      <c r="D756" s="170"/>
      <c r="E756" s="170"/>
      <c r="F756" s="170"/>
      <c r="G756" s="170"/>
      <c r="H756" s="170"/>
    </row>
    <row r="757" spans="1:8" ht="12.75" hidden="1">
      <c r="A757" s="170"/>
      <c r="B757" s="170"/>
      <c r="C757" s="170"/>
      <c r="D757" s="170"/>
      <c r="E757" s="170"/>
      <c r="F757" s="170"/>
      <c r="G757" s="170"/>
      <c r="H757" s="170"/>
    </row>
    <row r="758" spans="1:8" ht="12.75" hidden="1">
      <c r="A758" s="170"/>
      <c r="B758" s="170"/>
      <c r="C758" s="170"/>
      <c r="D758" s="170"/>
      <c r="E758" s="170"/>
      <c r="F758" s="170"/>
      <c r="G758" s="170"/>
      <c r="H758" s="170"/>
    </row>
    <row r="759" spans="1:8" ht="12.75" hidden="1">
      <c r="A759" s="170"/>
      <c r="B759" s="170"/>
      <c r="C759" s="170"/>
      <c r="D759" s="170"/>
      <c r="E759" s="170"/>
      <c r="F759" s="170"/>
      <c r="G759" s="170"/>
      <c r="H759" s="170"/>
    </row>
    <row r="760" spans="1:8" ht="12.75" hidden="1">
      <c r="A760" s="170"/>
      <c r="B760" s="170"/>
      <c r="C760" s="170"/>
      <c r="D760" s="170"/>
      <c r="E760" s="170"/>
      <c r="F760" s="170"/>
      <c r="G760" s="170"/>
      <c r="H760" s="170"/>
    </row>
    <row r="761" spans="1:8" ht="12.75" hidden="1">
      <c r="A761" s="170"/>
      <c r="B761" s="170"/>
      <c r="C761" s="170"/>
      <c r="D761" s="170"/>
      <c r="E761" s="170"/>
      <c r="F761" s="170"/>
      <c r="G761" s="170"/>
      <c r="H761" s="170"/>
    </row>
    <row r="762" spans="1:8" ht="12.75" hidden="1">
      <c r="A762" s="170"/>
      <c r="B762" s="170"/>
      <c r="C762" s="170"/>
      <c r="D762" s="170"/>
      <c r="E762" s="170"/>
      <c r="F762" s="170"/>
      <c r="G762" s="170"/>
      <c r="H762" s="170"/>
    </row>
    <row r="763" spans="1:8" ht="12.75" hidden="1">
      <c r="A763" s="170"/>
      <c r="B763" s="170"/>
      <c r="C763" s="170"/>
      <c r="D763" s="170"/>
      <c r="E763" s="170"/>
      <c r="F763" s="170"/>
      <c r="G763" s="170"/>
      <c r="H763" s="170"/>
    </row>
    <row r="764" spans="1:8" ht="12.75" hidden="1">
      <c r="A764" s="170"/>
      <c r="B764" s="170"/>
      <c r="C764" s="170"/>
      <c r="D764" s="170"/>
      <c r="E764" s="170"/>
      <c r="F764" s="170"/>
      <c r="G764" s="170"/>
      <c r="H764" s="170"/>
    </row>
    <row r="765" spans="1:8" ht="12.75" hidden="1">
      <c r="A765" s="170"/>
      <c r="B765" s="170"/>
      <c r="C765" s="170"/>
      <c r="D765" s="170"/>
      <c r="E765" s="170"/>
      <c r="F765" s="170"/>
      <c r="G765" s="170"/>
      <c r="H765" s="170"/>
    </row>
    <row r="766" spans="1:8" ht="12.75" hidden="1">
      <c r="A766" s="170"/>
      <c r="B766" s="170"/>
      <c r="C766" s="170"/>
      <c r="D766" s="170"/>
      <c r="E766" s="170"/>
      <c r="F766" s="170"/>
      <c r="G766" s="170"/>
      <c r="H766" s="170"/>
    </row>
    <row r="767" spans="1:8" ht="12.75" hidden="1">
      <c r="A767" s="170"/>
      <c r="B767" s="170"/>
      <c r="C767" s="170"/>
      <c r="D767" s="170"/>
      <c r="E767" s="170"/>
      <c r="F767" s="170"/>
      <c r="G767" s="170"/>
      <c r="H767" s="170"/>
    </row>
    <row r="768" spans="1:8" ht="12.75" hidden="1">
      <c r="A768" s="170"/>
      <c r="B768" s="170"/>
      <c r="C768" s="170"/>
      <c r="D768" s="170"/>
      <c r="E768" s="170"/>
      <c r="F768" s="170"/>
      <c r="G768" s="170"/>
      <c r="H768" s="170"/>
    </row>
    <row r="769" spans="1:8" ht="12.75" hidden="1">
      <c r="A769" s="170"/>
      <c r="B769" s="170"/>
      <c r="C769" s="170"/>
      <c r="D769" s="170"/>
      <c r="E769" s="170"/>
      <c r="F769" s="170"/>
      <c r="G769" s="170"/>
      <c r="H769" s="170"/>
    </row>
    <row r="770" spans="1:8" ht="12.75" hidden="1">
      <c r="A770" s="170"/>
      <c r="B770" s="170"/>
      <c r="C770" s="170"/>
      <c r="D770" s="170"/>
      <c r="E770" s="170"/>
      <c r="F770" s="170"/>
      <c r="G770" s="170"/>
      <c r="H770" s="170"/>
    </row>
    <row r="771" spans="1:8" ht="12.75" hidden="1">
      <c r="A771" s="170"/>
      <c r="B771" s="170"/>
      <c r="C771" s="170"/>
      <c r="D771" s="170"/>
      <c r="E771" s="170"/>
      <c r="F771" s="170"/>
      <c r="G771" s="170"/>
      <c r="H771" s="170"/>
    </row>
    <row r="772" spans="1:8" ht="12.75" hidden="1">
      <c r="A772" s="170"/>
      <c r="B772" s="170"/>
      <c r="C772" s="170"/>
      <c r="D772" s="170"/>
      <c r="E772" s="170"/>
      <c r="F772" s="170"/>
      <c r="G772" s="170"/>
      <c r="H772" s="170"/>
    </row>
    <row r="773" spans="1:8" ht="12.75" hidden="1">
      <c r="A773" s="170"/>
      <c r="B773" s="170"/>
      <c r="C773" s="170"/>
      <c r="D773" s="170"/>
      <c r="E773" s="170"/>
      <c r="F773" s="170"/>
      <c r="G773" s="170"/>
      <c r="H773" s="170"/>
    </row>
    <row r="774" spans="1:8" ht="12.75" hidden="1">
      <c r="A774" s="170"/>
      <c r="B774" s="170"/>
      <c r="C774" s="170"/>
      <c r="D774" s="170"/>
      <c r="E774" s="170"/>
      <c r="F774" s="170"/>
      <c r="G774" s="170"/>
      <c r="H774" s="170"/>
    </row>
    <row r="775" spans="1:8" ht="12.75" hidden="1">
      <c r="A775" s="170"/>
      <c r="B775" s="170"/>
      <c r="C775" s="170"/>
      <c r="D775" s="170"/>
      <c r="E775" s="170"/>
      <c r="F775" s="170"/>
      <c r="G775" s="170"/>
      <c r="H775" s="170"/>
    </row>
    <row r="776" spans="1:8" ht="12.75" hidden="1">
      <c r="A776" s="170"/>
      <c r="B776" s="170"/>
      <c r="C776" s="170"/>
      <c r="D776" s="170"/>
      <c r="E776" s="170"/>
      <c r="F776" s="170"/>
      <c r="G776" s="170"/>
      <c r="H776" s="170"/>
    </row>
    <row r="777" spans="1:8" ht="12.75" hidden="1">
      <c r="A777" s="170"/>
      <c r="B777" s="170"/>
      <c r="C777" s="170"/>
      <c r="D777" s="170"/>
      <c r="E777" s="170"/>
      <c r="F777" s="170"/>
      <c r="G777" s="170"/>
      <c r="H777" s="170"/>
    </row>
    <row r="778" spans="1:8" ht="12.75" hidden="1">
      <c r="A778" s="170"/>
      <c r="B778" s="170"/>
      <c r="C778" s="170"/>
      <c r="D778" s="170"/>
      <c r="E778" s="170"/>
      <c r="F778" s="170"/>
      <c r="G778" s="170"/>
      <c r="H778" s="170"/>
    </row>
    <row r="779" spans="1:8" ht="12.75" hidden="1">
      <c r="A779" s="170"/>
      <c r="B779" s="170"/>
      <c r="C779" s="170"/>
      <c r="D779" s="170"/>
      <c r="E779" s="170"/>
      <c r="F779" s="170"/>
      <c r="G779" s="170"/>
      <c r="H779" s="170"/>
    </row>
    <row r="780" spans="1:8" ht="12.75" hidden="1">
      <c r="A780" s="170"/>
      <c r="B780" s="170"/>
      <c r="C780" s="170"/>
      <c r="D780" s="170"/>
      <c r="E780" s="170"/>
      <c r="F780" s="170"/>
      <c r="G780" s="170"/>
      <c r="H780" s="170"/>
    </row>
    <row r="781" spans="1:8" ht="12.75" hidden="1">
      <c r="A781" s="170"/>
      <c r="B781" s="170"/>
      <c r="C781" s="170"/>
      <c r="D781" s="170"/>
      <c r="E781" s="170"/>
      <c r="F781" s="170"/>
      <c r="G781" s="170"/>
      <c r="H781" s="170"/>
    </row>
    <row r="782" spans="1:8" ht="12.75" hidden="1">
      <c r="A782" s="170"/>
      <c r="B782" s="170"/>
      <c r="C782" s="170"/>
      <c r="D782" s="170"/>
      <c r="E782" s="170"/>
      <c r="F782" s="170"/>
      <c r="G782" s="170"/>
      <c r="H782" s="170"/>
    </row>
    <row r="783" spans="1:8" ht="12.75" hidden="1">
      <c r="A783" s="170"/>
      <c r="B783" s="170"/>
      <c r="C783" s="170"/>
      <c r="D783" s="170"/>
      <c r="E783" s="170"/>
      <c r="F783" s="170"/>
      <c r="G783" s="170"/>
      <c r="H783" s="170"/>
    </row>
    <row r="784" spans="1:8" ht="12.75" hidden="1">
      <c r="A784" s="170"/>
      <c r="B784" s="170"/>
      <c r="C784" s="170"/>
      <c r="D784" s="170"/>
      <c r="E784" s="170"/>
      <c r="F784" s="170"/>
      <c r="G784" s="170"/>
      <c r="H784" s="170"/>
    </row>
    <row r="785" spans="1:8" ht="12.75" hidden="1">
      <c r="A785" s="170"/>
      <c r="B785" s="170"/>
      <c r="C785" s="170"/>
      <c r="D785" s="170"/>
      <c r="E785" s="170"/>
      <c r="F785" s="170"/>
      <c r="G785" s="170"/>
      <c r="H785" s="170"/>
    </row>
    <row r="786" spans="1:8" ht="12.75" hidden="1">
      <c r="A786" s="170"/>
      <c r="B786" s="170"/>
      <c r="C786" s="170"/>
      <c r="D786" s="170"/>
      <c r="E786" s="170"/>
      <c r="F786" s="170"/>
      <c r="G786" s="170"/>
      <c r="H786" s="170"/>
    </row>
    <row r="787" spans="1:8" ht="12.75" hidden="1">
      <c r="A787" s="170"/>
      <c r="B787" s="170"/>
      <c r="C787" s="170"/>
      <c r="D787" s="170"/>
      <c r="E787" s="170"/>
      <c r="F787" s="170"/>
      <c r="G787" s="170"/>
      <c r="H787" s="170"/>
    </row>
    <row r="788" spans="1:8" ht="12.75" hidden="1">
      <c r="A788" s="170"/>
      <c r="B788" s="170"/>
      <c r="C788" s="170"/>
      <c r="D788" s="170"/>
      <c r="E788" s="170"/>
      <c r="F788" s="170"/>
      <c r="G788" s="170"/>
      <c r="H788" s="170"/>
    </row>
    <row r="789" spans="1:8" ht="12.75" hidden="1">
      <c r="A789" s="170"/>
      <c r="B789" s="170"/>
      <c r="C789" s="170"/>
      <c r="D789" s="170"/>
      <c r="E789" s="170"/>
      <c r="F789" s="170"/>
      <c r="G789" s="170"/>
      <c r="H789" s="170"/>
    </row>
    <row r="790" spans="1:8" ht="12.75" hidden="1">
      <c r="A790" s="170"/>
      <c r="B790" s="170"/>
      <c r="C790" s="170"/>
      <c r="D790" s="170"/>
      <c r="E790" s="170"/>
      <c r="F790" s="170"/>
      <c r="G790" s="170"/>
      <c r="H790" s="170"/>
    </row>
    <row r="791" spans="1:8" ht="12.75" hidden="1">
      <c r="A791" s="170"/>
      <c r="B791" s="170"/>
      <c r="C791" s="170"/>
      <c r="D791" s="170"/>
      <c r="E791" s="170"/>
      <c r="F791" s="170"/>
      <c r="G791" s="170"/>
      <c r="H791" s="170"/>
    </row>
    <row r="792" spans="1:8" ht="12.75" hidden="1">
      <c r="A792" s="170"/>
      <c r="B792" s="170"/>
      <c r="C792" s="170"/>
      <c r="D792" s="170"/>
      <c r="E792" s="170"/>
      <c r="F792" s="170"/>
      <c r="G792" s="170"/>
      <c r="H792" s="170"/>
    </row>
    <row r="793" spans="1:8" ht="12.75" hidden="1">
      <c r="A793" s="170"/>
      <c r="B793" s="170"/>
      <c r="C793" s="170"/>
      <c r="D793" s="170"/>
      <c r="E793" s="170"/>
      <c r="F793" s="170"/>
      <c r="G793" s="170"/>
      <c r="H793" s="170"/>
    </row>
    <row r="794" spans="1:8" ht="12.75" hidden="1">
      <c r="A794" s="170"/>
      <c r="B794" s="170"/>
      <c r="C794" s="170"/>
      <c r="D794" s="170"/>
      <c r="E794" s="170"/>
      <c r="F794" s="170"/>
      <c r="G794" s="170"/>
      <c r="H794" s="170"/>
    </row>
    <row r="795" spans="1:8" ht="12.75" hidden="1">
      <c r="A795" s="170"/>
      <c r="B795" s="170"/>
      <c r="C795" s="170"/>
      <c r="D795" s="170"/>
      <c r="E795" s="170"/>
      <c r="F795" s="170"/>
      <c r="G795" s="170"/>
      <c r="H795" s="170"/>
    </row>
    <row r="796" spans="1:8" ht="12.75" hidden="1">
      <c r="A796" s="170"/>
      <c r="B796" s="170"/>
      <c r="C796" s="170"/>
      <c r="D796" s="170"/>
      <c r="E796" s="170"/>
      <c r="F796" s="170"/>
      <c r="G796" s="170"/>
      <c r="H796" s="170"/>
    </row>
    <row r="797" spans="1:8" ht="12.75" hidden="1">
      <c r="A797" s="170"/>
      <c r="B797" s="170"/>
      <c r="C797" s="170"/>
      <c r="D797" s="170"/>
      <c r="E797" s="170"/>
      <c r="F797" s="170"/>
      <c r="G797" s="170"/>
      <c r="H797" s="170"/>
    </row>
    <row r="798" spans="1:8" ht="12.75" hidden="1">
      <c r="A798" s="170"/>
      <c r="B798" s="170"/>
      <c r="C798" s="170"/>
      <c r="D798" s="170"/>
      <c r="E798" s="170"/>
      <c r="F798" s="170"/>
      <c r="G798" s="170"/>
      <c r="H798" s="170"/>
    </row>
    <row r="799" spans="1:8" ht="12.75" hidden="1">
      <c r="A799" s="170"/>
      <c r="B799" s="170"/>
      <c r="C799" s="170"/>
      <c r="D799" s="170"/>
      <c r="E799" s="170"/>
      <c r="F799" s="170"/>
      <c r="G799" s="170"/>
      <c r="H799" s="170"/>
    </row>
    <row r="800" spans="1:8" ht="12.75" hidden="1">
      <c r="A800" s="170"/>
      <c r="B800" s="170"/>
      <c r="C800" s="170"/>
      <c r="D800" s="170"/>
      <c r="E800" s="170"/>
      <c r="F800" s="170"/>
      <c r="G800" s="170"/>
      <c r="H800" s="170"/>
    </row>
    <row r="801" spans="1:8" ht="12.75" hidden="1">
      <c r="A801" s="170"/>
      <c r="B801" s="170"/>
      <c r="C801" s="170"/>
      <c r="D801" s="170"/>
      <c r="E801" s="170"/>
      <c r="F801" s="170"/>
      <c r="G801" s="170"/>
      <c r="H801" s="170"/>
    </row>
    <row r="802" spans="1:8" ht="12.75" hidden="1">
      <c r="A802" s="170"/>
      <c r="B802" s="170"/>
      <c r="C802" s="170"/>
      <c r="D802" s="170"/>
      <c r="E802" s="170"/>
      <c r="F802" s="170"/>
      <c r="G802" s="170"/>
      <c r="H802" s="170"/>
    </row>
    <row r="803" spans="1:8" ht="12.75" hidden="1">
      <c r="A803" s="170"/>
      <c r="B803" s="170"/>
      <c r="C803" s="170"/>
      <c r="D803" s="170"/>
      <c r="E803" s="170"/>
      <c r="F803" s="170"/>
      <c r="G803" s="170"/>
      <c r="H803" s="170"/>
    </row>
    <row r="804" spans="1:8" ht="12.75" hidden="1">
      <c r="A804" s="170"/>
      <c r="B804" s="170"/>
      <c r="C804" s="170"/>
      <c r="D804" s="170"/>
      <c r="E804" s="170"/>
      <c r="F804" s="170"/>
      <c r="G804" s="170"/>
      <c r="H804" s="170"/>
    </row>
    <row r="805" spans="1:8" ht="12.75" hidden="1">
      <c r="A805" s="170"/>
      <c r="B805" s="170"/>
      <c r="C805" s="170"/>
      <c r="D805" s="170"/>
      <c r="E805" s="170"/>
      <c r="F805" s="170"/>
      <c r="G805" s="170"/>
      <c r="H805" s="170"/>
    </row>
    <row r="806" spans="1:8" ht="12.75" hidden="1">
      <c r="A806" s="170"/>
      <c r="B806" s="170"/>
      <c r="C806" s="170"/>
      <c r="D806" s="170"/>
      <c r="E806" s="170"/>
      <c r="F806" s="170"/>
      <c r="G806" s="170"/>
      <c r="H806" s="170"/>
    </row>
    <row r="807" spans="1:8" ht="12.75" hidden="1">
      <c r="A807" s="170"/>
      <c r="B807" s="170"/>
      <c r="C807" s="170"/>
      <c r="D807" s="170"/>
      <c r="E807" s="170"/>
      <c r="F807" s="170"/>
      <c r="G807" s="170"/>
      <c r="H807" s="170"/>
    </row>
    <row r="808" spans="1:8" ht="12.75" hidden="1">
      <c r="A808" s="170"/>
      <c r="B808" s="170"/>
      <c r="C808" s="170"/>
      <c r="D808" s="170"/>
      <c r="E808" s="170"/>
      <c r="F808" s="170"/>
      <c r="G808" s="170"/>
      <c r="H808" s="170"/>
    </row>
    <row r="809" spans="1:8" ht="12.75" hidden="1">
      <c r="A809" s="170"/>
      <c r="B809" s="170"/>
      <c r="C809" s="170"/>
      <c r="D809" s="170"/>
      <c r="E809" s="170"/>
      <c r="F809" s="170"/>
      <c r="G809" s="170"/>
      <c r="H809" s="170"/>
    </row>
    <row r="810" spans="1:8" ht="12.75" hidden="1">
      <c r="A810" s="170"/>
      <c r="B810" s="170"/>
      <c r="C810" s="170"/>
      <c r="D810" s="170"/>
      <c r="E810" s="170"/>
      <c r="F810" s="170"/>
      <c r="G810" s="170"/>
      <c r="H810" s="170"/>
    </row>
    <row r="811" spans="1:8" ht="12.75" hidden="1">
      <c r="A811" s="170"/>
      <c r="B811" s="170"/>
      <c r="C811" s="170"/>
      <c r="D811" s="170"/>
      <c r="E811" s="170"/>
      <c r="F811" s="170"/>
      <c r="G811" s="170"/>
      <c r="H811" s="170"/>
    </row>
    <row r="812" spans="1:8" ht="12.75" hidden="1">
      <c r="A812" s="170"/>
      <c r="B812" s="170"/>
      <c r="C812" s="170"/>
      <c r="D812" s="170"/>
      <c r="E812" s="170"/>
      <c r="F812" s="170"/>
      <c r="G812" s="170"/>
      <c r="H812" s="170"/>
    </row>
    <row r="813" spans="1:8" ht="12.75" hidden="1">
      <c r="A813" s="170"/>
      <c r="B813" s="170"/>
      <c r="C813" s="170"/>
      <c r="D813" s="170"/>
      <c r="E813" s="170"/>
      <c r="F813" s="170"/>
      <c r="G813" s="170"/>
      <c r="H813" s="170"/>
    </row>
    <row r="814" spans="1:8" ht="12.75" hidden="1">
      <c r="A814" s="170"/>
      <c r="B814" s="170"/>
      <c r="C814" s="170"/>
      <c r="D814" s="170"/>
      <c r="E814" s="170"/>
      <c r="F814" s="170"/>
      <c r="G814" s="170"/>
      <c r="H814" s="170"/>
    </row>
    <row r="815" spans="1:8" ht="12.75" hidden="1">
      <c r="A815" s="170"/>
      <c r="B815" s="170"/>
      <c r="C815" s="170"/>
      <c r="D815" s="170"/>
      <c r="E815" s="170"/>
      <c r="F815" s="170"/>
      <c r="G815" s="170"/>
      <c r="H815" s="170"/>
    </row>
    <row r="816" spans="1:8" ht="12.75" hidden="1">
      <c r="A816" s="170"/>
      <c r="B816" s="170"/>
      <c r="C816" s="170"/>
      <c r="D816" s="170"/>
      <c r="E816" s="170"/>
      <c r="F816" s="170"/>
      <c r="G816" s="170"/>
      <c r="H816" s="170"/>
    </row>
    <row r="817" spans="1:8" ht="12.75" hidden="1">
      <c r="A817" s="170"/>
      <c r="B817" s="170"/>
      <c r="C817" s="170"/>
      <c r="D817" s="170"/>
      <c r="E817" s="170"/>
      <c r="F817" s="170"/>
      <c r="G817" s="170"/>
      <c r="H817" s="170"/>
    </row>
    <row r="818" spans="1:8" ht="12.75" hidden="1">
      <c r="A818" s="170"/>
      <c r="B818" s="170"/>
      <c r="C818" s="170"/>
      <c r="D818" s="170"/>
      <c r="E818" s="170"/>
      <c r="F818" s="170"/>
      <c r="G818" s="170"/>
      <c r="H818" s="170"/>
    </row>
    <row r="819" spans="1:8" ht="12.75" hidden="1">
      <c r="A819" s="170"/>
      <c r="B819" s="170"/>
      <c r="C819" s="170"/>
      <c r="D819" s="170"/>
      <c r="E819" s="170"/>
      <c r="F819" s="170"/>
      <c r="G819" s="170"/>
      <c r="H819" s="170"/>
    </row>
    <row r="820" spans="1:8" ht="12.75" hidden="1">
      <c r="A820" s="170"/>
      <c r="B820" s="170"/>
      <c r="C820" s="170"/>
      <c r="D820" s="170"/>
      <c r="E820" s="170"/>
      <c r="F820" s="170"/>
      <c r="G820" s="170"/>
      <c r="H820" s="170"/>
    </row>
    <row r="821" spans="1:8" ht="12.75" hidden="1">
      <c r="A821" s="170"/>
      <c r="B821" s="170"/>
      <c r="C821" s="170"/>
      <c r="D821" s="170"/>
      <c r="E821" s="170"/>
      <c r="F821" s="170"/>
      <c r="G821" s="170"/>
      <c r="H821" s="170"/>
    </row>
    <row r="822" spans="1:8" ht="12.75" hidden="1">
      <c r="A822" s="170"/>
      <c r="B822" s="170"/>
      <c r="C822" s="170"/>
      <c r="D822" s="170"/>
      <c r="E822" s="170"/>
      <c r="F822" s="170"/>
      <c r="G822" s="170"/>
      <c r="H822" s="170"/>
    </row>
    <row r="823" spans="1:8" ht="12.75" hidden="1">
      <c r="A823" s="170"/>
      <c r="B823" s="170"/>
      <c r="C823" s="170"/>
      <c r="D823" s="170"/>
      <c r="E823" s="170"/>
      <c r="F823" s="170"/>
      <c r="G823" s="170"/>
      <c r="H823" s="170"/>
    </row>
    <row r="824" spans="1:8" ht="12.75" hidden="1">
      <c r="A824" s="170"/>
      <c r="B824" s="170"/>
      <c r="C824" s="170"/>
      <c r="D824" s="170"/>
      <c r="E824" s="170"/>
      <c r="F824" s="170"/>
      <c r="G824" s="170"/>
      <c r="H824" s="170"/>
    </row>
    <row r="825" spans="1:8" ht="12.75" hidden="1">
      <c r="A825" s="170"/>
      <c r="B825" s="170"/>
      <c r="C825" s="170"/>
      <c r="D825" s="170"/>
      <c r="E825" s="170"/>
      <c r="F825" s="170"/>
      <c r="G825" s="170"/>
      <c r="H825" s="170"/>
    </row>
    <row r="826" spans="1:8" ht="12.75" hidden="1">
      <c r="A826" s="170"/>
      <c r="B826" s="170"/>
      <c r="C826" s="170"/>
      <c r="D826" s="170"/>
      <c r="E826" s="170"/>
      <c r="F826" s="170"/>
      <c r="G826" s="170"/>
      <c r="H826" s="170"/>
    </row>
    <row r="827" spans="1:8" ht="12.75" hidden="1">
      <c r="A827" s="170"/>
      <c r="B827" s="170"/>
      <c r="C827" s="170"/>
      <c r="D827" s="170"/>
      <c r="E827" s="170"/>
      <c r="F827" s="170"/>
      <c r="G827" s="170"/>
      <c r="H827" s="170"/>
    </row>
    <row r="828" spans="1:8" ht="12.75" hidden="1">
      <c r="A828" s="170"/>
      <c r="B828" s="170"/>
      <c r="C828" s="170"/>
      <c r="D828" s="170"/>
      <c r="E828" s="170"/>
      <c r="F828" s="170"/>
      <c r="G828" s="170"/>
      <c r="H828" s="170"/>
    </row>
    <row r="829" spans="1:8" ht="12.75" hidden="1">
      <c r="A829" s="170"/>
      <c r="B829" s="170"/>
      <c r="C829" s="170"/>
      <c r="D829" s="170"/>
      <c r="E829" s="170"/>
      <c r="F829" s="170"/>
      <c r="G829" s="170"/>
      <c r="H829" s="170"/>
    </row>
    <row r="830" spans="1:8" ht="12.75" hidden="1">
      <c r="A830" s="170"/>
      <c r="B830" s="170"/>
      <c r="C830" s="170"/>
      <c r="D830" s="170"/>
      <c r="E830" s="170"/>
      <c r="F830" s="170"/>
      <c r="G830" s="170"/>
      <c r="H830" s="170"/>
    </row>
    <row r="831" spans="1:8" ht="12.75" hidden="1">
      <c r="A831" s="170"/>
      <c r="B831" s="170"/>
      <c r="C831" s="170"/>
      <c r="D831" s="170"/>
      <c r="E831" s="170"/>
      <c r="F831" s="170"/>
      <c r="G831" s="170"/>
      <c r="H831" s="170"/>
    </row>
    <row r="832" spans="1:8" ht="12.75" hidden="1">
      <c r="A832" s="170"/>
      <c r="B832" s="170"/>
      <c r="C832" s="170"/>
      <c r="D832" s="170"/>
      <c r="E832" s="170"/>
      <c r="F832" s="170"/>
      <c r="G832" s="170"/>
      <c r="H832" s="170"/>
    </row>
    <row r="833" spans="1:8" ht="12.75" hidden="1">
      <c r="A833" s="170"/>
      <c r="B833" s="170"/>
      <c r="C833" s="170"/>
      <c r="D833" s="170"/>
      <c r="E833" s="170"/>
      <c r="F833" s="170"/>
      <c r="G833" s="170"/>
      <c r="H833" s="170"/>
    </row>
    <row r="834" spans="1:8" ht="12.75" hidden="1">
      <c r="A834" s="170"/>
      <c r="B834" s="170"/>
      <c r="C834" s="170"/>
      <c r="D834" s="170"/>
      <c r="E834" s="170"/>
      <c r="F834" s="170"/>
      <c r="G834" s="170"/>
      <c r="H834" s="170"/>
    </row>
    <row r="835" spans="1:8" ht="12.75" hidden="1">
      <c r="A835" s="170"/>
      <c r="B835" s="170"/>
      <c r="C835" s="170"/>
      <c r="D835" s="170"/>
      <c r="E835" s="170"/>
      <c r="F835" s="170"/>
      <c r="G835" s="170"/>
      <c r="H835" s="170"/>
    </row>
    <row r="836" spans="1:8" ht="12.75" hidden="1">
      <c r="A836" s="170"/>
      <c r="B836" s="170"/>
      <c r="C836" s="170"/>
      <c r="D836" s="170"/>
      <c r="E836" s="170"/>
      <c r="F836" s="170"/>
      <c r="G836" s="170"/>
      <c r="H836" s="170"/>
    </row>
    <row r="837" spans="1:8" ht="12.75" hidden="1">
      <c r="A837" s="170"/>
      <c r="B837" s="170"/>
      <c r="C837" s="170"/>
      <c r="D837" s="170"/>
      <c r="E837" s="170"/>
      <c r="F837" s="170"/>
      <c r="G837" s="170"/>
      <c r="H837" s="170"/>
    </row>
    <row r="838" spans="1:8" ht="12.75" hidden="1">
      <c r="A838" s="170"/>
      <c r="B838" s="170"/>
      <c r="C838" s="170"/>
      <c r="D838" s="170"/>
      <c r="E838" s="170"/>
      <c r="F838" s="170"/>
      <c r="G838" s="170"/>
      <c r="H838" s="170"/>
    </row>
    <row r="839" spans="1:8" ht="12.75" hidden="1">
      <c r="A839" s="170"/>
      <c r="B839" s="170"/>
      <c r="C839" s="170"/>
      <c r="D839" s="170"/>
      <c r="E839" s="170"/>
      <c r="F839" s="170"/>
      <c r="G839" s="170"/>
      <c r="H839" s="170"/>
    </row>
    <row r="840" spans="1:8" ht="12.75" hidden="1">
      <c r="A840" s="170"/>
      <c r="B840" s="170"/>
      <c r="C840" s="170"/>
      <c r="D840" s="170"/>
      <c r="E840" s="170"/>
      <c r="F840" s="170"/>
      <c r="G840" s="170"/>
      <c r="H840" s="170"/>
    </row>
    <row r="841" spans="1:8" ht="12.75" hidden="1">
      <c r="A841" s="170"/>
      <c r="B841" s="170"/>
      <c r="C841" s="170"/>
      <c r="D841" s="170"/>
      <c r="E841" s="170"/>
      <c r="F841" s="170"/>
      <c r="G841" s="170"/>
      <c r="H841" s="170"/>
    </row>
    <row r="842" spans="1:8" ht="12.75" hidden="1">
      <c r="A842" s="170"/>
      <c r="B842" s="170"/>
      <c r="C842" s="170"/>
      <c r="D842" s="170"/>
      <c r="E842" s="170"/>
      <c r="F842" s="170"/>
      <c r="G842" s="170"/>
      <c r="H842" s="170"/>
    </row>
    <row r="843" spans="1:8" ht="12.75" hidden="1">
      <c r="A843" s="170"/>
      <c r="B843" s="170"/>
      <c r="C843" s="170"/>
      <c r="D843" s="170"/>
      <c r="E843" s="170"/>
      <c r="F843" s="170"/>
      <c r="G843" s="170"/>
      <c r="H843" s="170"/>
    </row>
    <row r="844" spans="1:8" ht="12.75" hidden="1">
      <c r="A844" s="170"/>
      <c r="B844" s="170"/>
      <c r="C844" s="170"/>
      <c r="D844" s="170"/>
      <c r="E844" s="170"/>
      <c r="F844" s="170"/>
      <c r="G844" s="170"/>
      <c r="H844" s="170"/>
    </row>
    <row r="845" spans="1:8" ht="12.75" hidden="1">
      <c r="A845" s="170"/>
      <c r="B845" s="170"/>
      <c r="C845" s="170"/>
      <c r="D845" s="170"/>
      <c r="E845" s="170"/>
      <c r="F845" s="170"/>
      <c r="G845" s="170"/>
      <c r="H845" s="170"/>
    </row>
    <row r="846" spans="1:8" ht="12.75" hidden="1">
      <c r="A846" s="170"/>
      <c r="B846" s="170"/>
      <c r="C846" s="170"/>
      <c r="D846" s="170"/>
      <c r="E846" s="170"/>
      <c r="F846" s="170"/>
      <c r="G846" s="170"/>
      <c r="H846" s="170"/>
    </row>
    <row r="847" spans="1:8" ht="12.75" hidden="1">
      <c r="A847" s="170"/>
      <c r="B847" s="170"/>
      <c r="C847" s="170"/>
      <c r="D847" s="170"/>
      <c r="E847" s="170"/>
      <c r="F847" s="170"/>
      <c r="G847" s="170"/>
      <c r="H847" s="170"/>
    </row>
    <row r="848" spans="1:8" ht="12.75" hidden="1">
      <c r="A848" s="170"/>
      <c r="B848" s="170"/>
      <c r="C848" s="170"/>
      <c r="D848" s="170"/>
      <c r="E848" s="170"/>
      <c r="F848" s="170"/>
      <c r="G848" s="170"/>
      <c r="H848" s="170"/>
    </row>
    <row r="849" spans="1:8" ht="12.75" hidden="1">
      <c r="A849" s="170"/>
      <c r="B849" s="170"/>
      <c r="C849" s="170"/>
      <c r="D849" s="170"/>
      <c r="E849" s="170"/>
      <c r="F849" s="170"/>
      <c r="G849" s="170"/>
      <c r="H849" s="170"/>
    </row>
    <row r="850" spans="1:8" ht="12.75" hidden="1">
      <c r="A850" s="170"/>
      <c r="B850" s="170"/>
      <c r="C850" s="170"/>
      <c r="D850" s="170"/>
      <c r="E850" s="170"/>
      <c r="F850" s="170"/>
      <c r="G850" s="170"/>
      <c r="H850" s="170"/>
    </row>
    <row r="851" spans="1:8" ht="12.75" hidden="1">
      <c r="A851" s="170"/>
      <c r="B851" s="170"/>
      <c r="C851" s="170"/>
      <c r="D851" s="170"/>
      <c r="E851" s="170"/>
      <c r="F851" s="170"/>
      <c r="G851" s="170"/>
      <c r="H851" s="170"/>
    </row>
    <row r="852" spans="1:8" ht="12.75" hidden="1">
      <c r="A852" s="170"/>
      <c r="B852" s="170"/>
      <c r="C852" s="170"/>
      <c r="D852" s="170"/>
      <c r="E852" s="170"/>
      <c r="F852" s="170"/>
      <c r="G852" s="170"/>
      <c r="H852" s="170"/>
    </row>
    <row r="853" spans="1:8" ht="12.75" hidden="1">
      <c r="A853" s="170"/>
      <c r="B853" s="170"/>
      <c r="C853" s="170"/>
      <c r="D853" s="170"/>
      <c r="E853" s="170"/>
      <c r="F853" s="170"/>
      <c r="G853" s="170"/>
      <c r="H853" s="170"/>
    </row>
    <row r="854" spans="1:8" ht="12.75" hidden="1">
      <c r="A854" s="170"/>
      <c r="B854" s="170"/>
      <c r="C854" s="170"/>
      <c r="D854" s="170"/>
      <c r="E854" s="170"/>
      <c r="F854" s="170"/>
      <c r="G854" s="170"/>
      <c r="H854" s="170"/>
    </row>
    <row r="855" spans="1:8" ht="12.75" hidden="1">
      <c r="A855" s="170"/>
      <c r="B855" s="170"/>
      <c r="C855" s="170"/>
      <c r="D855" s="170"/>
      <c r="E855" s="170"/>
      <c r="F855" s="170"/>
      <c r="G855" s="170"/>
      <c r="H855" s="170"/>
    </row>
    <row r="856" spans="1:8" ht="12.75" hidden="1">
      <c r="A856" s="170"/>
      <c r="B856" s="170"/>
      <c r="C856" s="170"/>
      <c r="D856" s="170"/>
      <c r="E856" s="170"/>
      <c r="F856" s="170"/>
      <c r="G856" s="170"/>
      <c r="H856" s="170"/>
    </row>
    <row r="857" spans="1:8" ht="12.75" hidden="1">
      <c r="A857" s="170"/>
      <c r="B857" s="170"/>
      <c r="C857" s="170"/>
      <c r="D857" s="170"/>
      <c r="E857" s="170"/>
      <c r="F857" s="170"/>
      <c r="G857" s="170"/>
      <c r="H857" s="170"/>
    </row>
    <row r="858" spans="1:8" ht="12.75" hidden="1">
      <c r="A858" s="170"/>
      <c r="B858" s="170"/>
      <c r="C858" s="170"/>
      <c r="D858" s="170"/>
      <c r="E858" s="170"/>
      <c r="F858" s="170"/>
      <c r="G858" s="170"/>
      <c r="H858" s="170"/>
    </row>
    <row r="859" spans="1:8" ht="12.75" hidden="1">
      <c r="A859" s="170"/>
      <c r="B859" s="170"/>
      <c r="C859" s="170"/>
      <c r="D859" s="170"/>
      <c r="E859" s="170"/>
      <c r="F859" s="170"/>
      <c r="G859" s="170"/>
      <c r="H859" s="170"/>
    </row>
    <row r="860" spans="1:8" ht="12.75" hidden="1">
      <c r="A860" s="170"/>
      <c r="B860" s="170"/>
      <c r="C860" s="170"/>
      <c r="D860" s="170"/>
      <c r="E860" s="170"/>
      <c r="F860" s="170"/>
      <c r="G860" s="170"/>
      <c r="H860" s="170"/>
    </row>
    <row r="861" spans="1:8" ht="12.75" hidden="1">
      <c r="A861" s="170"/>
      <c r="B861" s="170"/>
      <c r="C861" s="170"/>
      <c r="D861" s="170"/>
      <c r="E861" s="170"/>
      <c r="F861" s="170"/>
      <c r="G861" s="170"/>
      <c r="H861" s="170"/>
    </row>
    <row r="862" spans="1:8" ht="12.75" hidden="1">
      <c r="A862" s="170"/>
      <c r="B862" s="170"/>
      <c r="C862" s="170"/>
      <c r="D862" s="170"/>
      <c r="E862" s="170"/>
      <c r="F862" s="170"/>
      <c r="G862" s="170"/>
      <c r="H862" s="170"/>
    </row>
    <row r="863" spans="1:8" ht="12.75" hidden="1">
      <c r="A863" s="170"/>
      <c r="B863" s="170"/>
      <c r="C863" s="170"/>
      <c r="D863" s="170"/>
      <c r="E863" s="170"/>
      <c r="F863" s="170"/>
      <c r="G863" s="170"/>
      <c r="H863" s="170"/>
    </row>
    <row r="864" spans="1:8" ht="12.75" hidden="1">
      <c r="A864" s="170"/>
      <c r="B864" s="170"/>
      <c r="C864" s="170"/>
      <c r="D864" s="170"/>
      <c r="E864" s="170"/>
      <c r="F864" s="170"/>
      <c r="G864" s="170"/>
      <c r="H864" s="170"/>
    </row>
    <row r="865" spans="1:8" ht="12.75" hidden="1">
      <c r="A865" s="170"/>
      <c r="B865" s="170"/>
      <c r="C865" s="170"/>
      <c r="D865" s="170"/>
      <c r="E865" s="170"/>
      <c r="F865" s="170"/>
      <c r="G865" s="170"/>
      <c r="H865" s="170"/>
    </row>
    <row r="866" spans="1:8" ht="12.75" hidden="1">
      <c r="A866" s="170"/>
      <c r="B866" s="170"/>
      <c r="C866" s="170"/>
      <c r="D866" s="170"/>
      <c r="E866" s="170"/>
      <c r="F866" s="170"/>
      <c r="G866" s="170"/>
      <c r="H866" s="170"/>
    </row>
    <row r="867" spans="1:8" ht="12.75" hidden="1">
      <c r="A867" s="170"/>
      <c r="B867" s="170"/>
      <c r="C867" s="170"/>
      <c r="D867" s="170"/>
      <c r="E867" s="170"/>
      <c r="F867" s="170"/>
      <c r="G867" s="170"/>
      <c r="H867" s="170"/>
    </row>
    <row r="868" spans="1:8" ht="12.75" hidden="1">
      <c r="A868" s="170"/>
      <c r="B868" s="170"/>
      <c r="C868" s="170"/>
      <c r="D868" s="170"/>
      <c r="E868" s="170"/>
      <c r="F868" s="170"/>
      <c r="G868" s="170"/>
      <c r="H868" s="170"/>
    </row>
    <row r="869" spans="1:8" ht="12.75" hidden="1">
      <c r="A869" s="170"/>
      <c r="B869" s="170"/>
      <c r="C869" s="170"/>
      <c r="D869" s="170"/>
      <c r="E869" s="170"/>
      <c r="F869" s="170"/>
      <c r="G869" s="170"/>
      <c r="H869" s="170"/>
    </row>
    <row r="870" spans="1:8" ht="12.75" hidden="1">
      <c r="A870" s="170"/>
      <c r="B870" s="170"/>
      <c r="C870" s="170"/>
      <c r="D870" s="170"/>
      <c r="E870" s="170"/>
      <c r="F870" s="170"/>
      <c r="G870" s="170"/>
      <c r="H870" s="170"/>
    </row>
    <row r="871" spans="1:8" ht="12.75" hidden="1">
      <c r="A871" s="170"/>
      <c r="B871" s="170"/>
      <c r="C871" s="170"/>
      <c r="D871" s="170"/>
      <c r="E871" s="170"/>
      <c r="F871" s="170"/>
      <c r="G871" s="170"/>
      <c r="H871" s="170"/>
    </row>
    <row r="872" spans="1:8" ht="12.75" hidden="1">
      <c r="A872" s="170"/>
      <c r="B872" s="170"/>
      <c r="C872" s="170"/>
      <c r="D872" s="170"/>
      <c r="E872" s="170"/>
      <c r="F872" s="170"/>
      <c r="G872" s="170"/>
      <c r="H872" s="170"/>
    </row>
    <row r="873" spans="1:8" ht="12.75" hidden="1">
      <c r="A873" s="170"/>
      <c r="B873" s="170"/>
      <c r="C873" s="170"/>
      <c r="D873" s="170"/>
      <c r="E873" s="170"/>
      <c r="F873" s="170"/>
      <c r="G873" s="170"/>
      <c r="H873" s="170"/>
    </row>
    <row r="874" spans="1:8" ht="12.75" hidden="1">
      <c r="A874" s="170"/>
      <c r="B874" s="170"/>
      <c r="C874" s="170"/>
      <c r="D874" s="170"/>
      <c r="E874" s="170"/>
      <c r="F874" s="170"/>
      <c r="G874" s="170"/>
      <c r="H874" s="170"/>
    </row>
    <row r="875" spans="1:8" ht="12.75" hidden="1">
      <c r="A875" s="170"/>
      <c r="B875" s="170"/>
      <c r="C875" s="170"/>
      <c r="D875" s="170"/>
      <c r="E875" s="170"/>
      <c r="F875" s="170"/>
      <c r="G875" s="170"/>
      <c r="H875" s="170"/>
    </row>
    <row r="876" spans="1:8" ht="12.75" hidden="1">
      <c r="A876" s="170"/>
      <c r="B876" s="170"/>
      <c r="C876" s="170"/>
      <c r="D876" s="170"/>
      <c r="E876" s="170"/>
      <c r="F876" s="170"/>
      <c r="G876" s="170"/>
      <c r="H876" s="170"/>
    </row>
    <row r="877" spans="1:8" ht="12.75" hidden="1">
      <c r="A877" s="170"/>
      <c r="B877" s="170"/>
      <c r="C877" s="170"/>
      <c r="D877" s="170"/>
      <c r="E877" s="170"/>
      <c r="F877" s="170"/>
      <c r="G877" s="170"/>
      <c r="H877" s="170"/>
    </row>
    <row r="878" spans="1:8" ht="12.75" hidden="1">
      <c r="A878" s="170"/>
      <c r="B878" s="170"/>
      <c r="C878" s="170"/>
      <c r="D878" s="170"/>
      <c r="E878" s="170"/>
      <c r="F878" s="170"/>
      <c r="G878" s="170"/>
      <c r="H878" s="170"/>
    </row>
    <row r="879" spans="1:8" ht="12.75" hidden="1">
      <c r="A879" s="170"/>
      <c r="B879" s="170"/>
      <c r="C879" s="170"/>
      <c r="D879" s="170"/>
      <c r="E879" s="170"/>
      <c r="F879" s="170"/>
      <c r="G879" s="170"/>
      <c r="H879" s="170"/>
    </row>
    <row r="880" spans="1:8" ht="12.75" hidden="1">
      <c r="A880" s="170"/>
      <c r="B880" s="170"/>
      <c r="C880" s="170"/>
      <c r="D880" s="170"/>
      <c r="E880" s="170"/>
      <c r="F880" s="170"/>
      <c r="G880" s="170"/>
      <c r="H880" s="170"/>
    </row>
    <row r="881" spans="1:8" ht="12.75" hidden="1">
      <c r="A881" s="170"/>
      <c r="B881" s="170"/>
      <c r="C881" s="170"/>
      <c r="D881" s="170"/>
      <c r="E881" s="170"/>
      <c r="F881" s="170"/>
      <c r="G881" s="170"/>
      <c r="H881" s="170"/>
    </row>
    <row r="882" spans="1:8" ht="12.75" hidden="1">
      <c r="A882" s="170"/>
      <c r="B882" s="170"/>
      <c r="C882" s="170"/>
      <c r="D882" s="170"/>
      <c r="E882" s="170"/>
      <c r="F882" s="170"/>
      <c r="G882" s="170"/>
      <c r="H882" s="170"/>
    </row>
    <row r="883" spans="1:8" ht="12.75" hidden="1">
      <c r="A883" s="170"/>
      <c r="B883" s="170"/>
      <c r="C883" s="170"/>
      <c r="D883" s="170"/>
      <c r="E883" s="170"/>
      <c r="F883" s="170"/>
      <c r="G883" s="170"/>
      <c r="H883" s="170"/>
    </row>
    <row r="884" spans="1:8" ht="12.75" hidden="1">
      <c r="A884" s="170"/>
      <c r="B884" s="170"/>
      <c r="C884" s="170"/>
      <c r="D884" s="170"/>
      <c r="E884" s="170"/>
      <c r="F884" s="170"/>
      <c r="G884" s="170"/>
      <c r="H884" s="170"/>
    </row>
    <row r="885" spans="1:8" ht="12.75" hidden="1">
      <c r="A885" s="170"/>
      <c r="B885" s="170"/>
      <c r="C885" s="170"/>
      <c r="D885" s="170"/>
      <c r="E885" s="170"/>
      <c r="F885" s="170"/>
      <c r="G885" s="170"/>
      <c r="H885" s="170"/>
    </row>
    <row r="886" spans="1:8" ht="12.75" hidden="1">
      <c r="A886" s="170"/>
      <c r="B886" s="170"/>
      <c r="C886" s="170"/>
      <c r="D886" s="170"/>
      <c r="E886" s="170"/>
      <c r="F886" s="170"/>
      <c r="G886" s="170"/>
      <c r="H886" s="170"/>
    </row>
    <row r="887" spans="1:8" ht="12.75" hidden="1">
      <c r="A887" s="170"/>
      <c r="B887" s="170"/>
      <c r="C887" s="170"/>
      <c r="D887" s="170"/>
      <c r="E887" s="170"/>
      <c r="F887" s="170"/>
      <c r="G887" s="170"/>
      <c r="H887" s="170"/>
    </row>
    <row r="888" spans="1:8" ht="12.75" hidden="1">
      <c r="A888" s="170"/>
      <c r="B888" s="170"/>
      <c r="C888" s="170"/>
      <c r="D888" s="170"/>
      <c r="E888" s="170"/>
      <c r="F888" s="170"/>
      <c r="G888" s="170"/>
      <c r="H888" s="170"/>
    </row>
    <row r="889" spans="1:8" ht="12.75" hidden="1">
      <c r="A889" s="170"/>
      <c r="B889" s="170"/>
      <c r="C889" s="170"/>
      <c r="D889" s="170"/>
      <c r="E889" s="170"/>
      <c r="F889" s="170"/>
      <c r="G889" s="170"/>
      <c r="H889" s="170"/>
    </row>
    <row r="890" spans="1:8" ht="12.75" hidden="1">
      <c r="A890" s="170"/>
      <c r="B890" s="170"/>
      <c r="C890" s="170"/>
      <c r="D890" s="170"/>
      <c r="E890" s="170"/>
      <c r="F890" s="170"/>
      <c r="G890" s="170"/>
      <c r="H890" s="170"/>
    </row>
    <row r="891" spans="1:8" ht="12.75" hidden="1">
      <c r="A891" s="170"/>
      <c r="B891" s="170"/>
      <c r="C891" s="170"/>
      <c r="D891" s="170"/>
      <c r="E891" s="170"/>
      <c r="F891" s="170"/>
      <c r="G891" s="170"/>
      <c r="H891" s="170"/>
    </row>
    <row r="892" spans="1:8" ht="12.75" hidden="1">
      <c r="A892" s="170"/>
      <c r="B892" s="170"/>
      <c r="C892" s="170"/>
      <c r="D892" s="170"/>
      <c r="E892" s="170"/>
      <c r="F892" s="170"/>
      <c r="G892" s="170"/>
      <c r="H892" s="170"/>
    </row>
    <row r="893" spans="1:8" ht="12.75" hidden="1">
      <c r="A893" s="170"/>
      <c r="B893" s="170"/>
      <c r="C893" s="170"/>
      <c r="D893" s="170"/>
      <c r="E893" s="170"/>
      <c r="F893" s="170"/>
      <c r="G893" s="170"/>
      <c r="H893" s="170"/>
    </row>
    <row r="894" spans="1:8" ht="12.75" hidden="1">
      <c r="A894" s="170"/>
      <c r="B894" s="170"/>
      <c r="C894" s="170"/>
      <c r="D894" s="170"/>
      <c r="E894" s="170"/>
      <c r="F894" s="170"/>
      <c r="G894" s="170"/>
      <c r="H894" s="170"/>
    </row>
    <row r="895" spans="1:8" ht="12.75" hidden="1">
      <c r="A895" s="170"/>
      <c r="B895" s="170"/>
      <c r="C895" s="170"/>
      <c r="D895" s="170"/>
      <c r="E895" s="170"/>
      <c r="F895" s="170"/>
      <c r="G895" s="170"/>
      <c r="H895" s="170"/>
    </row>
    <row r="896" spans="1:8" ht="12.75" hidden="1">
      <c r="A896" s="170"/>
      <c r="B896" s="170"/>
      <c r="C896" s="170"/>
      <c r="D896" s="170"/>
      <c r="E896" s="170"/>
      <c r="F896" s="170"/>
      <c r="G896" s="170"/>
      <c r="H896" s="170"/>
    </row>
    <row r="897" spans="1:8" ht="12.75" hidden="1">
      <c r="A897" s="170"/>
      <c r="B897" s="170"/>
      <c r="C897" s="170"/>
      <c r="D897" s="170"/>
      <c r="E897" s="170"/>
      <c r="F897" s="170"/>
      <c r="G897" s="170"/>
      <c r="H897" s="170"/>
    </row>
    <row r="898" spans="1:8" ht="12.75" hidden="1">
      <c r="A898" s="170"/>
      <c r="B898" s="170"/>
      <c r="C898" s="170"/>
      <c r="D898" s="170"/>
      <c r="E898" s="170"/>
      <c r="F898" s="170"/>
      <c r="G898" s="170"/>
      <c r="H898" s="170"/>
    </row>
    <row r="899" spans="1:8" ht="12.75" hidden="1">
      <c r="A899" s="170"/>
      <c r="B899" s="170"/>
      <c r="C899" s="170"/>
      <c r="D899" s="170"/>
      <c r="E899" s="170"/>
      <c r="F899" s="170"/>
      <c r="G899" s="170"/>
      <c r="H899" s="170"/>
    </row>
    <row r="900" spans="1:8" ht="12.75" hidden="1">
      <c r="A900" s="170"/>
      <c r="B900" s="170"/>
      <c r="C900" s="170"/>
      <c r="D900" s="170"/>
      <c r="E900" s="170"/>
      <c r="F900" s="170"/>
      <c r="G900" s="170"/>
      <c r="H900" s="170"/>
    </row>
    <row r="901" spans="1:8" ht="12.75" hidden="1">
      <c r="A901" s="170"/>
      <c r="B901" s="170"/>
      <c r="C901" s="170"/>
      <c r="D901" s="170"/>
      <c r="E901" s="170"/>
      <c r="F901" s="170"/>
      <c r="G901" s="170"/>
      <c r="H901" s="170"/>
    </row>
    <row r="902" spans="1:8" ht="12.75" hidden="1">
      <c r="A902" s="170"/>
      <c r="B902" s="170"/>
      <c r="C902" s="170"/>
      <c r="D902" s="170"/>
      <c r="E902" s="170"/>
      <c r="F902" s="170"/>
      <c r="G902" s="170"/>
      <c r="H902" s="170"/>
    </row>
    <row r="903" spans="1:8" ht="12.75" hidden="1">
      <c r="A903" s="170"/>
      <c r="B903" s="170"/>
      <c r="C903" s="170"/>
      <c r="D903" s="170"/>
      <c r="E903" s="170"/>
      <c r="F903" s="170"/>
      <c r="G903" s="170"/>
      <c r="H903" s="170"/>
    </row>
    <row r="904" spans="1:8" ht="12.75" hidden="1">
      <c r="A904" s="170"/>
      <c r="B904" s="170"/>
      <c r="C904" s="170"/>
      <c r="D904" s="170"/>
      <c r="E904" s="170"/>
      <c r="F904" s="170"/>
      <c r="G904" s="170"/>
      <c r="H904" s="170"/>
    </row>
    <row r="905" spans="1:8" ht="12.75" hidden="1">
      <c r="A905" s="170"/>
      <c r="B905" s="170"/>
      <c r="C905" s="170"/>
      <c r="D905" s="170"/>
      <c r="E905" s="170"/>
      <c r="F905" s="170"/>
      <c r="G905" s="170"/>
      <c r="H905" s="170"/>
    </row>
    <row r="906" spans="1:8" ht="12.75" hidden="1">
      <c r="A906" s="170"/>
      <c r="B906" s="170"/>
      <c r="C906" s="170"/>
      <c r="D906" s="170"/>
      <c r="E906" s="170"/>
      <c r="F906" s="170"/>
      <c r="G906" s="170"/>
      <c r="H906" s="170"/>
    </row>
    <row r="907" spans="1:8" ht="12.75" hidden="1">
      <c r="A907" s="170"/>
      <c r="B907" s="170"/>
      <c r="C907" s="170"/>
      <c r="D907" s="170"/>
      <c r="E907" s="170"/>
      <c r="F907" s="170"/>
      <c r="G907" s="170"/>
      <c r="H907" s="170"/>
    </row>
    <row r="908" spans="1:8" ht="12.75" hidden="1">
      <c r="A908" s="170"/>
      <c r="B908" s="170"/>
      <c r="C908" s="170"/>
      <c r="D908" s="170"/>
      <c r="E908" s="170"/>
      <c r="F908" s="170"/>
      <c r="G908" s="170"/>
      <c r="H908" s="170"/>
    </row>
    <row r="909" spans="1:8" ht="12.75" hidden="1">
      <c r="A909" s="170"/>
      <c r="B909" s="170"/>
      <c r="C909" s="170"/>
      <c r="D909" s="170"/>
      <c r="E909" s="170"/>
      <c r="F909" s="170"/>
      <c r="G909" s="170"/>
      <c r="H909" s="170"/>
    </row>
    <row r="910" spans="1:8" ht="12.75" hidden="1">
      <c r="A910" s="170"/>
      <c r="B910" s="170"/>
      <c r="C910" s="170"/>
      <c r="D910" s="170"/>
      <c r="E910" s="170"/>
      <c r="F910" s="170"/>
      <c r="G910" s="170"/>
      <c r="H910" s="170"/>
    </row>
    <row r="911" spans="1:8" ht="12.75" hidden="1">
      <c r="A911" s="170"/>
      <c r="B911" s="170"/>
      <c r="C911" s="170"/>
      <c r="D911" s="170"/>
      <c r="E911" s="170"/>
      <c r="F911" s="170"/>
      <c r="G911" s="170"/>
      <c r="H911" s="170"/>
    </row>
    <row r="912" spans="1:8" ht="12.75" hidden="1">
      <c r="A912" s="170"/>
      <c r="B912" s="170"/>
      <c r="C912" s="170"/>
      <c r="D912" s="170"/>
      <c r="E912" s="170"/>
      <c r="F912" s="170"/>
      <c r="G912" s="170"/>
      <c r="H912" s="170"/>
    </row>
    <row r="913" spans="1:8" ht="12.75" hidden="1">
      <c r="A913" s="170"/>
      <c r="B913" s="170"/>
      <c r="C913" s="170"/>
      <c r="D913" s="170"/>
      <c r="E913" s="170"/>
      <c r="F913" s="170"/>
      <c r="G913" s="170"/>
      <c r="H913" s="170"/>
    </row>
    <row r="914" spans="1:8" ht="12.75" hidden="1">
      <c r="A914" s="170"/>
      <c r="B914" s="170"/>
      <c r="C914" s="170"/>
      <c r="D914" s="170"/>
      <c r="E914" s="170"/>
      <c r="F914" s="170"/>
      <c r="G914" s="170"/>
      <c r="H914" s="170"/>
    </row>
    <row r="915" spans="1:8" ht="12.75" hidden="1">
      <c r="A915" s="170"/>
      <c r="B915" s="170"/>
      <c r="C915" s="170"/>
      <c r="D915" s="170"/>
      <c r="E915" s="170"/>
      <c r="F915" s="170"/>
      <c r="G915" s="170"/>
      <c r="H915" s="170"/>
    </row>
    <row r="916" spans="1:8" ht="12.75" hidden="1">
      <c r="A916" s="170"/>
      <c r="B916" s="170"/>
      <c r="C916" s="170"/>
      <c r="D916" s="170"/>
      <c r="E916" s="170"/>
      <c r="F916" s="170"/>
      <c r="G916" s="170"/>
      <c r="H916" s="170"/>
    </row>
    <row r="917" spans="1:8" ht="12.75" hidden="1">
      <c r="A917" s="170"/>
      <c r="B917" s="170"/>
      <c r="C917" s="170"/>
      <c r="D917" s="170"/>
      <c r="E917" s="170"/>
      <c r="F917" s="170"/>
      <c r="G917" s="170"/>
      <c r="H917" s="170"/>
    </row>
    <row r="918" spans="1:8" ht="12.75" hidden="1">
      <c r="A918" s="170"/>
      <c r="B918" s="170"/>
      <c r="C918" s="170"/>
      <c r="D918" s="170"/>
      <c r="E918" s="170"/>
      <c r="F918" s="170"/>
      <c r="G918" s="170"/>
      <c r="H918" s="170"/>
    </row>
    <row r="919" spans="1:8" ht="12.75" hidden="1">
      <c r="A919" s="170"/>
      <c r="B919" s="170"/>
      <c r="C919" s="170"/>
      <c r="D919" s="170"/>
      <c r="E919" s="170"/>
      <c r="F919" s="170"/>
      <c r="G919" s="170"/>
      <c r="H919" s="170"/>
    </row>
    <row r="920" spans="1:8" ht="12.75" hidden="1">
      <c r="A920" s="170"/>
      <c r="B920" s="170"/>
      <c r="C920" s="170"/>
      <c r="D920" s="170"/>
      <c r="E920" s="170"/>
      <c r="F920" s="170"/>
      <c r="G920" s="170"/>
      <c r="H920" s="170"/>
    </row>
    <row r="921" spans="1:8" ht="12.75" hidden="1">
      <c r="A921" s="170"/>
      <c r="B921" s="170"/>
      <c r="C921" s="170"/>
      <c r="D921" s="170"/>
      <c r="E921" s="170"/>
      <c r="F921" s="170"/>
      <c r="G921" s="170"/>
      <c r="H921" s="170"/>
    </row>
    <row r="922" spans="1:8" ht="12.75" hidden="1">
      <c r="A922" s="170"/>
      <c r="B922" s="170"/>
      <c r="C922" s="170"/>
      <c r="D922" s="170"/>
      <c r="E922" s="170"/>
      <c r="F922" s="170"/>
      <c r="G922" s="170"/>
      <c r="H922" s="170"/>
    </row>
    <row r="923" spans="1:8" ht="12.75" hidden="1">
      <c r="A923" s="170"/>
      <c r="B923" s="170"/>
      <c r="C923" s="170"/>
      <c r="D923" s="170"/>
      <c r="E923" s="170"/>
      <c r="F923" s="170"/>
      <c r="G923" s="170"/>
      <c r="H923" s="170"/>
    </row>
    <row r="924" spans="1:8" ht="12.75" hidden="1">
      <c r="A924" s="170"/>
      <c r="B924" s="170"/>
      <c r="C924" s="170"/>
      <c r="D924" s="170"/>
      <c r="E924" s="170"/>
      <c r="F924" s="170"/>
      <c r="G924" s="170"/>
      <c r="H924" s="170"/>
    </row>
    <row r="925" spans="1:8" ht="12.75" hidden="1">
      <c r="A925" s="170"/>
      <c r="B925" s="170"/>
      <c r="C925" s="170"/>
      <c r="D925" s="170"/>
      <c r="E925" s="170"/>
      <c r="F925" s="170"/>
      <c r="G925" s="170"/>
      <c r="H925" s="170"/>
    </row>
    <row r="926" spans="1:8" ht="12.75" hidden="1">
      <c r="A926" s="170"/>
      <c r="B926" s="170"/>
      <c r="C926" s="170"/>
      <c r="D926" s="170"/>
      <c r="E926" s="170"/>
      <c r="F926" s="170"/>
      <c r="G926" s="170"/>
      <c r="H926" s="170"/>
    </row>
    <row r="927" spans="1:8" ht="12.75" hidden="1">
      <c r="A927" s="170"/>
      <c r="B927" s="170"/>
      <c r="C927" s="170"/>
      <c r="D927" s="170"/>
      <c r="E927" s="170"/>
      <c r="F927" s="170"/>
      <c r="G927" s="170"/>
      <c r="H927" s="170"/>
    </row>
    <row r="928" spans="1:8" ht="12.75" hidden="1">
      <c r="A928" s="170"/>
      <c r="B928" s="170"/>
      <c r="C928" s="170"/>
      <c r="D928" s="170"/>
      <c r="E928" s="170"/>
      <c r="F928" s="170"/>
      <c r="G928" s="170"/>
      <c r="H928" s="170"/>
    </row>
    <row r="929" spans="1:8" ht="12.75" hidden="1">
      <c r="A929" s="170"/>
      <c r="B929" s="170"/>
      <c r="C929" s="170"/>
      <c r="D929" s="170"/>
      <c r="E929" s="170"/>
      <c r="F929" s="170"/>
      <c r="G929" s="170"/>
      <c r="H929" s="170"/>
    </row>
    <row r="930" spans="1:8" ht="12.75" hidden="1">
      <c r="A930" s="170"/>
      <c r="B930" s="170"/>
      <c r="C930" s="170"/>
      <c r="D930" s="170"/>
      <c r="E930" s="170"/>
      <c r="F930" s="170"/>
      <c r="G930" s="170"/>
      <c r="H930" s="170"/>
    </row>
    <row r="931" spans="1:8" ht="12.75" hidden="1">
      <c r="A931" s="170"/>
      <c r="B931" s="170"/>
      <c r="C931" s="170"/>
      <c r="D931" s="170"/>
      <c r="E931" s="170"/>
      <c r="F931" s="170"/>
      <c r="G931" s="170"/>
      <c r="H931" s="170"/>
    </row>
    <row r="932" spans="1:8" ht="12.75" hidden="1">
      <c r="A932" s="170"/>
      <c r="B932" s="170"/>
      <c r="C932" s="170"/>
      <c r="D932" s="170"/>
      <c r="E932" s="170"/>
      <c r="F932" s="170"/>
      <c r="G932" s="170"/>
      <c r="H932" s="170"/>
    </row>
    <row r="933" spans="1:8" ht="12.75" hidden="1">
      <c r="A933" s="170"/>
      <c r="B933" s="170"/>
      <c r="C933" s="170"/>
      <c r="D933" s="170"/>
      <c r="E933" s="170"/>
      <c r="F933" s="170"/>
      <c r="G933" s="170"/>
      <c r="H933" s="170"/>
    </row>
    <row r="934" spans="1:8" ht="12.75" hidden="1">
      <c r="A934" s="170"/>
      <c r="B934" s="170"/>
      <c r="C934" s="170"/>
      <c r="D934" s="170"/>
      <c r="E934" s="170"/>
      <c r="F934" s="170"/>
      <c r="G934" s="170"/>
      <c r="H934" s="170"/>
    </row>
    <row r="935" spans="1:8" ht="12.75" hidden="1">
      <c r="A935" s="170"/>
      <c r="B935" s="170"/>
      <c r="C935" s="170"/>
      <c r="D935" s="170"/>
      <c r="E935" s="170"/>
      <c r="F935" s="170"/>
      <c r="G935" s="170"/>
      <c r="H935" s="170"/>
    </row>
    <row r="936" spans="1:8" ht="12.75" hidden="1">
      <c r="A936" s="170"/>
      <c r="B936" s="170"/>
      <c r="C936" s="170"/>
      <c r="D936" s="170"/>
      <c r="E936" s="170"/>
      <c r="F936" s="170"/>
      <c r="G936" s="170"/>
      <c r="H936" s="170"/>
    </row>
    <row r="937" spans="1:8" ht="12.75" hidden="1">
      <c r="A937" s="170"/>
      <c r="B937" s="170"/>
      <c r="C937" s="170"/>
      <c r="D937" s="170"/>
      <c r="E937" s="170"/>
      <c r="F937" s="170"/>
      <c r="G937" s="170"/>
      <c r="H937" s="170"/>
    </row>
    <row r="938" spans="1:8" ht="12.75" hidden="1">
      <c r="A938" s="170"/>
      <c r="B938" s="170"/>
      <c r="C938" s="170"/>
      <c r="D938" s="170"/>
      <c r="E938" s="170"/>
      <c r="F938" s="170"/>
      <c r="G938" s="170"/>
      <c r="H938" s="170"/>
    </row>
    <row r="939" spans="1:8" ht="12.75" hidden="1">
      <c r="A939" s="170"/>
      <c r="B939" s="170"/>
      <c r="C939" s="170"/>
      <c r="D939" s="170"/>
      <c r="E939" s="170"/>
      <c r="F939" s="170"/>
      <c r="G939" s="170"/>
      <c r="H939" s="170"/>
    </row>
    <row r="940" spans="1:8" ht="12.75" hidden="1">
      <c r="A940" s="170"/>
      <c r="B940" s="170"/>
      <c r="C940" s="170"/>
      <c r="D940" s="170"/>
      <c r="E940" s="170"/>
      <c r="F940" s="170"/>
      <c r="G940" s="170"/>
      <c r="H940" s="170"/>
    </row>
    <row r="941" spans="1:8" ht="12.75" hidden="1">
      <c r="A941" s="170"/>
      <c r="B941" s="170"/>
      <c r="C941" s="170"/>
      <c r="D941" s="170"/>
      <c r="E941" s="170"/>
      <c r="F941" s="170"/>
      <c r="G941" s="170"/>
      <c r="H941" s="170"/>
    </row>
    <row r="942" spans="1:8" ht="12.75" hidden="1">
      <c r="A942" s="170"/>
      <c r="B942" s="170"/>
      <c r="C942" s="170"/>
      <c r="D942" s="170"/>
      <c r="E942" s="170"/>
      <c r="F942" s="170"/>
      <c r="G942" s="170"/>
      <c r="H942" s="170"/>
    </row>
    <row r="943" spans="1:8" ht="12.75" hidden="1">
      <c r="A943" s="170"/>
      <c r="B943" s="170"/>
      <c r="C943" s="170"/>
      <c r="D943" s="170"/>
      <c r="E943" s="170"/>
      <c r="F943" s="170"/>
      <c r="G943" s="170"/>
      <c r="H943" s="170"/>
    </row>
    <row r="944" spans="1:8" ht="12.75" hidden="1">
      <c r="A944" s="170"/>
      <c r="B944" s="170"/>
      <c r="C944" s="170"/>
      <c r="D944" s="170"/>
      <c r="E944" s="170"/>
      <c r="F944" s="170"/>
      <c r="G944" s="170"/>
      <c r="H944" s="170"/>
    </row>
    <row r="945" spans="1:8" ht="12.75" hidden="1">
      <c r="A945" s="170"/>
      <c r="B945" s="170"/>
      <c r="C945" s="170"/>
      <c r="D945" s="170"/>
      <c r="E945" s="170"/>
      <c r="F945" s="170"/>
      <c r="G945" s="170"/>
      <c r="H945" s="170"/>
    </row>
    <row r="946" spans="1:8" ht="12.75" hidden="1">
      <c r="A946" s="170"/>
      <c r="B946" s="170"/>
      <c r="C946" s="170"/>
      <c r="D946" s="170"/>
      <c r="E946" s="170"/>
      <c r="F946" s="170"/>
      <c r="G946" s="170"/>
      <c r="H946" s="170"/>
    </row>
    <row r="947" spans="1:8" ht="12.75" hidden="1">
      <c r="A947" s="170"/>
      <c r="B947" s="170"/>
      <c r="C947" s="170"/>
      <c r="D947" s="170"/>
      <c r="E947" s="170"/>
      <c r="F947" s="170"/>
      <c r="G947" s="170"/>
      <c r="H947" s="170"/>
    </row>
    <row r="948" spans="1:8" ht="12.75" hidden="1">
      <c r="A948" s="170"/>
      <c r="B948" s="170"/>
      <c r="C948" s="170"/>
      <c r="D948" s="170"/>
      <c r="E948" s="170"/>
      <c r="F948" s="170"/>
      <c r="G948" s="170"/>
      <c r="H948" s="170"/>
    </row>
    <row r="949" spans="1:8" ht="12.75" hidden="1">
      <c r="A949" s="170"/>
      <c r="B949" s="170"/>
      <c r="C949" s="170"/>
      <c r="D949" s="170"/>
      <c r="E949" s="170"/>
      <c r="F949" s="170"/>
      <c r="G949" s="170"/>
      <c r="H949" s="170"/>
    </row>
    <row r="950" spans="1:8" ht="12.75" hidden="1">
      <c r="A950" s="170"/>
      <c r="B950" s="170"/>
      <c r="C950" s="170"/>
      <c r="D950" s="170"/>
      <c r="E950" s="170"/>
      <c r="F950" s="170"/>
      <c r="G950" s="170"/>
      <c r="H950" s="170"/>
    </row>
    <row r="951" spans="1:8" ht="12.75" hidden="1">
      <c r="A951" s="170"/>
      <c r="B951" s="170"/>
      <c r="C951" s="170"/>
      <c r="D951" s="170"/>
      <c r="E951" s="170"/>
      <c r="F951" s="170"/>
      <c r="G951" s="170"/>
      <c r="H951" s="170"/>
    </row>
    <row r="952" spans="1:8" ht="12.75" hidden="1">
      <c r="A952" s="170"/>
      <c r="B952" s="170"/>
      <c r="C952" s="170"/>
      <c r="D952" s="170"/>
      <c r="E952" s="170"/>
      <c r="F952" s="170"/>
      <c r="G952" s="170"/>
      <c r="H952" s="170"/>
    </row>
    <row r="953" spans="1:8" ht="12.75" hidden="1">
      <c r="A953" s="170"/>
      <c r="B953" s="170"/>
      <c r="C953" s="170"/>
      <c r="D953" s="170"/>
      <c r="E953" s="170"/>
      <c r="F953" s="170"/>
      <c r="G953" s="170"/>
      <c r="H953" s="170"/>
    </row>
    <row r="954" spans="1:8" ht="12.75" hidden="1">
      <c r="A954" s="170"/>
      <c r="B954" s="170"/>
      <c r="C954" s="170"/>
      <c r="D954" s="170"/>
      <c r="E954" s="170"/>
      <c r="F954" s="170"/>
      <c r="G954" s="170"/>
      <c r="H954" s="170"/>
    </row>
    <row r="955" spans="1:8" ht="12.75" hidden="1">
      <c r="A955" s="170"/>
      <c r="B955" s="170"/>
      <c r="C955" s="170"/>
      <c r="D955" s="170"/>
      <c r="E955" s="170"/>
      <c r="F955" s="170"/>
      <c r="G955" s="170"/>
      <c r="H955" s="170"/>
    </row>
    <row r="956" spans="1:8" ht="12.75" hidden="1">
      <c r="A956" s="170"/>
      <c r="B956" s="170"/>
      <c r="C956" s="170"/>
      <c r="D956" s="170"/>
      <c r="E956" s="170"/>
      <c r="F956" s="170"/>
      <c r="G956" s="170"/>
      <c r="H956" s="170"/>
    </row>
    <row r="957" spans="1:8" ht="12.75" hidden="1">
      <c r="A957" s="170"/>
      <c r="B957" s="170"/>
      <c r="C957" s="170"/>
      <c r="D957" s="170"/>
      <c r="E957" s="170"/>
      <c r="F957" s="170"/>
      <c r="G957" s="170"/>
      <c r="H957" s="170"/>
    </row>
    <row r="958" spans="1:8" ht="12.75" hidden="1">
      <c r="A958" s="170"/>
      <c r="B958" s="170"/>
      <c r="C958" s="170"/>
      <c r="D958" s="170"/>
      <c r="E958" s="170"/>
      <c r="F958" s="170"/>
      <c r="G958" s="170"/>
      <c r="H958" s="170"/>
    </row>
    <row r="959" spans="1:8" ht="12.75" hidden="1">
      <c r="A959" s="170"/>
      <c r="B959" s="170"/>
      <c r="C959" s="170"/>
      <c r="D959" s="170"/>
      <c r="E959" s="170"/>
      <c r="F959" s="170"/>
      <c r="G959" s="170"/>
      <c r="H959" s="170"/>
    </row>
    <row r="960" spans="1:8" ht="12.75" hidden="1">
      <c r="A960" s="170"/>
      <c r="B960" s="170"/>
      <c r="C960" s="170"/>
      <c r="D960" s="170"/>
      <c r="E960" s="170"/>
      <c r="F960" s="170"/>
      <c r="G960" s="170"/>
      <c r="H960" s="170"/>
    </row>
    <row r="961" spans="1:8" ht="12.75" hidden="1">
      <c r="A961" s="170"/>
      <c r="B961" s="170"/>
      <c r="C961" s="170"/>
      <c r="D961" s="170"/>
      <c r="E961" s="170"/>
      <c r="F961" s="170"/>
      <c r="G961" s="170"/>
      <c r="H961" s="170"/>
    </row>
    <row r="962" spans="1:8" ht="12.75" hidden="1">
      <c r="A962" s="170"/>
      <c r="B962" s="170"/>
      <c r="C962" s="170"/>
      <c r="D962" s="170"/>
      <c r="E962" s="170"/>
      <c r="F962" s="170"/>
      <c r="G962" s="170"/>
      <c r="H962" s="170"/>
    </row>
    <row r="963" spans="1:8" ht="12.75" hidden="1">
      <c r="A963" s="170"/>
      <c r="B963" s="170"/>
      <c r="C963" s="170"/>
      <c r="D963" s="170"/>
      <c r="E963" s="170"/>
      <c r="F963" s="170"/>
      <c r="G963" s="170"/>
      <c r="H963" s="170"/>
    </row>
    <row r="964" spans="1:8" ht="12.75" hidden="1">
      <c r="A964" s="170"/>
      <c r="B964" s="170"/>
      <c r="C964" s="170"/>
      <c r="D964" s="170"/>
      <c r="E964" s="170"/>
      <c r="F964" s="170"/>
      <c r="G964" s="170"/>
      <c r="H964" s="170"/>
    </row>
    <row r="965" spans="1:8" ht="12.75" hidden="1">
      <c r="A965" s="170"/>
      <c r="B965" s="170"/>
      <c r="C965" s="170"/>
      <c r="D965" s="170"/>
      <c r="E965" s="170"/>
      <c r="F965" s="170"/>
      <c r="G965" s="170"/>
      <c r="H965" s="170"/>
    </row>
    <row r="966" spans="1:8" ht="12.75" hidden="1">
      <c r="A966" s="170"/>
      <c r="B966" s="170"/>
      <c r="C966" s="170"/>
      <c r="D966" s="170"/>
      <c r="E966" s="170"/>
      <c r="F966" s="170"/>
      <c r="G966" s="170"/>
      <c r="H966" s="170"/>
    </row>
    <row r="967" spans="1:8" ht="12.75" hidden="1">
      <c r="A967" s="170"/>
      <c r="B967" s="170"/>
      <c r="C967" s="170"/>
      <c r="D967" s="170"/>
      <c r="E967" s="170"/>
      <c r="F967" s="170"/>
      <c r="G967" s="170"/>
      <c r="H967" s="170"/>
    </row>
    <row r="968" spans="1:8" ht="12.75" hidden="1">
      <c r="A968" s="170"/>
      <c r="B968" s="170"/>
      <c r="C968" s="170"/>
      <c r="D968" s="170"/>
      <c r="E968" s="170"/>
      <c r="F968" s="170"/>
      <c r="G968" s="170"/>
      <c r="H968" s="170"/>
    </row>
    <row r="969" spans="1:8" ht="12.75" hidden="1">
      <c r="A969" s="170"/>
      <c r="B969" s="170"/>
      <c r="C969" s="170"/>
      <c r="D969" s="170"/>
      <c r="E969" s="170"/>
      <c r="F969" s="170"/>
      <c r="G969" s="170"/>
      <c r="H969" s="170"/>
    </row>
    <row r="970" spans="1:8" ht="12.75" hidden="1">
      <c r="A970" s="170"/>
      <c r="B970" s="170"/>
      <c r="C970" s="170"/>
      <c r="D970" s="170"/>
      <c r="E970" s="170"/>
      <c r="F970" s="170"/>
      <c r="G970" s="170"/>
      <c r="H970" s="170"/>
    </row>
    <row r="971" spans="1:8" ht="12.75" hidden="1">
      <c r="A971" s="170"/>
      <c r="B971" s="170"/>
      <c r="C971" s="170"/>
      <c r="D971" s="170"/>
      <c r="E971" s="170"/>
      <c r="F971" s="170"/>
      <c r="G971" s="170"/>
      <c r="H971" s="170"/>
    </row>
    <row r="972" spans="1:8" ht="12.75" hidden="1">
      <c r="A972" s="170"/>
      <c r="B972" s="170"/>
      <c r="C972" s="170"/>
      <c r="D972" s="170"/>
      <c r="E972" s="170"/>
      <c r="F972" s="170"/>
      <c r="G972" s="170"/>
      <c r="H972" s="170"/>
    </row>
    <row r="973" spans="1:8" ht="12.75" hidden="1">
      <c r="A973" s="170"/>
      <c r="B973" s="170"/>
      <c r="C973" s="170"/>
      <c r="D973" s="170"/>
      <c r="E973" s="170"/>
      <c r="F973" s="170"/>
      <c r="G973" s="170"/>
      <c r="H973" s="170"/>
    </row>
    <row r="974" spans="1:8" ht="12.75" hidden="1">
      <c r="A974" s="170"/>
      <c r="B974" s="170"/>
      <c r="C974" s="170"/>
      <c r="D974" s="170"/>
      <c r="E974" s="170"/>
      <c r="F974" s="170"/>
      <c r="G974" s="170"/>
      <c r="H974" s="170"/>
    </row>
    <row r="975" spans="1:8" ht="12.75" hidden="1">
      <c r="A975" s="170"/>
      <c r="B975" s="170"/>
      <c r="C975" s="170"/>
      <c r="D975" s="170"/>
      <c r="E975" s="170"/>
      <c r="F975" s="170"/>
      <c r="G975" s="170"/>
      <c r="H975" s="170"/>
    </row>
    <row r="976" spans="1:8" ht="12.75" hidden="1">
      <c r="A976" s="170"/>
      <c r="B976" s="170"/>
      <c r="C976" s="170"/>
      <c r="D976" s="170"/>
      <c r="E976" s="170"/>
      <c r="F976" s="170"/>
      <c r="G976" s="170"/>
      <c r="H976" s="170"/>
    </row>
    <row r="977" spans="1:8" ht="12.75" hidden="1">
      <c r="A977" s="170"/>
      <c r="B977" s="170"/>
      <c r="C977" s="170"/>
      <c r="D977" s="170"/>
      <c r="E977" s="170"/>
      <c r="F977" s="170"/>
      <c r="G977" s="170"/>
      <c r="H977" s="170"/>
    </row>
    <row r="978" spans="1:8" ht="12.75" hidden="1">
      <c r="A978" s="170"/>
      <c r="B978" s="170"/>
      <c r="C978" s="170"/>
      <c r="D978" s="170"/>
      <c r="E978" s="170"/>
      <c r="F978" s="170"/>
      <c r="G978" s="170"/>
      <c r="H978" s="170"/>
    </row>
    <row r="979" spans="1:8" ht="12.75" hidden="1">
      <c r="A979" s="170"/>
      <c r="B979" s="170"/>
      <c r="C979" s="170"/>
      <c r="D979" s="170"/>
      <c r="E979" s="170"/>
      <c r="F979" s="170"/>
      <c r="G979" s="170"/>
      <c r="H979" s="170"/>
    </row>
    <row r="980" spans="1:8" ht="12.75" hidden="1">
      <c r="A980" s="170"/>
      <c r="B980" s="170"/>
      <c r="C980" s="170"/>
      <c r="D980" s="170"/>
      <c r="E980" s="170"/>
      <c r="F980" s="170"/>
      <c r="G980" s="170"/>
      <c r="H980" s="170"/>
    </row>
    <row r="981" spans="1:8" ht="12.75" hidden="1">
      <c r="A981" s="170"/>
      <c r="B981" s="170"/>
      <c r="C981" s="170"/>
      <c r="D981" s="170"/>
      <c r="E981" s="170"/>
      <c r="F981" s="170"/>
      <c r="G981" s="170"/>
      <c r="H981" s="170"/>
    </row>
    <row r="982" spans="1:8" ht="12.75" hidden="1">
      <c r="A982" s="170"/>
      <c r="B982" s="170"/>
      <c r="C982" s="170"/>
      <c r="D982" s="170"/>
      <c r="E982" s="170"/>
      <c r="F982" s="170"/>
      <c r="G982" s="170"/>
      <c r="H982" s="170"/>
    </row>
    <row r="983" spans="1:8" ht="12.75" hidden="1">
      <c r="A983" s="170"/>
      <c r="B983" s="170"/>
      <c r="C983" s="170"/>
      <c r="D983" s="170"/>
      <c r="E983" s="170"/>
      <c r="F983" s="170"/>
      <c r="G983" s="170"/>
      <c r="H983" s="170"/>
    </row>
    <row r="984" spans="1:8" ht="12.75" hidden="1">
      <c r="A984" s="170"/>
      <c r="B984" s="170"/>
      <c r="C984" s="170"/>
      <c r="D984" s="170"/>
      <c r="E984" s="170"/>
      <c r="F984" s="170"/>
      <c r="G984" s="170"/>
      <c r="H984" s="170"/>
    </row>
    <row r="985" spans="1:8" ht="12.75" hidden="1">
      <c r="A985" s="170"/>
      <c r="B985" s="170"/>
      <c r="C985" s="170"/>
      <c r="D985" s="170"/>
      <c r="E985" s="170"/>
      <c r="F985" s="170"/>
      <c r="G985" s="170"/>
      <c r="H985" s="170"/>
    </row>
    <row r="986" spans="1:8" ht="12.75" hidden="1">
      <c r="A986" s="170"/>
      <c r="B986" s="170"/>
      <c r="C986" s="170"/>
      <c r="D986" s="170"/>
      <c r="E986" s="170"/>
      <c r="F986" s="170"/>
      <c r="G986" s="170"/>
      <c r="H986" s="170"/>
    </row>
    <row r="987" spans="1:8" ht="12.75" hidden="1">
      <c r="A987" s="170"/>
      <c r="B987" s="170"/>
      <c r="C987" s="170"/>
      <c r="D987" s="170"/>
      <c r="E987" s="170"/>
      <c r="F987" s="170"/>
      <c r="G987" s="170"/>
      <c r="H987" s="170"/>
    </row>
    <row r="988" spans="1:8" ht="12.75" hidden="1">
      <c r="A988" s="170"/>
      <c r="B988" s="170"/>
      <c r="C988" s="170"/>
      <c r="D988" s="170"/>
      <c r="E988" s="170"/>
      <c r="F988" s="170"/>
      <c r="G988" s="170"/>
      <c r="H988" s="170"/>
    </row>
    <row r="989" spans="1:8" ht="12.75" hidden="1">
      <c r="A989" s="170"/>
      <c r="B989" s="170"/>
      <c r="C989" s="170"/>
      <c r="D989" s="170"/>
      <c r="E989" s="170"/>
      <c r="F989" s="170"/>
      <c r="G989" s="170"/>
      <c r="H989" s="170"/>
    </row>
    <row r="990" spans="1:8" ht="12.75" hidden="1">
      <c r="A990" s="170"/>
      <c r="B990" s="170"/>
      <c r="C990" s="170"/>
      <c r="D990" s="170"/>
      <c r="E990" s="170"/>
      <c r="F990" s="170"/>
      <c r="G990" s="170"/>
      <c r="H990" s="170"/>
    </row>
    <row r="991" spans="1:8" ht="12.75" hidden="1">
      <c r="A991" s="170"/>
      <c r="B991" s="170"/>
      <c r="C991" s="170"/>
      <c r="D991" s="170"/>
      <c r="E991" s="170"/>
      <c r="F991" s="170"/>
      <c r="G991" s="170"/>
      <c r="H991" s="170"/>
    </row>
    <row r="992" spans="1:8" ht="12.75" hidden="1">
      <c r="A992" s="170"/>
      <c r="B992" s="170"/>
      <c r="C992" s="170"/>
      <c r="D992" s="170"/>
      <c r="E992" s="170"/>
      <c r="F992" s="170"/>
      <c r="G992" s="170"/>
      <c r="H992" s="170"/>
    </row>
    <row r="993" spans="1:8" ht="12.75" hidden="1">
      <c r="A993" s="170"/>
      <c r="B993" s="170"/>
      <c r="C993" s="170"/>
      <c r="D993" s="170"/>
      <c r="E993" s="170"/>
      <c r="F993" s="170"/>
      <c r="G993" s="170"/>
      <c r="H993" s="170"/>
    </row>
    <row r="994" spans="1:8" ht="12.75" hidden="1">
      <c r="A994" s="170"/>
      <c r="B994" s="170"/>
      <c r="C994" s="170"/>
      <c r="D994" s="170"/>
      <c r="E994" s="170"/>
      <c r="F994" s="170"/>
      <c r="G994" s="170"/>
      <c r="H994" s="170"/>
    </row>
    <row r="995" spans="1:8" ht="12.75" hidden="1">
      <c r="A995" s="170"/>
      <c r="B995" s="170"/>
      <c r="C995" s="170"/>
      <c r="D995" s="170"/>
      <c r="E995" s="170"/>
      <c r="F995" s="170"/>
      <c r="G995" s="170"/>
      <c r="H995" s="170"/>
    </row>
    <row r="996" spans="1:8" ht="12.75" hidden="1">
      <c r="A996" s="170"/>
      <c r="B996" s="170"/>
      <c r="C996" s="170"/>
      <c r="D996" s="170"/>
      <c r="E996" s="170"/>
      <c r="F996" s="170"/>
      <c r="G996" s="170"/>
      <c r="H996" s="170"/>
    </row>
    <row r="997" spans="1:8" ht="12.75" hidden="1">
      <c r="A997" s="170"/>
      <c r="B997" s="170"/>
      <c r="C997" s="170"/>
      <c r="D997" s="170"/>
      <c r="E997" s="170"/>
      <c r="F997" s="170"/>
      <c r="G997" s="170"/>
      <c r="H997" s="170"/>
    </row>
    <row r="998" spans="1:8" ht="12.75" hidden="1">
      <c r="A998" s="170"/>
      <c r="B998" s="170"/>
      <c r="C998" s="170"/>
      <c r="D998" s="170"/>
      <c r="E998" s="170"/>
      <c r="F998" s="170"/>
      <c r="G998" s="170"/>
      <c r="H998" s="170"/>
    </row>
    <row r="999" spans="1:8" ht="12.75" hidden="1">
      <c r="A999" s="170"/>
      <c r="B999" s="170"/>
      <c r="C999" s="170"/>
      <c r="D999" s="170"/>
      <c r="E999" s="170"/>
      <c r="F999" s="170"/>
      <c r="G999" s="170"/>
      <c r="H999" s="170"/>
    </row>
    <row r="1000" spans="1:8" ht="12.75" hidden="1">
      <c r="A1000" s="170"/>
      <c r="B1000" s="170"/>
      <c r="C1000" s="170"/>
      <c r="D1000" s="170"/>
      <c r="E1000" s="170"/>
      <c r="F1000" s="170"/>
      <c r="G1000" s="170"/>
      <c r="H1000" s="170"/>
    </row>
    <row r="1001" spans="1:8" ht="12.75" hidden="1">
      <c r="A1001" s="170"/>
      <c r="B1001" s="170"/>
      <c r="C1001" s="170"/>
      <c r="D1001" s="170"/>
      <c r="E1001" s="170"/>
      <c r="F1001" s="170"/>
      <c r="G1001" s="170"/>
      <c r="H1001" s="170"/>
    </row>
    <row r="1002" spans="1:8" ht="12.75" hidden="1">
      <c r="A1002" s="170"/>
      <c r="B1002" s="170"/>
      <c r="C1002" s="170"/>
      <c r="D1002" s="170"/>
      <c r="E1002" s="170"/>
      <c r="F1002" s="170"/>
      <c r="G1002" s="170"/>
      <c r="H1002" s="170"/>
    </row>
    <row r="1003" spans="1:8" ht="12.75" hidden="1">
      <c r="A1003" s="170"/>
      <c r="B1003" s="170"/>
      <c r="C1003" s="170"/>
      <c r="D1003" s="170"/>
      <c r="E1003" s="170"/>
      <c r="F1003" s="170"/>
      <c r="G1003" s="170"/>
      <c r="H1003" s="170"/>
    </row>
    <row r="1004" spans="1:8" ht="12.75" hidden="1">
      <c r="A1004" s="170"/>
      <c r="B1004" s="170"/>
      <c r="C1004" s="170"/>
      <c r="D1004" s="170"/>
      <c r="E1004" s="170"/>
      <c r="F1004" s="170"/>
      <c r="G1004" s="170"/>
      <c r="H1004" s="170"/>
    </row>
    <row r="1005" spans="1:8" ht="12.75" hidden="1">
      <c r="A1005" s="170"/>
      <c r="B1005" s="170"/>
      <c r="C1005" s="170"/>
      <c r="D1005" s="170"/>
      <c r="E1005" s="170"/>
      <c r="F1005" s="170"/>
      <c r="G1005" s="170"/>
      <c r="H1005" s="170"/>
    </row>
    <row r="1006" spans="1:8" ht="12.75" hidden="1">
      <c r="A1006" s="170"/>
      <c r="B1006" s="170"/>
      <c r="C1006" s="170"/>
      <c r="D1006" s="170"/>
      <c r="E1006" s="170"/>
      <c r="F1006" s="170"/>
      <c r="G1006" s="170"/>
      <c r="H1006" s="170"/>
    </row>
    <row r="1007" spans="1:8" ht="12.75" hidden="1">
      <c r="A1007" s="170"/>
      <c r="B1007" s="170"/>
      <c r="C1007" s="170"/>
      <c r="D1007" s="170"/>
      <c r="E1007" s="170"/>
      <c r="F1007" s="170"/>
      <c r="G1007" s="170"/>
      <c r="H1007" s="170"/>
    </row>
    <row r="1008" spans="1:8" ht="12.75" hidden="1">
      <c r="A1008" s="170"/>
      <c r="B1008" s="170"/>
      <c r="C1008" s="170"/>
      <c r="D1008" s="170"/>
      <c r="E1008" s="170"/>
      <c r="F1008" s="170"/>
      <c r="G1008" s="170"/>
      <c r="H1008" s="170"/>
    </row>
    <row r="1009" spans="1:8" ht="12.75" hidden="1">
      <c r="A1009" s="170"/>
      <c r="B1009" s="170"/>
      <c r="C1009" s="170"/>
      <c r="D1009" s="170"/>
      <c r="E1009" s="170"/>
      <c r="F1009" s="170"/>
      <c r="G1009" s="170"/>
      <c r="H1009" s="170"/>
    </row>
    <row r="1010" spans="1:8" ht="12.75" hidden="1">
      <c r="A1010" s="170"/>
      <c r="B1010" s="170"/>
      <c r="C1010" s="170"/>
      <c r="D1010" s="170"/>
      <c r="E1010" s="170"/>
      <c r="F1010" s="170"/>
      <c r="G1010" s="170"/>
      <c r="H1010" s="170"/>
    </row>
    <row r="1011" spans="1:8" ht="12.75" hidden="1">
      <c r="A1011" s="170"/>
      <c r="B1011" s="170"/>
      <c r="C1011" s="170"/>
      <c r="D1011" s="170"/>
      <c r="E1011" s="170"/>
      <c r="F1011" s="170"/>
      <c r="G1011" s="170"/>
      <c r="H1011" s="170"/>
    </row>
    <row r="1012" spans="1:8" ht="12.75" hidden="1">
      <c r="A1012" s="170"/>
      <c r="B1012" s="170"/>
      <c r="C1012" s="170"/>
      <c r="D1012" s="170"/>
      <c r="E1012" s="170"/>
      <c r="F1012" s="170"/>
      <c r="G1012" s="170"/>
      <c r="H1012" s="170"/>
    </row>
    <row r="1013" spans="1:8" ht="12.75" hidden="1">
      <c r="A1013" s="170"/>
      <c r="B1013" s="170"/>
      <c r="C1013" s="170"/>
      <c r="D1013" s="170"/>
      <c r="E1013" s="170"/>
      <c r="F1013" s="170"/>
      <c r="G1013" s="170"/>
      <c r="H1013" s="170"/>
    </row>
    <row r="1014" spans="1:8" ht="12.75" hidden="1">
      <c r="A1014" s="170"/>
      <c r="B1014" s="170"/>
      <c r="C1014" s="170"/>
      <c r="D1014" s="170"/>
      <c r="E1014" s="170"/>
      <c r="F1014" s="170"/>
      <c r="G1014" s="170"/>
      <c r="H1014" s="170"/>
    </row>
    <row r="1015" spans="1:8" ht="12.75" hidden="1">
      <c r="A1015" s="170"/>
      <c r="B1015" s="170"/>
      <c r="C1015" s="170"/>
      <c r="D1015" s="170"/>
      <c r="E1015" s="170"/>
      <c r="F1015" s="170"/>
      <c r="G1015" s="170"/>
      <c r="H1015" s="170"/>
    </row>
    <row r="1016" spans="1:8" ht="12.75" hidden="1">
      <c r="A1016" s="170"/>
      <c r="B1016" s="170"/>
      <c r="C1016" s="170"/>
      <c r="D1016" s="170"/>
      <c r="E1016" s="170"/>
      <c r="F1016" s="170"/>
      <c r="G1016" s="170"/>
      <c r="H1016" s="170"/>
    </row>
    <row r="1017" spans="1:8" ht="12.75" hidden="1">
      <c r="A1017" s="170"/>
      <c r="B1017" s="170"/>
      <c r="C1017" s="170"/>
      <c r="D1017" s="170"/>
      <c r="E1017" s="170"/>
      <c r="F1017" s="170"/>
      <c r="G1017" s="170"/>
      <c r="H1017" s="170"/>
    </row>
    <row r="1018" spans="1:8" ht="12.75" hidden="1">
      <c r="A1018" s="170"/>
      <c r="B1018" s="170"/>
      <c r="C1018" s="170"/>
      <c r="D1018" s="170"/>
      <c r="E1018" s="170"/>
      <c r="F1018" s="170"/>
      <c r="G1018" s="170"/>
      <c r="H1018" s="170"/>
    </row>
    <row r="1019" spans="1:8" ht="12.75" hidden="1">
      <c r="A1019" s="170"/>
      <c r="B1019" s="170"/>
      <c r="C1019" s="170"/>
      <c r="D1019" s="170"/>
      <c r="E1019" s="170"/>
      <c r="F1019" s="170"/>
      <c r="G1019" s="170"/>
      <c r="H1019" s="170"/>
    </row>
    <row r="1020" spans="1:8" ht="12.75" hidden="1">
      <c r="A1020" s="170"/>
      <c r="B1020" s="170"/>
      <c r="C1020" s="170"/>
      <c r="D1020" s="170"/>
      <c r="E1020" s="170"/>
      <c r="F1020" s="170"/>
      <c r="G1020" s="170"/>
      <c r="H1020" s="170"/>
    </row>
    <row r="1021" spans="1:8" ht="12.75" hidden="1">
      <c r="A1021" s="170"/>
      <c r="B1021" s="170"/>
      <c r="C1021" s="170"/>
      <c r="D1021" s="170"/>
      <c r="E1021" s="170"/>
      <c r="F1021" s="170"/>
      <c r="G1021" s="170"/>
      <c r="H1021" s="170"/>
    </row>
    <row r="1022" spans="1:8" ht="12.75" hidden="1">
      <c r="A1022" s="170"/>
      <c r="B1022" s="170"/>
      <c r="C1022" s="170"/>
      <c r="D1022" s="170"/>
      <c r="E1022" s="170"/>
      <c r="F1022" s="170"/>
      <c r="G1022" s="170"/>
      <c r="H1022" s="170"/>
    </row>
    <row r="1023" spans="1:8" ht="12.75" hidden="1">
      <c r="A1023" s="170"/>
      <c r="B1023" s="170"/>
      <c r="C1023" s="170"/>
      <c r="D1023" s="170"/>
      <c r="E1023" s="170"/>
      <c r="F1023" s="170"/>
      <c r="G1023" s="170"/>
      <c r="H1023" s="170"/>
    </row>
    <row r="1024" spans="1:8" ht="12.75" hidden="1">
      <c r="A1024" s="170"/>
      <c r="B1024" s="170"/>
      <c r="C1024" s="170"/>
      <c r="D1024" s="170"/>
      <c r="E1024" s="170"/>
      <c r="F1024" s="170"/>
      <c r="G1024" s="170"/>
      <c r="H1024" s="170"/>
    </row>
    <row r="1025" spans="1:8" ht="12.75" hidden="1">
      <c r="A1025" s="170"/>
      <c r="B1025" s="170"/>
      <c r="C1025" s="170"/>
      <c r="D1025" s="170"/>
      <c r="E1025" s="170"/>
      <c r="F1025" s="170"/>
      <c r="G1025" s="170"/>
      <c r="H1025" s="170"/>
    </row>
    <row r="1026" spans="1:8" ht="12.75" hidden="1">
      <c r="A1026" s="170"/>
      <c r="B1026" s="170"/>
      <c r="C1026" s="170"/>
      <c r="D1026" s="170"/>
      <c r="E1026" s="170"/>
      <c r="F1026" s="170"/>
      <c r="G1026" s="170"/>
      <c r="H1026" s="170"/>
    </row>
    <row r="1027" spans="1:8" ht="12.75" hidden="1">
      <c r="A1027" s="170"/>
      <c r="B1027" s="170"/>
      <c r="C1027" s="170"/>
      <c r="D1027" s="170"/>
      <c r="E1027" s="170"/>
      <c r="F1027" s="170"/>
      <c r="G1027" s="170"/>
      <c r="H1027" s="170"/>
    </row>
    <row r="1028" spans="1:8" ht="12.75" hidden="1">
      <c r="A1028" s="170"/>
      <c r="B1028" s="170"/>
      <c r="C1028" s="170"/>
      <c r="D1028" s="170"/>
      <c r="E1028" s="170"/>
      <c r="F1028" s="170"/>
      <c r="G1028" s="170"/>
      <c r="H1028" s="170"/>
    </row>
    <row r="1029" spans="1:8" ht="12.75" hidden="1">
      <c r="A1029" s="170"/>
      <c r="B1029" s="170"/>
      <c r="C1029" s="170"/>
      <c r="D1029" s="170"/>
      <c r="E1029" s="170"/>
      <c r="F1029" s="170"/>
      <c r="G1029" s="170"/>
      <c r="H1029" s="170"/>
    </row>
    <row r="1030" spans="1:8" ht="12.75" hidden="1">
      <c r="A1030" s="170"/>
      <c r="B1030" s="170"/>
      <c r="C1030" s="170"/>
      <c r="D1030" s="170"/>
      <c r="E1030" s="170"/>
      <c r="F1030" s="170"/>
      <c r="G1030" s="170"/>
      <c r="H1030" s="170"/>
    </row>
    <row r="1031" spans="1:8" ht="12.75" hidden="1">
      <c r="A1031" s="170"/>
      <c r="B1031" s="170"/>
      <c r="C1031" s="170"/>
      <c r="D1031" s="170"/>
      <c r="E1031" s="170"/>
      <c r="F1031" s="170"/>
      <c r="G1031" s="170"/>
      <c r="H1031" s="170"/>
    </row>
    <row r="1032" spans="1:8" ht="12.75" hidden="1">
      <c r="A1032" s="170"/>
      <c r="B1032" s="170"/>
      <c r="C1032" s="170"/>
      <c r="D1032" s="170"/>
      <c r="E1032" s="170"/>
      <c r="F1032" s="170"/>
      <c r="G1032" s="170"/>
      <c r="H1032" s="170"/>
    </row>
    <row r="1033" spans="1:8" ht="12.75" hidden="1">
      <c r="A1033" s="170"/>
      <c r="B1033" s="170"/>
      <c r="C1033" s="170"/>
      <c r="D1033" s="170"/>
      <c r="E1033" s="170"/>
      <c r="F1033" s="170"/>
      <c r="G1033" s="170"/>
      <c r="H1033" s="170"/>
    </row>
    <row r="1034" spans="1:8" ht="12.75" hidden="1">
      <c r="A1034" s="170"/>
      <c r="B1034" s="170"/>
      <c r="C1034" s="170"/>
      <c r="D1034" s="170"/>
      <c r="E1034" s="170"/>
      <c r="F1034" s="170"/>
      <c r="G1034" s="170"/>
      <c r="H1034" s="170"/>
    </row>
    <row r="1035" spans="1:8" ht="12.75" hidden="1">
      <c r="A1035" s="170"/>
      <c r="B1035" s="170"/>
      <c r="C1035" s="170"/>
      <c r="D1035" s="170"/>
      <c r="E1035" s="170"/>
      <c r="F1035" s="170"/>
      <c r="G1035" s="170"/>
      <c r="H1035" s="170"/>
    </row>
    <row r="1036" spans="1:8" ht="12.75" hidden="1">
      <c r="A1036" s="170"/>
      <c r="B1036" s="170"/>
      <c r="C1036" s="170"/>
      <c r="D1036" s="170"/>
      <c r="E1036" s="170"/>
      <c r="F1036" s="170"/>
      <c r="G1036" s="170"/>
      <c r="H1036" s="170"/>
    </row>
    <row r="1037" spans="1:8" ht="12.75" hidden="1">
      <c r="A1037" s="170"/>
      <c r="B1037" s="170"/>
      <c r="C1037" s="170"/>
      <c r="D1037" s="170"/>
      <c r="E1037" s="170"/>
      <c r="F1037" s="170"/>
      <c r="G1037" s="170"/>
      <c r="H1037" s="170"/>
    </row>
    <row r="1038" spans="1:8" ht="12.75" hidden="1">
      <c r="A1038" s="170"/>
      <c r="B1038" s="170"/>
      <c r="C1038" s="170"/>
      <c r="D1038" s="170"/>
      <c r="E1038" s="170"/>
      <c r="F1038" s="170"/>
      <c r="G1038" s="170"/>
      <c r="H1038" s="170"/>
    </row>
    <row r="1039" spans="1:8" ht="12.75" hidden="1">
      <c r="A1039" s="170"/>
      <c r="B1039" s="170"/>
      <c r="C1039" s="170"/>
      <c r="D1039" s="170"/>
      <c r="E1039" s="170"/>
      <c r="F1039" s="170"/>
      <c r="G1039" s="170"/>
      <c r="H1039" s="170"/>
    </row>
    <row r="1040" spans="1:8" ht="12.75" hidden="1">
      <c r="A1040" s="170"/>
      <c r="B1040" s="170"/>
      <c r="C1040" s="170"/>
      <c r="D1040" s="170"/>
      <c r="E1040" s="170"/>
      <c r="F1040" s="170"/>
      <c r="G1040" s="170"/>
      <c r="H1040" s="170"/>
    </row>
    <row r="1041" spans="1:8" ht="12.75" hidden="1">
      <c r="A1041" s="170"/>
      <c r="B1041" s="170"/>
      <c r="C1041" s="170"/>
      <c r="D1041" s="170"/>
      <c r="E1041" s="170"/>
      <c r="F1041" s="170"/>
      <c r="G1041" s="170"/>
      <c r="H1041" s="170"/>
    </row>
    <row r="1042" spans="1:8" ht="12.75" hidden="1">
      <c r="A1042" s="170"/>
      <c r="B1042" s="170"/>
      <c r="C1042" s="170"/>
      <c r="D1042" s="170"/>
      <c r="E1042" s="170"/>
      <c r="F1042" s="170"/>
      <c r="G1042" s="170"/>
      <c r="H1042" s="170"/>
    </row>
    <row r="1043" spans="1:8" ht="12.75" hidden="1">
      <c r="A1043" s="170"/>
      <c r="B1043" s="170"/>
      <c r="C1043" s="170"/>
      <c r="D1043" s="170"/>
      <c r="E1043" s="170"/>
      <c r="F1043" s="170"/>
      <c r="G1043" s="170"/>
      <c r="H1043" s="170"/>
    </row>
    <row r="1044" spans="1:8" ht="12.75" hidden="1">
      <c r="A1044" s="170"/>
      <c r="B1044" s="170"/>
      <c r="C1044" s="170"/>
      <c r="D1044" s="170"/>
      <c r="E1044" s="170"/>
      <c r="F1044" s="170"/>
      <c r="G1044" s="170"/>
      <c r="H1044" s="170"/>
    </row>
    <row r="1045" spans="1:8" ht="12.75" hidden="1">
      <c r="A1045" s="170"/>
      <c r="B1045" s="170"/>
      <c r="C1045" s="170"/>
      <c r="D1045" s="170"/>
      <c r="E1045" s="170"/>
      <c r="F1045" s="170"/>
      <c r="G1045" s="170"/>
      <c r="H1045" s="170"/>
    </row>
    <row r="1046" spans="1:8" ht="12.75" hidden="1">
      <c r="A1046" s="170"/>
      <c r="B1046" s="170"/>
      <c r="C1046" s="170"/>
      <c r="D1046" s="170"/>
      <c r="E1046" s="170"/>
      <c r="F1046" s="170"/>
      <c r="G1046" s="170"/>
      <c r="H1046" s="170"/>
    </row>
    <row r="1047" spans="1:8" ht="12.75" hidden="1">
      <c r="A1047" s="170"/>
      <c r="B1047" s="170"/>
      <c r="C1047" s="170"/>
      <c r="D1047" s="170"/>
      <c r="E1047" s="170"/>
      <c r="F1047" s="170"/>
      <c r="G1047" s="170"/>
      <c r="H1047" s="170"/>
    </row>
    <row r="1048" spans="1:8" ht="12.75" hidden="1">
      <c r="A1048" s="170"/>
      <c r="B1048" s="170"/>
      <c r="C1048" s="170"/>
      <c r="D1048" s="170"/>
      <c r="E1048" s="170"/>
      <c r="F1048" s="170"/>
      <c r="G1048" s="170"/>
      <c r="H1048" s="170"/>
    </row>
    <row r="1049" spans="1:8" ht="12.75" hidden="1">
      <c r="A1049" s="170"/>
      <c r="B1049" s="170"/>
      <c r="C1049" s="170"/>
      <c r="D1049" s="170"/>
      <c r="E1049" s="170"/>
      <c r="F1049" s="170"/>
      <c r="G1049" s="170"/>
      <c r="H1049" s="170"/>
    </row>
    <row r="1050" spans="1:8" ht="12.75" hidden="1">
      <c r="A1050" s="170"/>
      <c r="B1050" s="170"/>
      <c r="C1050" s="170"/>
      <c r="D1050" s="170"/>
      <c r="E1050" s="170"/>
      <c r="F1050" s="170"/>
      <c r="G1050" s="170"/>
      <c r="H1050" s="170"/>
    </row>
    <row r="1051" spans="1:8" ht="12.75" hidden="1">
      <c r="A1051" s="170"/>
      <c r="B1051" s="170"/>
      <c r="C1051" s="170"/>
      <c r="D1051" s="170"/>
      <c r="E1051" s="170"/>
      <c r="F1051" s="170"/>
      <c r="G1051" s="170"/>
      <c r="H1051" s="170"/>
    </row>
    <row r="1052" spans="1:8" ht="12.75" hidden="1">
      <c r="A1052" s="170"/>
      <c r="B1052" s="170"/>
      <c r="C1052" s="170"/>
      <c r="D1052" s="170"/>
      <c r="E1052" s="170"/>
      <c r="F1052" s="170"/>
      <c r="G1052" s="170"/>
      <c r="H1052" s="170"/>
    </row>
    <row r="1053" spans="1:8" ht="12.75" hidden="1">
      <c r="A1053" s="170"/>
      <c r="B1053" s="170"/>
      <c r="C1053" s="170"/>
      <c r="D1053" s="170"/>
      <c r="E1053" s="170"/>
      <c r="F1053" s="170"/>
      <c r="G1053" s="170"/>
      <c r="H1053" s="170"/>
    </row>
    <row r="1054" spans="1:8" ht="12.75" hidden="1">
      <c r="A1054" s="170"/>
      <c r="B1054" s="170"/>
      <c r="C1054" s="170"/>
      <c r="D1054" s="170"/>
      <c r="E1054" s="170"/>
      <c r="F1054" s="170"/>
      <c r="G1054" s="170"/>
      <c r="H1054" s="170"/>
    </row>
    <row r="1055" spans="1:8" ht="12.75" hidden="1">
      <c r="A1055" s="170"/>
      <c r="B1055" s="170"/>
      <c r="C1055" s="170"/>
      <c r="D1055" s="170"/>
      <c r="E1055" s="170"/>
      <c r="F1055" s="170"/>
      <c r="G1055" s="170"/>
      <c r="H1055" s="170"/>
    </row>
    <row r="1056" spans="1:8" ht="12.75" hidden="1">
      <c r="A1056" s="170"/>
      <c r="B1056" s="170"/>
      <c r="C1056" s="170"/>
      <c r="D1056" s="170"/>
      <c r="E1056" s="170"/>
      <c r="F1056" s="170"/>
      <c r="G1056" s="170"/>
      <c r="H1056" s="170"/>
    </row>
    <row r="1057" spans="1:8" ht="12.75" hidden="1">
      <c r="A1057" s="170"/>
      <c r="B1057" s="170"/>
      <c r="C1057" s="170"/>
      <c r="D1057" s="170"/>
      <c r="E1057" s="170"/>
      <c r="F1057" s="170"/>
      <c r="G1057" s="170"/>
      <c r="H1057" s="170"/>
    </row>
    <row r="1058" spans="1:8" ht="12.75" hidden="1">
      <c r="A1058" s="170"/>
      <c r="B1058" s="170"/>
      <c r="C1058" s="170"/>
      <c r="D1058" s="170"/>
      <c r="E1058" s="170"/>
      <c r="F1058" s="170"/>
      <c r="G1058" s="170"/>
      <c r="H1058" s="170"/>
    </row>
    <row r="1059" spans="1:8" ht="12.75" hidden="1">
      <c r="A1059" s="170"/>
      <c r="B1059" s="170"/>
      <c r="C1059" s="170"/>
      <c r="D1059" s="170"/>
      <c r="E1059" s="170"/>
      <c r="F1059" s="170"/>
      <c r="G1059" s="170"/>
      <c r="H1059" s="170"/>
    </row>
    <row r="1060" spans="1:8" ht="12.75" hidden="1">
      <c r="A1060" s="170"/>
      <c r="B1060" s="170"/>
      <c r="C1060" s="170"/>
      <c r="D1060" s="170"/>
      <c r="E1060" s="170"/>
      <c r="F1060" s="170"/>
      <c r="G1060" s="170"/>
      <c r="H1060" s="170"/>
    </row>
    <row r="1061" spans="1:8" ht="12.75" hidden="1">
      <c r="A1061" s="170"/>
      <c r="B1061" s="170"/>
      <c r="C1061" s="170"/>
      <c r="D1061" s="170"/>
      <c r="E1061" s="170"/>
      <c r="F1061" s="170"/>
      <c r="G1061" s="170"/>
      <c r="H1061" s="170"/>
    </row>
    <row r="1062" spans="1:8" ht="12.75" hidden="1">
      <c r="A1062" s="170"/>
      <c r="B1062" s="170"/>
      <c r="C1062" s="170"/>
      <c r="D1062" s="170"/>
      <c r="E1062" s="170"/>
      <c r="F1062" s="170"/>
      <c r="G1062" s="170"/>
      <c r="H1062" s="170"/>
    </row>
    <row r="1063" spans="1:8" ht="12.75" hidden="1">
      <c r="A1063" s="170"/>
      <c r="B1063" s="170"/>
      <c r="C1063" s="170"/>
      <c r="D1063" s="170"/>
      <c r="E1063" s="170"/>
      <c r="F1063" s="170"/>
      <c r="G1063" s="170"/>
      <c r="H1063" s="170"/>
    </row>
    <row r="1064" spans="1:8" ht="12.75" hidden="1">
      <c r="A1064" s="170"/>
      <c r="B1064" s="170"/>
      <c r="C1064" s="170"/>
      <c r="D1064" s="170"/>
      <c r="E1064" s="170"/>
      <c r="F1064" s="170"/>
      <c r="G1064" s="170"/>
      <c r="H1064" s="170"/>
    </row>
    <row r="1065" spans="1:8" ht="12.75" hidden="1">
      <c r="A1065" s="170"/>
      <c r="B1065" s="170"/>
      <c r="C1065" s="170"/>
      <c r="D1065" s="170"/>
      <c r="E1065" s="170"/>
      <c r="F1065" s="170"/>
      <c r="G1065" s="170"/>
      <c r="H1065" s="170"/>
    </row>
    <row r="1066" spans="1:8" ht="12.75" hidden="1">
      <c r="A1066" s="170"/>
      <c r="B1066" s="170"/>
      <c r="C1066" s="170"/>
      <c r="D1066" s="170"/>
      <c r="E1066" s="170"/>
      <c r="F1066" s="170"/>
      <c r="G1066" s="170"/>
      <c r="H1066" s="170"/>
    </row>
    <row r="1067" spans="1:8" ht="12.75" hidden="1">
      <c r="A1067" s="170"/>
      <c r="B1067" s="170"/>
      <c r="C1067" s="170"/>
      <c r="D1067" s="170"/>
      <c r="E1067" s="170"/>
      <c r="F1067" s="170"/>
      <c r="G1067" s="170"/>
      <c r="H1067" s="170"/>
    </row>
    <row r="1068" spans="1:8" ht="12.75" hidden="1">
      <c r="A1068" s="170"/>
      <c r="B1068" s="170"/>
      <c r="C1068" s="170"/>
      <c r="D1068" s="170"/>
      <c r="E1068" s="170"/>
      <c r="F1068" s="170"/>
      <c r="G1068" s="170"/>
      <c r="H1068" s="170"/>
    </row>
    <row r="1069" spans="1:8" ht="12.75" hidden="1">
      <c r="A1069" s="170"/>
      <c r="B1069" s="170"/>
      <c r="C1069" s="170"/>
      <c r="D1069" s="170"/>
      <c r="E1069" s="170"/>
      <c r="F1069" s="170"/>
      <c r="G1069" s="170"/>
      <c r="H1069" s="170"/>
    </row>
    <row r="1070" spans="1:8" ht="12.75" hidden="1">
      <c r="A1070" s="170"/>
      <c r="B1070" s="170"/>
      <c r="C1070" s="170"/>
      <c r="D1070" s="170"/>
      <c r="E1070" s="170"/>
      <c r="F1070" s="170"/>
      <c r="G1070" s="170"/>
      <c r="H1070" s="170"/>
    </row>
    <row r="1071" spans="1:8" ht="12.75" hidden="1">
      <c r="A1071" s="170"/>
      <c r="B1071" s="170"/>
      <c r="C1071" s="170"/>
      <c r="D1071" s="170"/>
      <c r="E1071" s="170"/>
      <c r="F1071" s="170"/>
      <c r="G1071" s="170"/>
      <c r="H1071" s="170"/>
    </row>
    <row r="1072" spans="1:8" ht="12.75" hidden="1">
      <c r="A1072" s="170"/>
      <c r="B1072" s="170"/>
      <c r="C1072" s="170"/>
      <c r="D1072" s="170"/>
      <c r="E1072" s="170"/>
      <c r="F1072" s="170"/>
      <c r="G1072" s="170"/>
      <c r="H1072" s="170"/>
    </row>
    <row r="1073" spans="1:8" ht="12.75" hidden="1">
      <c r="A1073" s="170"/>
      <c r="B1073" s="170"/>
      <c r="C1073" s="170"/>
      <c r="D1073" s="170"/>
      <c r="E1073" s="170"/>
      <c r="F1073" s="170"/>
      <c r="G1073" s="170"/>
      <c r="H1073" s="170"/>
    </row>
    <row r="1074" spans="1:8" ht="12.75" hidden="1">
      <c r="A1074" s="170"/>
      <c r="B1074" s="170"/>
      <c r="C1074" s="170"/>
      <c r="D1074" s="170"/>
      <c r="E1074" s="170"/>
      <c r="F1074" s="170"/>
      <c r="G1074" s="170"/>
      <c r="H1074" s="170"/>
    </row>
    <row r="1075" spans="1:8" ht="12.75" hidden="1">
      <c r="A1075" s="170"/>
      <c r="B1075" s="170"/>
      <c r="C1075" s="170"/>
      <c r="D1075" s="170"/>
      <c r="E1075" s="170"/>
      <c r="F1075" s="170"/>
      <c r="G1075" s="170"/>
      <c r="H1075" s="170"/>
    </row>
    <row r="1076" spans="1:8" ht="12.75" hidden="1">
      <c r="A1076" s="170"/>
      <c r="B1076" s="170"/>
      <c r="C1076" s="170"/>
      <c r="D1076" s="170"/>
      <c r="E1076" s="170"/>
      <c r="F1076" s="170"/>
      <c r="G1076" s="170"/>
      <c r="H1076" s="170"/>
    </row>
    <row r="1077" spans="1:8" ht="12.75" hidden="1">
      <c r="A1077" s="170"/>
      <c r="B1077" s="170"/>
      <c r="C1077" s="170"/>
      <c r="D1077" s="170"/>
      <c r="E1077" s="170"/>
      <c r="F1077" s="170"/>
      <c r="G1077" s="170"/>
      <c r="H1077" s="170"/>
    </row>
    <row r="1078" spans="1:8" ht="12.75" hidden="1">
      <c r="A1078" s="170"/>
      <c r="B1078" s="170"/>
      <c r="C1078" s="170"/>
      <c r="D1078" s="170"/>
      <c r="E1078" s="170"/>
      <c r="F1078" s="170"/>
      <c r="G1078" s="170"/>
      <c r="H1078" s="170"/>
    </row>
    <row r="1079" spans="1:8" ht="12.75" hidden="1">
      <c r="A1079" s="170"/>
      <c r="B1079" s="170"/>
      <c r="C1079" s="170"/>
      <c r="D1079" s="170"/>
      <c r="E1079" s="170"/>
      <c r="F1079" s="170"/>
      <c r="G1079" s="170"/>
      <c r="H1079" s="170"/>
    </row>
    <row r="1080" spans="1:8" ht="12.75" hidden="1">
      <c r="A1080" s="170"/>
      <c r="B1080" s="170"/>
      <c r="C1080" s="170"/>
      <c r="D1080" s="170"/>
      <c r="E1080" s="170"/>
      <c r="F1080" s="170"/>
      <c r="G1080" s="170"/>
      <c r="H1080" s="170"/>
    </row>
    <row r="1081" spans="1:8" ht="12.75" hidden="1">
      <c r="A1081" s="170"/>
      <c r="B1081" s="170"/>
      <c r="C1081" s="170"/>
      <c r="D1081" s="170"/>
      <c r="E1081" s="170"/>
      <c r="F1081" s="170"/>
      <c r="G1081" s="170"/>
      <c r="H1081" s="170"/>
    </row>
    <row r="1082" spans="1:8" ht="12.75" hidden="1">
      <c r="A1082" s="170"/>
      <c r="B1082" s="170"/>
      <c r="C1082" s="170"/>
      <c r="D1082" s="170"/>
      <c r="E1082" s="170"/>
      <c r="F1082" s="170"/>
      <c r="G1082" s="170"/>
      <c r="H1082" s="170"/>
    </row>
    <row r="1083" spans="1:8" ht="12.75" hidden="1">
      <c r="A1083" s="170"/>
      <c r="B1083" s="170"/>
      <c r="C1083" s="170"/>
      <c r="D1083" s="170"/>
      <c r="E1083" s="170"/>
      <c r="F1083" s="170"/>
      <c r="G1083" s="170"/>
      <c r="H1083" s="170"/>
    </row>
    <row r="1084" spans="1:8" ht="12.75" hidden="1">
      <c r="A1084" s="170"/>
      <c r="B1084" s="170"/>
      <c r="C1084" s="170"/>
      <c r="D1084" s="170"/>
      <c r="E1084" s="170"/>
      <c r="F1084" s="170"/>
      <c r="G1084" s="170"/>
      <c r="H1084" s="170"/>
    </row>
    <row r="1085" spans="1:8" ht="12.75" hidden="1">
      <c r="A1085" s="170"/>
      <c r="B1085" s="170"/>
      <c r="C1085" s="170"/>
      <c r="D1085" s="170"/>
      <c r="E1085" s="170"/>
      <c r="F1085" s="170"/>
      <c r="G1085" s="170"/>
      <c r="H1085" s="170"/>
    </row>
    <row r="1086" spans="1:8" ht="12.75" hidden="1">
      <c r="A1086" s="170"/>
      <c r="B1086" s="170"/>
      <c r="C1086" s="170"/>
      <c r="D1086" s="170"/>
      <c r="E1086" s="170"/>
      <c r="F1086" s="170"/>
      <c r="G1086" s="170"/>
      <c r="H1086" s="170"/>
    </row>
    <row r="1087" spans="1:8" ht="12.75" hidden="1">
      <c r="A1087" s="170"/>
      <c r="B1087" s="170"/>
      <c r="C1087" s="170"/>
      <c r="D1087" s="170"/>
      <c r="E1087" s="170"/>
      <c r="F1087" s="170"/>
      <c r="G1087" s="170"/>
      <c r="H1087" s="170"/>
    </row>
    <row r="1088" spans="1:8" ht="12.75" hidden="1">
      <c r="A1088" s="170"/>
      <c r="B1088" s="170"/>
      <c r="C1088" s="170"/>
      <c r="D1088" s="170"/>
      <c r="E1088" s="170"/>
      <c r="F1088" s="170"/>
      <c r="G1088" s="170"/>
      <c r="H1088" s="170"/>
    </row>
    <row r="1089" spans="1:8" ht="12.75" hidden="1">
      <c r="A1089" s="170"/>
      <c r="B1089" s="170"/>
      <c r="C1089" s="170"/>
      <c r="D1089" s="170"/>
      <c r="E1089" s="170"/>
      <c r="F1089" s="170"/>
      <c r="G1089" s="170"/>
      <c r="H1089" s="170"/>
    </row>
    <row r="1090" spans="1:8" ht="12.75" hidden="1">
      <c r="A1090" s="170"/>
      <c r="B1090" s="170"/>
      <c r="C1090" s="170"/>
      <c r="D1090" s="170"/>
      <c r="E1090" s="170"/>
      <c r="F1090" s="170"/>
      <c r="G1090" s="170"/>
      <c r="H1090" s="170"/>
    </row>
    <row r="1091" spans="1:8" ht="12.75" hidden="1">
      <c r="A1091" s="170"/>
      <c r="B1091" s="170"/>
      <c r="C1091" s="170"/>
      <c r="D1091" s="170"/>
      <c r="E1091" s="170"/>
      <c r="F1091" s="170"/>
      <c r="G1091" s="170"/>
      <c r="H1091" s="170"/>
    </row>
    <row r="1092" spans="1:8" ht="12.75" hidden="1">
      <c r="A1092" s="170"/>
      <c r="B1092" s="170"/>
      <c r="C1092" s="170"/>
      <c r="D1092" s="170"/>
      <c r="E1092" s="170"/>
      <c r="F1092" s="170"/>
      <c r="G1092" s="170"/>
      <c r="H1092" s="170"/>
    </row>
    <row r="1093" spans="1:8" ht="12.75" hidden="1">
      <c r="A1093" s="170"/>
      <c r="B1093" s="170"/>
      <c r="C1093" s="170"/>
      <c r="D1093" s="170"/>
      <c r="E1093" s="170"/>
      <c r="F1093" s="170"/>
      <c r="G1093" s="170"/>
      <c r="H1093" s="170"/>
    </row>
    <row r="1094" spans="1:8" ht="12.75" hidden="1">
      <c r="A1094" s="170"/>
      <c r="B1094" s="170"/>
      <c r="C1094" s="170"/>
      <c r="D1094" s="170"/>
      <c r="E1094" s="170"/>
      <c r="F1094" s="170"/>
      <c r="G1094" s="170"/>
      <c r="H1094" s="170"/>
    </row>
    <row r="1095" spans="1:8" ht="12.75" hidden="1">
      <c r="A1095" s="170"/>
      <c r="B1095" s="170"/>
      <c r="C1095" s="170"/>
      <c r="D1095" s="170"/>
      <c r="E1095" s="170"/>
      <c r="F1095" s="170"/>
      <c r="G1095" s="170"/>
      <c r="H1095" s="170"/>
    </row>
    <row r="1096" spans="1:8" ht="12.75" hidden="1">
      <c r="A1096" s="170"/>
      <c r="B1096" s="170"/>
      <c r="C1096" s="170"/>
      <c r="D1096" s="170"/>
      <c r="E1096" s="170"/>
      <c r="F1096" s="170"/>
      <c r="G1096" s="170"/>
      <c r="H1096" s="170"/>
    </row>
    <row r="1097" spans="1:8" ht="12.75" hidden="1">
      <c r="A1097" s="170"/>
      <c r="B1097" s="170"/>
      <c r="C1097" s="170"/>
      <c r="D1097" s="170"/>
      <c r="E1097" s="170"/>
      <c r="F1097" s="170"/>
      <c r="G1097" s="170"/>
      <c r="H1097" s="170"/>
    </row>
    <row r="1098" spans="1:8" ht="12.75" hidden="1">
      <c r="A1098" s="170"/>
      <c r="B1098" s="170"/>
      <c r="C1098" s="170"/>
      <c r="D1098" s="170"/>
      <c r="E1098" s="170"/>
      <c r="F1098" s="170"/>
      <c r="G1098" s="170"/>
      <c r="H1098" s="170"/>
    </row>
    <row r="1099" spans="1:8" ht="12.75" hidden="1">
      <c r="A1099" s="170"/>
      <c r="B1099" s="170"/>
      <c r="C1099" s="170"/>
      <c r="D1099" s="170"/>
      <c r="E1099" s="170"/>
      <c r="F1099" s="170"/>
      <c r="G1099" s="170"/>
      <c r="H1099" s="170"/>
    </row>
    <row r="1100" spans="1:8" ht="12.75" hidden="1">
      <c r="A1100" s="170"/>
      <c r="B1100" s="170"/>
      <c r="C1100" s="170"/>
      <c r="D1100" s="170"/>
      <c r="E1100" s="170"/>
      <c r="F1100" s="170"/>
      <c r="G1100" s="170"/>
      <c r="H1100" s="170"/>
    </row>
    <row r="1101" spans="1:8" ht="12.75" hidden="1">
      <c r="A1101" s="170"/>
      <c r="B1101" s="170"/>
      <c r="C1101" s="170"/>
      <c r="D1101" s="170"/>
      <c r="E1101" s="170"/>
      <c r="F1101" s="170"/>
      <c r="G1101" s="170"/>
      <c r="H1101" s="170"/>
    </row>
    <row r="1102" spans="1:8" ht="12.75" hidden="1">
      <c r="A1102" s="170"/>
      <c r="B1102" s="170"/>
      <c r="C1102" s="170"/>
      <c r="D1102" s="170"/>
      <c r="E1102" s="170"/>
      <c r="F1102" s="170"/>
      <c r="G1102" s="170"/>
      <c r="H1102" s="170"/>
    </row>
    <row r="1103" spans="1:8" ht="12.75" hidden="1">
      <c r="A1103" s="170"/>
      <c r="B1103" s="170"/>
      <c r="C1103" s="170"/>
      <c r="D1103" s="170"/>
      <c r="E1103" s="170"/>
      <c r="F1103" s="170"/>
      <c r="G1103" s="170"/>
      <c r="H1103" s="170"/>
    </row>
    <row r="1104" spans="1:8" ht="12.75" hidden="1">
      <c r="A1104" s="170"/>
      <c r="B1104" s="170"/>
      <c r="C1104" s="170"/>
      <c r="D1104" s="170"/>
      <c r="E1104" s="170"/>
      <c r="F1104" s="170"/>
      <c r="G1104" s="170"/>
      <c r="H1104" s="170"/>
    </row>
    <row r="1105" spans="1:8" ht="12.75" hidden="1">
      <c r="A1105" s="170"/>
      <c r="B1105" s="170"/>
      <c r="C1105" s="170"/>
      <c r="D1105" s="170"/>
      <c r="E1105" s="170"/>
      <c r="F1105" s="170"/>
      <c r="G1105" s="170"/>
      <c r="H1105" s="170"/>
    </row>
    <row r="1106" spans="1:8" ht="12.75" hidden="1">
      <c r="A1106" s="170"/>
      <c r="B1106" s="170"/>
      <c r="C1106" s="170"/>
      <c r="D1106" s="170"/>
      <c r="E1106" s="170"/>
      <c r="F1106" s="170"/>
      <c r="G1106" s="170"/>
      <c r="H1106" s="170"/>
    </row>
    <row r="1107" spans="1:8" ht="12.75" hidden="1">
      <c r="A1107" s="170"/>
      <c r="B1107" s="170"/>
      <c r="C1107" s="170"/>
      <c r="D1107" s="170"/>
      <c r="E1107" s="170"/>
      <c r="F1107" s="170"/>
      <c r="G1107" s="170"/>
      <c r="H1107" s="170"/>
    </row>
    <row r="1108" spans="1:8" ht="12.75" hidden="1">
      <c r="A1108" s="170"/>
      <c r="B1108" s="170"/>
      <c r="C1108" s="170"/>
      <c r="D1108" s="170"/>
      <c r="E1108" s="170"/>
      <c r="F1108" s="170"/>
      <c r="G1108" s="170"/>
      <c r="H1108" s="170"/>
    </row>
    <row r="1109" spans="1:8" ht="12.75" hidden="1">
      <c r="A1109" s="170"/>
      <c r="B1109" s="170"/>
      <c r="C1109" s="170"/>
      <c r="D1109" s="170"/>
      <c r="E1109" s="170"/>
      <c r="F1109" s="170"/>
      <c r="G1109" s="170"/>
      <c r="H1109" s="170"/>
    </row>
    <row r="1110" spans="1:8" ht="12.75" hidden="1">
      <c r="A1110" s="170"/>
      <c r="B1110" s="170"/>
      <c r="C1110" s="170"/>
      <c r="D1110" s="170"/>
      <c r="E1110" s="170"/>
      <c r="F1110" s="170"/>
      <c r="G1110" s="170"/>
      <c r="H1110" s="170"/>
    </row>
    <row r="1111" spans="1:8" ht="12.75" hidden="1">
      <c r="A1111" s="170"/>
      <c r="B1111" s="170"/>
      <c r="C1111" s="170"/>
      <c r="D1111" s="170"/>
      <c r="E1111" s="170"/>
      <c r="F1111" s="170"/>
      <c r="G1111" s="170"/>
      <c r="H1111" s="170"/>
    </row>
    <row r="1112" spans="1:8" ht="12.75" hidden="1">
      <c r="A1112" s="170"/>
      <c r="B1112" s="170"/>
      <c r="C1112" s="170"/>
      <c r="D1112" s="170"/>
      <c r="E1112" s="170"/>
      <c r="F1112" s="170"/>
      <c r="G1112" s="170"/>
      <c r="H1112" s="170"/>
    </row>
    <row r="1113" spans="1:8" ht="12.75" hidden="1">
      <c r="A1113" s="170"/>
      <c r="B1113" s="170"/>
      <c r="C1113" s="170"/>
      <c r="D1113" s="170"/>
      <c r="E1113" s="170"/>
      <c r="F1113" s="170"/>
      <c r="G1113" s="170"/>
      <c r="H1113" s="170"/>
    </row>
    <row r="1114" spans="1:8" ht="12.75" hidden="1">
      <c r="A1114" s="170"/>
      <c r="B1114" s="170"/>
      <c r="C1114" s="170"/>
      <c r="D1114" s="170"/>
      <c r="E1114" s="170"/>
      <c r="F1114" s="170"/>
      <c r="G1114" s="170"/>
      <c r="H1114" s="170"/>
    </row>
    <row r="1115" spans="1:8" ht="12.75" hidden="1">
      <c r="A1115" s="170"/>
      <c r="B1115" s="170"/>
      <c r="C1115" s="170"/>
      <c r="D1115" s="170"/>
      <c r="E1115" s="170"/>
      <c r="F1115" s="170"/>
      <c r="G1115" s="170"/>
      <c r="H1115" s="170"/>
    </row>
    <row r="1116" spans="1:8" ht="12.75" hidden="1">
      <c r="A1116" s="170"/>
      <c r="B1116" s="170"/>
      <c r="C1116" s="170"/>
      <c r="D1116" s="170"/>
      <c r="E1116" s="170"/>
      <c r="F1116" s="170"/>
      <c r="G1116" s="170"/>
      <c r="H1116" s="170"/>
    </row>
    <row r="1117" spans="1:8" ht="12.75" hidden="1">
      <c r="A1117" s="170"/>
      <c r="B1117" s="170"/>
      <c r="C1117" s="170"/>
      <c r="D1117" s="170"/>
      <c r="E1117" s="170"/>
      <c r="F1117" s="170"/>
      <c r="G1117" s="170"/>
      <c r="H1117" s="170"/>
    </row>
    <row r="1118" spans="1:8" ht="12.75" hidden="1">
      <c r="A1118" s="170"/>
      <c r="B1118" s="170"/>
      <c r="C1118" s="170"/>
      <c r="D1118" s="170"/>
      <c r="E1118" s="170"/>
      <c r="F1118" s="170"/>
      <c r="G1118" s="170"/>
      <c r="H1118" s="170"/>
    </row>
    <row r="1119" spans="1:8" ht="12.75" hidden="1">
      <c r="A1119" s="170"/>
      <c r="B1119" s="170"/>
      <c r="C1119" s="170"/>
      <c r="D1119" s="170"/>
      <c r="E1119" s="170"/>
      <c r="F1119" s="170"/>
      <c r="G1119" s="170"/>
      <c r="H1119" s="170"/>
    </row>
    <row r="1120" spans="1:8" ht="12.75" hidden="1">
      <c r="A1120" s="170"/>
      <c r="B1120" s="170"/>
      <c r="C1120" s="170"/>
      <c r="D1120" s="170"/>
      <c r="E1120" s="170"/>
      <c r="F1120" s="170"/>
      <c r="G1120" s="170"/>
      <c r="H1120" s="170"/>
    </row>
    <row r="1121" spans="1:8" ht="12.75" hidden="1">
      <c r="A1121" s="170"/>
      <c r="B1121" s="170"/>
      <c r="C1121" s="170"/>
      <c r="D1121" s="170"/>
      <c r="E1121" s="170"/>
      <c r="F1121" s="170"/>
      <c r="G1121" s="170"/>
      <c r="H1121" s="170"/>
    </row>
    <row r="1122" spans="1:8" ht="12.75" hidden="1">
      <c r="A1122" s="170"/>
      <c r="B1122" s="170"/>
      <c r="C1122" s="170"/>
      <c r="D1122" s="170"/>
      <c r="E1122" s="170"/>
      <c r="F1122" s="170"/>
      <c r="G1122" s="170"/>
      <c r="H1122" s="170"/>
    </row>
    <row r="1123" spans="1:8" ht="12.75" hidden="1">
      <c r="A1123" s="170"/>
      <c r="B1123" s="170"/>
      <c r="C1123" s="170"/>
      <c r="D1123" s="170"/>
      <c r="E1123" s="170"/>
      <c r="F1123" s="170"/>
      <c r="G1123" s="170"/>
      <c r="H1123" s="170"/>
    </row>
    <row r="1124" spans="1:8" ht="12.75" hidden="1">
      <c r="A1124" s="170"/>
      <c r="B1124" s="170"/>
      <c r="C1124" s="170"/>
      <c r="D1124" s="170"/>
      <c r="E1124" s="170"/>
      <c r="F1124" s="170"/>
      <c r="G1124" s="170"/>
      <c r="H1124" s="170"/>
    </row>
    <row r="1125" spans="1:8" ht="12.75" hidden="1">
      <c r="A1125" s="170"/>
      <c r="B1125" s="170"/>
      <c r="C1125" s="170"/>
      <c r="D1125" s="170"/>
      <c r="E1125" s="170"/>
      <c r="F1125" s="170"/>
      <c r="G1125" s="170"/>
      <c r="H1125" s="170"/>
    </row>
    <row r="1126" spans="1:8" ht="12.75" hidden="1">
      <c r="A1126" s="170"/>
      <c r="B1126" s="170"/>
      <c r="C1126" s="170"/>
      <c r="D1126" s="170"/>
      <c r="E1126" s="170"/>
      <c r="F1126" s="170"/>
      <c r="G1126" s="170"/>
      <c r="H1126" s="170"/>
    </row>
    <row r="1127" spans="1:8" ht="12.75" hidden="1">
      <c r="A1127" s="170"/>
      <c r="B1127" s="170"/>
      <c r="C1127" s="170"/>
      <c r="D1127" s="170"/>
      <c r="E1127" s="170"/>
      <c r="F1127" s="170"/>
      <c r="G1127" s="170"/>
      <c r="H1127" s="170"/>
    </row>
    <row r="1128" spans="1:8" ht="12.75" hidden="1">
      <c r="A1128" s="170"/>
      <c r="B1128" s="170"/>
      <c r="C1128" s="170"/>
      <c r="D1128" s="170"/>
      <c r="E1128" s="170"/>
      <c r="F1128" s="170"/>
      <c r="G1128" s="170"/>
      <c r="H1128" s="170"/>
    </row>
    <row r="1129" spans="1:8" ht="12.75" hidden="1">
      <c r="A1129" s="170"/>
      <c r="B1129" s="170"/>
      <c r="C1129" s="170"/>
      <c r="D1129" s="170"/>
      <c r="E1129" s="170"/>
      <c r="F1129" s="170"/>
      <c r="G1129" s="170"/>
      <c r="H1129" s="170"/>
    </row>
    <row r="1130" spans="1:8" ht="12.75" hidden="1">
      <c r="A1130" s="170"/>
      <c r="B1130" s="170"/>
      <c r="C1130" s="170"/>
      <c r="D1130" s="170"/>
      <c r="E1130" s="170"/>
      <c r="F1130" s="170"/>
      <c r="G1130" s="170"/>
      <c r="H1130" s="170"/>
    </row>
    <row r="1131" spans="1:8" ht="12.75" hidden="1">
      <c r="A1131" s="170"/>
      <c r="B1131" s="170"/>
      <c r="C1131" s="170"/>
      <c r="D1131" s="170"/>
      <c r="E1131" s="170"/>
      <c r="F1131" s="170"/>
      <c r="G1131" s="170"/>
      <c r="H1131" s="170"/>
    </row>
    <row r="1132" spans="1:8" ht="12.75" hidden="1">
      <c r="A1132" s="170"/>
      <c r="B1132" s="170"/>
      <c r="C1132" s="170"/>
      <c r="D1132" s="170"/>
      <c r="E1132" s="170"/>
      <c r="F1132" s="170"/>
      <c r="G1132" s="170"/>
      <c r="H1132" s="170"/>
    </row>
    <row r="1133" spans="1:8" ht="12.75" hidden="1">
      <c r="A1133" s="170"/>
      <c r="B1133" s="170"/>
      <c r="C1133" s="170"/>
      <c r="D1133" s="170"/>
      <c r="E1133" s="170"/>
      <c r="F1133" s="170"/>
      <c r="G1133" s="170"/>
      <c r="H1133" s="170"/>
    </row>
    <row r="1134" spans="1:8" ht="12.75" hidden="1">
      <c r="A1134" s="170"/>
      <c r="B1134" s="170"/>
      <c r="C1134" s="170"/>
      <c r="D1134" s="170"/>
      <c r="E1134" s="170"/>
      <c r="F1134" s="170"/>
      <c r="G1134" s="170"/>
      <c r="H1134" s="170"/>
    </row>
    <row r="1135" spans="1:8" ht="12.75" hidden="1">
      <c r="A1135" s="170"/>
      <c r="B1135" s="170"/>
      <c r="C1135" s="170"/>
      <c r="D1135" s="170"/>
      <c r="E1135" s="170"/>
      <c r="F1135" s="170"/>
      <c r="G1135" s="170"/>
      <c r="H1135" s="170"/>
    </row>
    <row r="1136" spans="1:8" ht="12.75" hidden="1">
      <c r="A1136" s="170"/>
      <c r="B1136" s="170"/>
      <c r="C1136" s="170"/>
      <c r="D1136" s="170"/>
      <c r="E1136" s="170"/>
      <c r="F1136" s="170"/>
      <c r="G1136" s="170"/>
      <c r="H1136" s="170"/>
    </row>
    <row r="1137" spans="1:8" ht="12.75" hidden="1">
      <c r="A1137" s="170"/>
      <c r="B1137" s="170"/>
      <c r="C1137" s="170"/>
      <c r="D1137" s="170"/>
      <c r="E1137" s="170"/>
      <c r="F1137" s="170"/>
      <c r="G1137" s="170"/>
      <c r="H1137" s="170"/>
    </row>
    <row r="1138" spans="1:8" ht="12.75" hidden="1">
      <c r="A1138" s="170"/>
      <c r="B1138" s="170"/>
      <c r="C1138" s="170"/>
      <c r="D1138" s="170"/>
      <c r="E1138" s="170"/>
      <c r="F1138" s="170"/>
      <c r="G1138" s="170"/>
      <c r="H1138" s="170"/>
    </row>
    <row r="1139" spans="1:8" ht="12.75" hidden="1">
      <c r="A1139" s="170"/>
      <c r="B1139" s="170"/>
      <c r="C1139" s="170"/>
      <c r="D1139" s="170"/>
      <c r="E1139" s="170"/>
      <c r="F1139" s="170"/>
      <c r="G1139" s="170"/>
      <c r="H1139" s="170"/>
    </row>
    <row r="1140" spans="1:8" ht="12.75" hidden="1">
      <c r="A1140" s="170"/>
      <c r="B1140" s="170"/>
      <c r="C1140" s="170"/>
      <c r="D1140" s="170"/>
      <c r="E1140" s="170"/>
      <c r="F1140" s="170"/>
      <c r="G1140" s="170"/>
      <c r="H1140" s="170"/>
    </row>
    <row r="1141" spans="1:8" ht="12.75" hidden="1">
      <c r="A1141" s="170"/>
      <c r="B1141" s="170"/>
      <c r="C1141" s="170"/>
      <c r="D1141" s="170"/>
      <c r="E1141" s="170"/>
      <c r="F1141" s="170"/>
      <c r="G1141" s="170"/>
      <c r="H1141" s="170"/>
    </row>
    <row r="1142" spans="1:8" ht="12.75" hidden="1">
      <c r="A1142" s="170"/>
      <c r="B1142" s="170"/>
      <c r="C1142" s="170"/>
      <c r="D1142" s="170"/>
      <c r="E1142" s="170"/>
      <c r="F1142" s="170"/>
      <c r="G1142" s="170"/>
      <c r="H1142" s="170"/>
    </row>
    <row r="1143" spans="1:8" ht="12.75" hidden="1">
      <c r="A1143" s="170"/>
      <c r="B1143" s="170"/>
      <c r="C1143" s="170"/>
      <c r="D1143" s="170"/>
      <c r="E1143" s="170"/>
      <c r="F1143" s="170"/>
      <c r="G1143" s="170"/>
      <c r="H1143" s="170"/>
    </row>
    <row r="1144" spans="1:8" ht="12.75" hidden="1">
      <c r="A1144" s="170"/>
      <c r="B1144" s="170"/>
      <c r="C1144" s="170"/>
      <c r="D1144" s="170"/>
      <c r="E1144" s="170"/>
      <c r="F1144" s="170"/>
      <c r="G1144" s="170"/>
      <c r="H1144" s="170"/>
    </row>
    <row r="1145" spans="1:8" ht="12.75" hidden="1">
      <c r="A1145" s="170"/>
      <c r="B1145" s="170"/>
      <c r="C1145" s="170"/>
      <c r="D1145" s="170"/>
      <c r="E1145" s="170"/>
      <c r="F1145" s="170"/>
      <c r="G1145" s="170"/>
      <c r="H1145" s="170"/>
    </row>
    <row r="1146" spans="1:8" ht="12.75" hidden="1">
      <c r="A1146" s="170"/>
      <c r="B1146" s="170"/>
      <c r="C1146" s="170"/>
      <c r="D1146" s="170"/>
      <c r="E1146" s="170"/>
      <c r="F1146" s="170"/>
      <c r="G1146" s="170"/>
      <c r="H1146" s="170"/>
    </row>
    <row r="1147" spans="1:8" ht="12.75" hidden="1">
      <c r="A1147" s="170"/>
      <c r="B1147" s="170"/>
      <c r="C1147" s="170"/>
      <c r="D1147" s="170"/>
      <c r="E1147" s="170"/>
      <c r="F1147" s="170"/>
      <c r="G1147" s="170"/>
      <c r="H1147" s="170"/>
    </row>
    <row r="1148" spans="1:8" ht="12.75" hidden="1">
      <c r="A1148" s="170"/>
      <c r="B1148" s="170"/>
      <c r="C1148" s="170"/>
      <c r="D1148" s="170"/>
      <c r="E1148" s="170"/>
      <c r="F1148" s="170"/>
      <c r="G1148" s="170"/>
      <c r="H1148" s="170"/>
    </row>
    <row r="1149" spans="1:8" ht="12.75" hidden="1">
      <c r="A1149" s="170"/>
      <c r="B1149" s="170"/>
      <c r="C1149" s="170"/>
      <c r="D1149" s="170"/>
      <c r="E1149" s="170"/>
      <c r="F1149" s="170"/>
      <c r="G1149" s="170"/>
      <c r="H1149" s="170"/>
    </row>
    <row r="1150" spans="1:8" ht="12.75" hidden="1">
      <c r="A1150" s="170"/>
      <c r="B1150" s="170"/>
      <c r="C1150" s="170"/>
      <c r="D1150" s="170"/>
      <c r="E1150" s="170"/>
      <c r="F1150" s="170"/>
      <c r="G1150" s="170"/>
      <c r="H1150" s="170"/>
    </row>
    <row r="1151" spans="1:8" ht="12.75" hidden="1">
      <c r="A1151" s="170"/>
      <c r="B1151" s="170"/>
      <c r="C1151" s="170"/>
      <c r="D1151" s="170"/>
      <c r="E1151" s="170"/>
      <c r="F1151" s="170"/>
      <c r="G1151" s="170"/>
      <c r="H1151" s="170"/>
    </row>
    <row r="1152" spans="1:8" ht="12.75" hidden="1">
      <c r="A1152" s="170"/>
      <c r="B1152" s="170"/>
      <c r="C1152" s="170"/>
      <c r="D1152" s="170"/>
      <c r="E1152" s="170"/>
      <c r="F1152" s="170"/>
      <c r="G1152" s="170"/>
      <c r="H1152" s="170"/>
    </row>
    <row r="1153" spans="1:8" ht="12.75" hidden="1">
      <c r="A1153" s="170"/>
      <c r="B1153" s="170"/>
      <c r="C1153" s="170"/>
      <c r="D1153" s="170"/>
      <c r="E1153" s="170"/>
      <c r="F1153" s="170"/>
      <c r="G1153" s="170"/>
      <c r="H1153" s="170"/>
    </row>
    <row r="1154" spans="1:8" ht="12.75" hidden="1">
      <c r="A1154" s="170"/>
      <c r="B1154" s="170"/>
      <c r="C1154" s="170"/>
      <c r="D1154" s="170"/>
      <c r="E1154" s="170"/>
      <c r="F1154" s="170"/>
      <c r="G1154" s="170"/>
      <c r="H1154" s="170"/>
    </row>
    <row r="1155" spans="1:8" ht="12.75" hidden="1">
      <c r="A1155" s="170"/>
      <c r="B1155" s="170"/>
      <c r="C1155" s="170"/>
      <c r="D1155" s="170"/>
      <c r="E1155" s="170"/>
      <c r="F1155" s="170"/>
      <c r="G1155" s="170"/>
      <c r="H1155" s="170"/>
    </row>
    <row r="1156" spans="1:8" ht="12.75" hidden="1">
      <c r="A1156" s="170"/>
      <c r="B1156" s="170"/>
      <c r="C1156" s="170"/>
      <c r="D1156" s="170"/>
      <c r="E1156" s="170"/>
      <c r="F1156" s="170"/>
      <c r="G1156" s="170"/>
      <c r="H1156" s="170"/>
    </row>
    <row r="1157" spans="1:8" ht="12.75" hidden="1">
      <c r="A1157" s="170"/>
      <c r="B1157" s="170"/>
      <c r="C1157" s="170"/>
      <c r="D1157" s="170"/>
      <c r="E1157" s="170"/>
      <c r="F1157" s="170"/>
      <c r="G1157" s="170"/>
      <c r="H1157" s="170"/>
    </row>
    <row r="1158" spans="1:8" ht="12.75" hidden="1">
      <c r="A1158" s="170"/>
      <c r="B1158" s="170"/>
      <c r="C1158" s="170"/>
      <c r="D1158" s="170"/>
      <c r="E1158" s="170"/>
      <c r="F1158" s="170"/>
      <c r="G1158" s="170"/>
      <c r="H1158" s="170"/>
    </row>
    <row r="1159" spans="1:8" ht="12.75" hidden="1">
      <c r="A1159" s="170"/>
      <c r="B1159" s="170"/>
      <c r="C1159" s="170"/>
      <c r="D1159" s="170"/>
      <c r="E1159" s="170"/>
      <c r="F1159" s="170"/>
      <c r="G1159" s="170"/>
      <c r="H1159" s="170"/>
    </row>
    <row r="1160" spans="1:8" ht="12.75" hidden="1">
      <c r="A1160" s="170"/>
      <c r="B1160" s="170"/>
      <c r="C1160" s="170"/>
      <c r="D1160" s="170"/>
      <c r="E1160" s="170"/>
      <c r="F1160" s="170"/>
      <c r="G1160" s="170"/>
      <c r="H1160" s="170"/>
    </row>
    <row r="1161" spans="1:8" ht="12.75" hidden="1">
      <c r="A1161" s="170"/>
      <c r="B1161" s="170"/>
      <c r="C1161" s="170"/>
      <c r="D1161" s="170"/>
      <c r="E1161" s="170"/>
      <c r="F1161" s="170"/>
      <c r="G1161" s="170"/>
      <c r="H1161" s="170"/>
    </row>
    <row r="1162" spans="1:8" ht="12.75" hidden="1">
      <c r="A1162" s="170"/>
      <c r="B1162" s="170"/>
      <c r="C1162" s="170"/>
      <c r="D1162" s="170"/>
      <c r="E1162" s="170"/>
      <c r="F1162" s="170"/>
      <c r="G1162" s="170"/>
      <c r="H1162" s="170"/>
    </row>
    <row r="1163" spans="1:8" ht="12.75" hidden="1">
      <c r="A1163" s="170"/>
      <c r="B1163" s="170"/>
      <c r="C1163" s="170"/>
      <c r="D1163" s="170"/>
      <c r="E1163" s="170"/>
      <c r="F1163" s="170"/>
      <c r="G1163" s="170"/>
      <c r="H1163" s="170"/>
    </row>
    <row r="1164" spans="1:8" ht="12.75" hidden="1">
      <c r="A1164" s="170"/>
      <c r="B1164" s="170"/>
      <c r="C1164" s="170"/>
      <c r="D1164" s="170"/>
      <c r="E1164" s="170"/>
      <c r="F1164" s="170"/>
      <c r="G1164" s="170"/>
      <c r="H1164" s="170"/>
    </row>
    <row r="1165" spans="1:8" ht="12.75" hidden="1">
      <c r="A1165" s="170"/>
      <c r="B1165" s="170"/>
      <c r="C1165" s="170"/>
      <c r="D1165" s="170"/>
      <c r="E1165" s="170"/>
      <c r="F1165" s="170"/>
      <c r="G1165" s="170"/>
      <c r="H1165" s="170"/>
    </row>
    <row r="1166" spans="1:8" ht="12.75" hidden="1">
      <c r="A1166" s="170"/>
      <c r="B1166" s="170"/>
      <c r="C1166" s="170"/>
      <c r="D1166" s="170"/>
      <c r="E1166" s="170"/>
      <c r="F1166" s="170"/>
      <c r="G1166" s="170"/>
      <c r="H1166" s="170"/>
    </row>
    <row r="1167" spans="1:8" ht="12.75" hidden="1">
      <c r="A1167" s="170"/>
      <c r="B1167" s="170"/>
      <c r="C1167" s="170"/>
      <c r="D1167" s="170"/>
      <c r="E1167" s="170"/>
      <c r="F1167" s="170"/>
      <c r="G1167" s="170"/>
      <c r="H1167" s="170"/>
    </row>
    <row r="1168" spans="1:8" ht="12.75" hidden="1">
      <c r="A1168" s="170"/>
      <c r="B1168" s="170"/>
      <c r="C1168" s="170"/>
      <c r="D1168" s="170"/>
      <c r="E1168" s="170"/>
      <c r="F1168" s="170"/>
      <c r="G1168" s="170"/>
      <c r="H1168" s="170"/>
    </row>
    <row r="1169" spans="1:8" ht="12.75" hidden="1">
      <c r="A1169" s="170"/>
      <c r="B1169" s="170"/>
      <c r="C1169" s="170"/>
      <c r="D1169" s="170"/>
      <c r="E1169" s="170"/>
      <c r="F1169" s="170"/>
      <c r="G1169" s="170"/>
      <c r="H1169" s="170"/>
    </row>
    <row r="1170" spans="1:8" ht="12.75" hidden="1">
      <c r="A1170" s="170"/>
      <c r="B1170" s="170"/>
      <c r="C1170" s="170"/>
      <c r="D1170" s="170"/>
      <c r="E1170" s="170"/>
      <c r="F1170" s="170"/>
      <c r="G1170" s="170"/>
      <c r="H1170" s="170"/>
    </row>
    <row r="1171" spans="1:8" ht="12.75" hidden="1">
      <c r="A1171" s="170"/>
      <c r="B1171" s="170"/>
      <c r="C1171" s="170"/>
      <c r="D1171" s="170"/>
      <c r="E1171" s="170"/>
      <c r="F1171" s="170"/>
      <c r="G1171" s="170"/>
      <c r="H1171" s="170"/>
    </row>
    <row r="1172" spans="1:8" ht="12.75" hidden="1">
      <c r="A1172" s="170"/>
      <c r="B1172" s="170"/>
      <c r="C1172" s="170"/>
      <c r="D1172" s="170"/>
      <c r="E1172" s="170"/>
      <c r="F1172" s="170"/>
      <c r="G1172" s="170"/>
      <c r="H1172" s="170"/>
    </row>
    <row r="1173" spans="1:8" ht="12.75" hidden="1">
      <c r="A1173" s="170"/>
      <c r="B1173" s="170"/>
      <c r="C1173" s="170"/>
      <c r="D1173" s="170"/>
      <c r="E1173" s="170"/>
      <c r="F1173" s="170"/>
      <c r="G1173" s="170"/>
      <c r="H1173" s="170"/>
    </row>
    <row r="1174" spans="1:8" ht="12.75" hidden="1">
      <c r="A1174" s="170"/>
      <c r="B1174" s="170"/>
      <c r="C1174" s="170"/>
      <c r="D1174" s="170"/>
      <c r="E1174" s="170"/>
      <c r="F1174" s="170"/>
      <c r="G1174" s="170"/>
      <c r="H1174" s="170"/>
    </row>
    <row r="1175" spans="1:8" ht="12.75" hidden="1">
      <c r="A1175" s="170"/>
      <c r="B1175" s="170"/>
      <c r="C1175" s="170"/>
      <c r="D1175" s="170"/>
      <c r="E1175" s="170"/>
      <c r="F1175" s="170"/>
      <c r="G1175" s="170"/>
      <c r="H1175" s="170"/>
    </row>
    <row r="1176" spans="1:8" ht="12.75" hidden="1">
      <c r="A1176" s="170"/>
      <c r="B1176" s="170"/>
      <c r="C1176" s="170"/>
      <c r="D1176" s="170"/>
      <c r="E1176" s="170"/>
      <c r="F1176" s="170"/>
      <c r="G1176" s="170"/>
      <c r="H1176" s="170"/>
    </row>
    <row r="1177" spans="1:8" ht="12.75" hidden="1">
      <c r="A1177" s="170"/>
      <c r="B1177" s="170"/>
      <c r="C1177" s="170"/>
      <c r="D1177" s="170"/>
      <c r="E1177" s="170"/>
      <c r="F1177" s="170"/>
      <c r="G1177" s="170"/>
      <c r="H1177" s="170"/>
    </row>
    <row r="1178" spans="1:8" ht="12.75" hidden="1">
      <c r="A1178" s="170"/>
      <c r="B1178" s="170"/>
      <c r="C1178" s="170"/>
      <c r="D1178" s="170"/>
      <c r="E1178" s="170"/>
      <c r="F1178" s="170"/>
      <c r="G1178" s="170"/>
      <c r="H1178" s="170"/>
    </row>
    <row r="1179" spans="1:8" ht="12.75" hidden="1">
      <c r="A1179" s="170"/>
      <c r="B1179" s="170"/>
      <c r="C1179" s="170"/>
      <c r="D1179" s="170"/>
      <c r="E1179" s="170"/>
      <c r="F1179" s="170"/>
      <c r="G1179" s="170"/>
      <c r="H1179" s="170"/>
    </row>
    <row r="1180" spans="1:8" ht="12.75" hidden="1">
      <c r="A1180" s="170"/>
      <c r="B1180" s="170"/>
      <c r="C1180" s="170"/>
      <c r="D1180" s="170"/>
      <c r="E1180" s="170"/>
      <c r="F1180" s="170"/>
      <c r="G1180" s="170"/>
      <c r="H1180" s="170"/>
    </row>
    <row r="1181" spans="1:8" ht="12.75" hidden="1">
      <c r="A1181" s="170"/>
      <c r="B1181" s="170"/>
      <c r="C1181" s="170"/>
      <c r="D1181" s="170"/>
      <c r="E1181" s="170"/>
      <c r="F1181" s="170"/>
      <c r="G1181" s="170"/>
      <c r="H1181" s="170"/>
    </row>
    <row r="1182" spans="1:8" ht="12.75" hidden="1">
      <c r="A1182" s="170"/>
      <c r="B1182" s="170"/>
      <c r="C1182" s="170"/>
      <c r="D1182" s="170"/>
      <c r="E1182" s="170"/>
      <c r="F1182" s="170"/>
      <c r="G1182" s="170"/>
      <c r="H1182" s="170"/>
    </row>
    <row r="1183" spans="1:8" ht="12.75" hidden="1">
      <c r="A1183" s="170"/>
      <c r="B1183" s="170"/>
      <c r="C1183" s="170"/>
      <c r="D1183" s="170"/>
      <c r="E1183" s="170"/>
      <c r="F1183" s="170"/>
      <c r="G1183" s="170"/>
      <c r="H1183" s="170"/>
    </row>
    <row r="1184" spans="1:8" ht="12.75" hidden="1">
      <c r="A1184" s="170"/>
      <c r="B1184" s="170"/>
      <c r="C1184" s="170"/>
      <c r="D1184" s="170"/>
      <c r="E1184" s="170"/>
      <c r="F1184" s="170"/>
      <c r="G1184" s="170"/>
      <c r="H1184" s="170"/>
    </row>
    <row r="1185" spans="1:8" ht="12.75" hidden="1">
      <c r="A1185" s="170"/>
      <c r="B1185" s="170"/>
      <c r="C1185" s="170"/>
      <c r="D1185" s="170"/>
      <c r="E1185" s="170"/>
      <c r="F1185" s="170"/>
      <c r="G1185" s="170"/>
      <c r="H1185" s="170"/>
    </row>
    <row r="1186" spans="1:8" ht="12.75" hidden="1">
      <c r="A1186" s="170"/>
      <c r="B1186" s="170"/>
      <c r="C1186" s="170"/>
      <c r="D1186" s="170"/>
      <c r="E1186" s="170"/>
      <c r="F1186" s="170"/>
      <c r="G1186" s="170"/>
      <c r="H1186" s="170"/>
    </row>
    <row r="1187" spans="1:8" ht="12.75" hidden="1">
      <c r="A1187" s="170"/>
      <c r="B1187" s="170"/>
      <c r="C1187" s="170"/>
      <c r="D1187" s="170"/>
      <c r="E1187" s="170"/>
      <c r="F1187" s="170"/>
      <c r="G1187" s="170"/>
      <c r="H1187" s="170"/>
    </row>
    <row r="1188" spans="1:8" ht="12.75" hidden="1">
      <c r="A1188" s="170"/>
      <c r="B1188" s="170"/>
      <c r="C1188" s="170"/>
      <c r="D1188" s="170"/>
      <c r="E1188" s="170"/>
      <c r="F1188" s="170"/>
      <c r="G1188" s="170"/>
      <c r="H1188" s="170"/>
    </row>
    <row r="1189" spans="1:8" ht="12.75" hidden="1">
      <c r="A1189" s="170"/>
      <c r="B1189" s="170"/>
      <c r="C1189" s="170"/>
      <c r="D1189" s="170"/>
      <c r="E1189" s="170"/>
      <c r="F1189" s="170"/>
      <c r="G1189" s="170"/>
      <c r="H1189" s="170"/>
    </row>
    <row r="1190" spans="1:8" ht="12.75" hidden="1">
      <c r="A1190" s="170"/>
      <c r="B1190" s="170"/>
      <c r="C1190" s="170"/>
      <c r="D1190" s="170"/>
      <c r="E1190" s="170"/>
      <c r="F1190" s="170"/>
      <c r="G1190" s="170"/>
      <c r="H1190" s="170"/>
    </row>
    <row r="1191" spans="1:8" ht="12.75" hidden="1">
      <c r="A1191" s="170"/>
      <c r="B1191" s="170"/>
      <c r="C1191" s="170"/>
      <c r="D1191" s="170"/>
      <c r="E1191" s="170"/>
      <c r="F1191" s="170"/>
      <c r="G1191" s="170"/>
      <c r="H1191" s="170"/>
    </row>
    <row r="1192" spans="1:8" ht="12.75" hidden="1">
      <c r="A1192" s="170"/>
      <c r="B1192" s="170"/>
      <c r="C1192" s="170"/>
      <c r="D1192" s="170"/>
      <c r="E1192" s="170"/>
      <c r="F1192" s="170"/>
      <c r="G1192" s="170"/>
      <c r="H1192" s="170"/>
    </row>
    <row r="1193" spans="1:8" ht="12.75" hidden="1">
      <c r="A1193" s="170"/>
      <c r="B1193" s="170"/>
      <c r="C1193" s="170"/>
      <c r="D1193" s="170"/>
      <c r="E1193" s="170"/>
      <c r="F1193" s="170"/>
      <c r="G1193" s="170"/>
      <c r="H1193" s="170"/>
    </row>
    <row r="1194" spans="1:8" ht="12.75" hidden="1">
      <c r="A1194" s="170"/>
      <c r="B1194" s="170"/>
      <c r="C1194" s="170"/>
      <c r="D1194" s="170"/>
      <c r="E1194" s="170"/>
      <c r="F1194" s="170"/>
      <c r="G1194" s="170"/>
      <c r="H1194" s="170"/>
    </row>
    <row r="1195" spans="1:8" ht="12.75" hidden="1">
      <c r="A1195" s="170"/>
      <c r="B1195" s="170"/>
      <c r="C1195" s="170"/>
      <c r="D1195" s="170"/>
      <c r="E1195" s="170"/>
      <c r="F1195" s="170"/>
      <c r="G1195" s="170"/>
      <c r="H1195" s="170"/>
    </row>
    <row r="1196" spans="1:8" ht="12.75" hidden="1">
      <c r="A1196" s="170"/>
      <c r="B1196" s="170"/>
      <c r="C1196" s="170"/>
      <c r="D1196" s="170"/>
      <c r="E1196" s="170"/>
      <c r="F1196" s="170"/>
      <c r="G1196" s="170"/>
      <c r="H1196" s="170"/>
    </row>
    <row r="1197" spans="1:8" ht="12.75" hidden="1">
      <c r="A1197" s="170"/>
      <c r="B1197" s="170"/>
      <c r="C1197" s="170"/>
      <c r="D1197" s="170"/>
      <c r="E1197" s="170"/>
      <c r="F1197" s="170"/>
      <c r="G1197" s="170"/>
      <c r="H1197" s="170"/>
    </row>
    <row r="1198" spans="1:8" ht="12.75" hidden="1">
      <c r="A1198" s="170"/>
      <c r="B1198" s="170"/>
      <c r="C1198" s="170"/>
      <c r="D1198" s="170"/>
      <c r="E1198" s="170"/>
      <c r="F1198" s="170"/>
      <c r="G1198" s="170"/>
      <c r="H1198" s="170"/>
    </row>
    <row r="1199" spans="1:8" ht="12.75" hidden="1">
      <c r="A1199" s="170"/>
      <c r="B1199" s="170"/>
      <c r="C1199" s="170"/>
      <c r="D1199" s="170"/>
      <c r="E1199" s="170"/>
      <c r="F1199" s="170"/>
      <c r="G1199" s="170"/>
      <c r="H1199" s="170"/>
    </row>
    <row r="1200" spans="1:8" ht="12.75" hidden="1">
      <c r="A1200" s="170"/>
      <c r="B1200" s="170"/>
      <c r="C1200" s="170"/>
      <c r="D1200" s="170"/>
      <c r="E1200" s="170"/>
      <c r="F1200" s="170"/>
      <c r="G1200" s="170"/>
      <c r="H1200" s="170"/>
    </row>
    <row r="1201" spans="1:8" ht="12.75" hidden="1">
      <c r="A1201" s="170"/>
      <c r="B1201" s="170"/>
      <c r="C1201" s="170"/>
      <c r="D1201" s="170"/>
      <c r="E1201" s="170"/>
      <c r="F1201" s="170"/>
      <c r="G1201" s="170"/>
      <c r="H1201" s="170"/>
    </row>
    <row r="1202" spans="1:8" ht="12.75" hidden="1">
      <c r="A1202" s="170"/>
      <c r="B1202" s="170"/>
      <c r="C1202" s="170"/>
      <c r="D1202" s="170"/>
      <c r="E1202" s="170"/>
      <c r="F1202" s="170"/>
      <c r="G1202" s="170"/>
      <c r="H1202" s="170"/>
    </row>
    <row r="1203" spans="1:8" ht="12.75" hidden="1">
      <c r="A1203" s="170"/>
      <c r="B1203" s="170"/>
      <c r="C1203" s="170"/>
      <c r="D1203" s="170"/>
      <c r="E1203" s="170"/>
      <c r="F1203" s="170"/>
      <c r="G1203" s="170"/>
      <c r="H1203" s="170"/>
    </row>
    <row r="1204" spans="1:8" ht="12.75" hidden="1">
      <c r="A1204" s="170"/>
      <c r="B1204" s="170"/>
      <c r="C1204" s="170"/>
      <c r="D1204" s="170"/>
      <c r="E1204" s="170"/>
      <c r="F1204" s="170"/>
      <c r="G1204" s="170"/>
      <c r="H1204" s="170"/>
    </row>
    <row r="1205" spans="1:8" ht="12.75" hidden="1">
      <c r="A1205" s="170"/>
      <c r="B1205" s="170"/>
      <c r="C1205" s="170"/>
      <c r="D1205" s="170"/>
      <c r="E1205" s="170"/>
      <c r="F1205" s="170"/>
      <c r="G1205" s="170"/>
      <c r="H1205" s="170"/>
    </row>
    <row r="1206" spans="1:8" ht="12.75" hidden="1">
      <c r="A1206" s="170"/>
      <c r="B1206" s="170"/>
      <c r="C1206" s="170"/>
      <c r="D1206" s="170"/>
      <c r="E1206" s="170"/>
      <c r="F1206" s="170"/>
      <c r="G1206" s="170"/>
      <c r="H1206" s="170"/>
    </row>
    <row r="1207" spans="1:8" ht="12.75" hidden="1">
      <c r="A1207" s="170"/>
      <c r="B1207" s="170"/>
      <c r="C1207" s="170"/>
      <c r="D1207" s="170"/>
      <c r="E1207" s="170"/>
      <c r="F1207" s="170"/>
      <c r="G1207" s="170"/>
      <c r="H1207" s="170"/>
    </row>
    <row r="1208" spans="1:8" ht="12.75" hidden="1">
      <c r="A1208" s="170"/>
      <c r="B1208" s="170"/>
      <c r="C1208" s="170"/>
      <c r="D1208" s="170"/>
      <c r="E1208" s="170"/>
      <c r="F1208" s="170"/>
      <c r="G1208" s="170"/>
      <c r="H1208" s="170"/>
    </row>
    <row r="1209" spans="1:8" ht="12.75" hidden="1">
      <c r="A1209" s="170"/>
      <c r="B1209" s="170"/>
      <c r="C1209" s="170"/>
      <c r="D1209" s="170"/>
      <c r="E1209" s="170"/>
      <c r="F1209" s="170"/>
      <c r="G1209" s="170"/>
      <c r="H1209" s="170"/>
    </row>
    <row r="1210" spans="1:8" ht="12.75" hidden="1">
      <c r="A1210" s="170"/>
      <c r="B1210" s="170"/>
      <c r="C1210" s="170"/>
      <c r="D1210" s="170"/>
      <c r="E1210" s="170"/>
      <c r="F1210" s="170"/>
      <c r="G1210" s="170"/>
      <c r="H1210" s="170"/>
    </row>
    <row r="1211" spans="1:8" ht="12.75" hidden="1">
      <c r="A1211" s="170"/>
      <c r="B1211" s="170"/>
      <c r="C1211" s="170"/>
      <c r="D1211" s="170"/>
      <c r="E1211" s="170"/>
      <c r="F1211" s="170"/>
      <c r="G1211" s="170"/>
      <c r="H1211" s="170"/>
    </row>
    <row r="1212" spans="1:8" ht="12.75" hidden="1">
      <c r="A1212" s="170"/>
      <c r="B1212" s="170"/>
      <c r="C1212" s="170"/>
      <c r="D1212" s="170"/>
      <c r="E1212" s="170"/>
      <c r="F1212" s="170"/>
      <c r="G1212" s="170"/>
      <c r="H1212" s="170"/>
    </row>
    <row r="1213" spans="1:8" ht="12.75" hidden="1">
      <c r="A1213" s="170"/>
      <c r="B1213" s="170"/>
      <c r="C1213" s="170"/>
      <c r="D1213" s="170"/>
      <c r="E1213" s="170"/>
      <c r="F1213" s="170"/>
      <c r="G1213" s="170"/>
      <c r="H1213" s="170"/>
    </row>
    <row r="1214" spans="1:8" ht="12.75" hidden="1">
      <c r="A1214" s="170"/>
      <c r="B1214" s="170"/>
      <c r="C1214" s="170"/>
      <c r="D1214" s="170"/>
      <c r="E1214" s="170"/>
      <c r="F1214" s="170"/>
      <c r="G1214" s="170"/>
      <c r="H1214" s="170"/>
    </row>
    <row r="1215" spans="1:8" ht="12.75" hidden="1">
      <c r="A1215" s="170"/>
      <c r="B1215" s="170"/>
      <c r="C1215" s="170"/>
      <c r="D1215" s="170"/>
      <c r="E1215" s="170"/>
      <c r="F1215" s="170"/>
      <c r="G1215" s="170"/>
      <c r="H1215" s="170"/>
    </row>
    <row r="1216" spans="1:8" ht="12.75" hidden="1">
      <c r="A1216" s="170"/>
      <c r="B1216" s="170"/>
      <c r="C1216" s="170"/>
      <c r="D1216" s="170"/>
      <c r="E1216" s="170"/>
      <c r="F1216" s="170"/>
      <c r="G1216" s="170"/>
      <c r="H1216" s="170"/>
    </row>
    <row r="1217" spans="1:8" ht="12.75" hidden="1">
      <c r="A1217" s="170"/>
      <c r="B1217" s="170"/>
      <c r="C1217" s="170"/>
      <c r="D1217" s="170"/>
      <c r="E1217" s="170"/>
      <c r="F1217" s="170"/>
      <c r="G1217" s="170"/>
      <c r="H1217" s="170"/>
    </row>
    <row r="1218" spans="1:8" ht="12.75" hidden="1">
      <c r="A1218" s="170"/>
      <c r="B1218" s="170"/>
      <c r="C1218" s="170"/>
      <c r="D1218" s="170"/>
      <c r="E1218" s="170"/>
      <c r="F1218" s="170"/>
      <c r="G1218" s="170"/>
      <c r="H1218" s="170"/>
    </row>
    <row r="1219" spans="1:8" ht="12.75" hidden="1">
      <c r="A1219" s="170"/>
      <c r="B1219" s="170"/>
      <c r="C1219" s="170"/>
      <c r="D1219" s="170"/>
      <c r="E1219" s="170"/>
      <c r="F1219" s="170"/>
      <c r="G1219" s="170"/>
      <c r="H1219" s="170"/>
    </row>
    <row r="1220" spans="1:8" ht="12.75" hidden="1">
      <c r="A1220" s="170"/>
      <c r="B1220" s="170"/>
      <c r="C1220" s="170"/>
      <c r="D1220" s="170"/>
      <c r="E1220" s="170"/>
      <c r="F1220" s="170"/>
      <c r="G1220" s="170"/>
      <c r="H1220" s="170"/>
    </row>
    <row r="1221" spans="1:8" ht="12.75" hidden="1">
      <c r="A1221" s="170"/>
      <c r="B1221" s="170"/>
      <c r="C1221" s="170"/>
      <c r="D1221" s="170"/>
      <c r="E1221" s="170"/>
      <c r="F1221" s="170"/>
      <c r="G1221" s="170"/>
      <c r="H1221" s="170"/>
    </row>
    <row r="1222" spans="1:8" ht="12.75" hidden="1">
      <c r="A1222" s="170"/>
      <c r="B1222" s="170"/>
      <c r="C1222" s="170"/>
      <c r="D1222" s="170"/>
      <c r="E1222" s="170"/>
      <c r="F1222" s="170"/>
      <c r="G1222" s="170"/>
      <c r="H1222" s="170"/>
    </row>
    <row r="1223" spans="1:8" ht="12.75" hidden="1">
      <c r="A1223" s="170"/>
      <c r="B1223" s="170"/>
      <c r="C1223" s="170"/>
      <c r="D1223" s="170"/>
      <c r="E1223" s="170"/>
      <c r="F1223" s="170"/>
      <c r="G1223" s="170"/>
      <c r="H1223" s="170"/>
    </row>
    <row r="1224" spans="1:8" ht="12.75" hidden="1">
      <c r="A1224" s="170"/>
      <c r="B1224" s="170"/>
      <c r="C1224" s="170"/>
      <c r="D1224" s="170"/>
      <c r="E1224" s="170"/>
      <c r="F1224" s="170"/>
      <c r="G1224" s="170"/>
      <c r="H1224" s="170"/>
    </row>
    <row r="1225" spans="1:8" ht="12.75" hidden="1">
      <c r="A1225" s="170"/>
      <c r="B1225" s="170"/>
      <c r="C1225" s="170"/>
      <c r="D1225" s="170"/>
      <c r="E1225" s="170"/>
      <c r="F1225" s="170"/>
      <c r="G1225" s="170"/>
      <c r="H1225" s="170"/>
    </row>
    <row r="1226" spans="1:8" ht="12.75" hidden="1">
      <c r="A1226" s="170"/>
      <c r="B1226" s="170"/>
      <c r="C1226" s="170"/>
      <c r="D1226" s="170"/>
      <c r="E1226" s="170"/>
      <c r="F1226" s="170"/>
      <c r="G1226" s="170"/>
      <c r="H1226" s="170"/>
    </row>
    <row r="1227" spans="1:8" ht="12.75" hidden="1">
      <c r="A1227" s="170"/>
      <c r="B1227" s="170"/>
      <c r="C1227" s="170"/>
      <c r="D1227" s="170"/>
      <c r="E1227" s="170"/>
      <c r="F1227" s="170"/>
      <c r="G1227" s="170"/>
      <c r="H1227" s="170"/>
    </row>
    <row r="1228" spans="1:8" ht="12.75" hidden="1">
      <c r="A1228" s="170"/>
      <c r="B1228" s="170"/>
      <c r="C1228" s="170"/>
      <c r="D1228" s="170"/>
      <c r="E1228" s="170"/>
      <c r="F1228" s="170"/>
      <c r="G1228" s="170"/>
      <c r="H1228" s="170"/>
    </row>
    <row r="1229" spans="1:8" ht="12.75" hidden="1">
      <c r="A1229" s="170"/>
      <c r="B1229" s="170"/>
      <c r="C1229" s="170"/>
      <c r="D1229" s="170"/>
      <c r="E1229" s="170"/>
      <c r="F1229" s="170"/>
      <c r="G1229" s="170"/>
      <c r="H1229" s="170"/>
    </row>
    <row r="1230" spans="1:8" ht="12.75" hidden="1">
      <c r="A1230" s="170"/>
      <c r="B1230" s="170"/>
      <c r="C1230" s="170"/>
      <c r="D1230" s="170"/>
      <c r="E1230" s="170"/>
      <c r="F1230" s="170"/>
      <c r="G1230" s="170"/>
      <c r="H1230" s="170"/>
    </row>
    <row r="1231" spans="1:8" ht="12.75" hidden="1">
      <c r="A1231" s="170"/>
      <c r="B1231" s="170"/>
      <c r="C1231" s="170"/>
      <c r="D1231" s="170"/>
      <c r="E1231" s="170"/>
      <c r="F1231" s="170"/>
      <c r="G1231" s="170"/>
      <c r="H1231" s="170"/>
    </row>
    <row r="1232" spans="1:8" ht="12.75" hidden="1">
      <c r="A1232" s="170"/>
      <c r="B1232" s="170"/>
      <c r="C1232" s="170"/>
      <c r="D1232" s="170"/>
      <c r="E1232" s="170"/>
      <c r="F1232" s="170"/>
      <c r="G1232" s="170"/>
      <c r="H1232" s="170"/>
    </row>
    <row r="1233" spans="1:8" ht="12.75" hidden="1">
      <c r="A1233" s="170"/>
      <c r="B1233" s="170"/>
      <c r="C1233" s="170"/>
      <c r="D1233" s="170"/>
      <c r="E1233" s="170"/>
      <c r="F1233" s="170"/>
      <c r="G1233" s="170"/>
      <c r="H1233" s="170"/>
    </row>
    <row r="1234" spans="1:8" ht="12.75" hidden="1">
      <c r="A1234" s="170"/>
      <c r="B1234" s="170"/>
      <c r="C1234" s="170"/>
      <c r="D1234" s="170"/>
      <c r="E1234" s="170"/>
      <c r="F1234" s="170"/>
      <c r="G1234" s="170"/>
      <c r="H1234" s="170"/>
    </row>
    <row r="1235" spans="1:8" ht="12.75" hidden="1">
      <c r="A1235" s="170"/>
      <c r="B1235" s="170"/>
      <c r="C1235" s="170"/>
      <c r="D1235" s="170"/>
      <c r="E1235" s="170"/>
      <c r="F1235" s="170"/>
      <c r="G1235" s="170"/>
      <c r="H1235" s="170"/>
    </row>
    <row r="1236" spans="1:8" ht="12.75" hidden="1">
      <c r="A1236" s="170"/>
      <c r="B1236" s="170"/>
      <c r="C1236" s="170"/>
      <c r="D1236" s="170"/>
      <c r="E1236" s="170"/>
      <c r="F1236" s="170"/>
      <c r="G1236" s="170"/>
      <c r="H1236" s="170"/>
    </row>
    <row r="1237" spans="1:8" ht="12.75" hidden="1">
      <c r="A1237" s="170"/>
      <c r="B1237" s="170"/>
      <c r="C1237" s="170"/>
      <c r="D1237" s="170"/>
      <c r="E1237" s="170"/>
      <c r="F1237" s="170"/>
      <c r="G1237" s="170"/>
      <c r="H1237" s="170"/>
    </row>
    <row r="1238" spans="1:8" ht="12.75" hidden="1">
      <c r="A1238" s="170"/>
      <c r="B1238" s="170"/>
      <c r="C1238" s="170"/>
      <c r="D1238" s="170"/>
      <c r="E1238" s="170"/>
      <c r="F1238" s="170"/>
      <c r="G1238" s="170"/>
      <c r="H1238" s="170"/>
    </row>
    <row r="1239" spans="1:8" ht="12.75" hidden="1">
      <c r="A1239" s="170"/>
      <c r="B1239" s="170"/>
      <c r="C1239" s="170"/>
      <c r="D1239" s="170"/>
      <c r="E1239" s="170"/>
      <c r="F1239" s="170"/>
      <c r="G1239" s="170"/>
      <c r="H1239" s="170"/>
    </row>
    <row r="1240" spans="1:8" ht="12.75" hidden="1">
      <c r="A1240" s="170"/>
      <c r="B1240" s="170"/>
      <c r="C1240" s="170"/>
      <c r="D1240" s="170"/>
      <c r="E1240" s="170"/>
      <c r="F1240" s="170"/>
      <c r="G1240" s="170"/>
      <c r="H1240" s="170"/>
    </row>
    <row r="1241" spans="1:8" ht="12.75" hidden="1">
      <c r="A1241" s="170"/>
      <c r="B1241" s="170"/>
      <c r="C1241" s="170"/>
      <c r="D1241" s="170"/>
      <c r="E1241" s="170"/>
      <c r="F1241" s="170"/>
      <c r="G1241" s="170"/>
      <c r="H1241" s="170"/>
    </row>
    <row r="1242" spans="1:8" ht="12.75" hidden="1">
      <c r="A1242" s="170"/>
      <c r="B1242" s="170"/>
      <c r="C1242" s="170"/>
      <c r="D1242" s="170"/>
      <c r="E1242" s="170"/>
      <c r="F1242" s="170"/>
      <c r="G1242" s="170"/>
      <c r="H1242" s="170"/>
    </row>
    <row r="1243" spans="1:8" ht="12.75" hidden="1">
      <c r="A1243" s="170"/>
      <c r="B1243" s="170"/>
      <c r="C1243" s="170"/>
      <c r="D1243" s="170"/>
      <c r="E1243" s="170"/>
      <c r="F1243" s="170"/>
      <c r="G1243" s="170"/>
      <c r="H1243" s="170"/>
    </row>
    <row r="1244" spans="1:8" ht="12.75" hidden="1">
      <c r="A1244" s="170"/>
      <c r="B1244" s="170"/>
      <c r="C1244" s="170"/>
      <c r="D1244" s="170"/>
      <c r="E1244" s="170"/>
      <c r="F1244" s="170"/>
      <c r="G1244" s="170"/>
      <c r="H1244" s="170"/>
    </row>
    <row r="1245" spans="1:8" ht="12.75" hidden="1">
      <c r="A1245" s="170"/>
      <c r="B1245" s="170"/>
      <c r="C1245" s="170"/>
      <c r="D1245" s="170"/>
      <c r="E1245" s="170"/>
      <c r="F1245" s="170"/>
      <c r="G1245" s="170"/>
      <c r="H1245" s="170"/>
    </row>
    <row r="1246" spans="1:8" ht="12.75" hidden="1">
      <c r="A1246" s="170"/>
      <c r="B1246" s="170"/>
      <c r="C1246" s="170"/>
      <c r="D1246" s="170"/>
      <c r="E1246" s="170"/>
      <c r="F1246" s="170"/>
      <c r="G1246" s="170"/>
      <c r="H1246" s="170"/>
    </row>
    <row r="1247" spans="1:8" ht="12.75" hidden="1">
      <c r="A1247" s="170"/>
      <c r="B1247" s="170"/>
      <c r="C1247" s="170"/>
      <c r="D1247" s="170"/>
      <c r="E1247" s="170"/>
      <c r="F1247" s="170"/>
      <c r="G1247" s="170"/>
      <c r="H1247" s="170"/>
    </row>
    <row r="1248" spans="1:8" ht="12.75" hidden="1">
      <c r="A1248" s="170"/>
      <c r="B1248" s="170"/>
      <c r="C1248" s="170"/>
      <c r="D1248" s="170"/>
      <c r="E1248" s="170"/>
      <c r="F1248" s="170"/>
      <c r="G1248" s="170"/>
      <c r="H1248" s="170"/>
    </row>
    <row r="1249" spans="1:8" ht="12.75" hidden="1">
      <c r="A1249" s="170"/>
      <c r="B1249" s="170"/>
      <c r="C1249" s="170"/>
      <c r="D1249" s="170"/>
      <c r="E1249" s="170"/>
      <c r="F1249" s="170"/>
      <c r="G1249" s="170"/>
      <c r="H1249" s="170"/>
    </row>
    <row r="1250" spans="1:8" ht="12.75" hidden="1">
      <c r="A1250" s="170"/>
      <c r="B1250" s="170"/>
      <c r="C1250" s="170"/>
      <c r="D1250" s="170"/>
      <c r="E1250" s="170"/>
      <c r="F1250" s="170"/>
      <c r="G1250" s="170"/>
      <c r="H1250" s="170"/>
    </row>
    <row r="1251" spans="1:8" ht="12.75" hidden="1">
      <c r="A1251" s="170"/>
      <c r="B1251" s="170"/>
      <c r="C1251" s="170"/>
      <c r="D1251" s="170"/>
      <c r="E1251" s="170"/>
      <c r="F1251" s="170"/>
      <c r="G1251" s="170"/>
      <c r="H1251" s="170"/>
    </row>
    <row r="1252" spans="1:8" ht="12.75" hidden="1">
      <c r="A1252" s="170"/>
      <c r="B1252" s="170"/>
      <c r="C1252" s="170"/>
      <c r="D1252" s="170"/>
      <c r="E1252" s="170"/>
      <c r="F1252" s="170"/>
      <c r="G1252" s="170"/>
      <c r="H1252" s="170"/>
    </row>
    <row r="1253" spans="1:8" ht="12.75" hidden="1">
      <c r="A1253" s="170"/>
      <c r="B1253" s="170"/>
      <c r="C1253" s="170"/>
      <c r="D1253" s="170"/>
      <c r="E1253" s="170"/>
      <c r="F1253" s="170"/>
      <c r="G1253" s="170"/>
      <c r="H1253" s="170"/>
    </row>
    <row r="1254" spans="1:8" ht="12.75" hidden="1">
      <c r="A1254" s="170"/>
      <c r="B1254" s="170"/>
      <c r="C1254" s="170"/>
      <c r="D1254" s="170"/>
      <c r="E1254" s="170"/>
      <c r="F1254" s="170"/>
      <c r="G1254" s="170"/>
      <c r="H1254" s="170"/>
    </row>
    <row r="1255" spans="1:8" ht="12.75" hidden="1">
      <c r="A1255" s="170"/>
      <c r="B1255" s="170"/>
      <c r="C1255" s="170"/>
      <c r="D1255" s="170"/>
      <c r="E1255" s="170"/>
      <c r="F1255" s="170"/>
      <c r="G1255" s="170"/>
      <c r="H1255" s="170"/>
    </row>
    <row r="1256" spans="1:8" ht="12.75" hidden="1">
      <c r="A1256" s="170"/>
      <c r="B1256" s="170"/>
      <c r="C1256" s="170"/>
      <c r="D1256" s="170"/>
      <c r="E1256" s="170"/>
      <c r="F1256" s="170"/>
      <c r="G1256" s="170"/>
      <c r="H1256" s="170"/>
    </row>
    <row r="1257" spans="1:8" ht="12.75" hidden="1">
      <c r="A1257" s="170"/>
      <c r="B1257" s="170"/>
      <c r="C1257" s="170"/>
      <c r="D1257" s="170"/>
      <c r="E1257" s="170"/>
      <c r="F1257" s="170"/>
      <c r="G1257" s="170"/>
      <c r="H1257" s="170"/>
    </row>
    <row r="1258" spans="1:8" ht="12.75" hidden="1">
      <c r="A1258" s="170"/>
      <c r="B1258" s="170"/>
      <c r="C1258" s="170"/>
      <c r="D1258" s="170"/>
      <c r="E1258" s="170"/>
      <c r="F1258" s="170"/>
      <c r="G1258" s="170"/>
      <c r="H1258" s="170"/>
    </row>
    <row r="1259" spans="1:8" ht="12.75" hidden="1">
      <c r="A1259" s="170"/>
      <c r="B1259" s="170"/>
      <c r="C1259" s="170"/>
      <c r="D1259" s="170"/>
      <c r="E1259" s="170"/>
      <c r="F1259" s="170"/>
      <c r="G1259" s="170"/>
      <c r="H1259" s="170"/>
    </row>
    <row r="1260" spans="1:8" ht="12.75" hidden="1">
      <c r="A1260" s="170"/>
      <c r="B1260" s="170"/>
      <c r="C1260" s="170"/>
      <c r="D1260" s="170"/>
      <c r="E1260" s="170"/>
      <c r="F1260" s="170"/>
      <c r="G1260" s="170"/>
      <c r="H1260" s="170"/>
    </row>
    <row r="1261" spans="1:8" ht="12.75" hidden="1">
      <c r="A1261" s="170"/>
      <c r="B1261" s="170"/>
      <c r="C1261" s="170"/>
      <c r="D1261" s="170"/>
      <c r="E1261" s="170"/>
      <c r="F1261" s="170"/>
      <c r="G1261" s="170"/>
      <c r="H1261" s="170"/>
    </row>
    <row r="1262" spans="1:8" ht="12.75" hidden="1">
      <c r="A1262" s="170"/>
      <c r="B1262" s="170"/>
      <c r="C1262" s="170"/>
      <c r="D1262" s="170"/>
      <c r="E1262" s="170"/>
      <c r="F1262" s="170"/>
      <c r="G1262" s="170"/>
      <c r="H1262" s="170"/>
    </row>
    <row r="1263" spans="1:8" ht="12.75" hidden="1">
      <c r="A1263" s="170"/>
      <c r="B1263" s="170"/>
      <c r="C1263" s="170"/>
      <c r="D1263" s="170"/>
      <c r="E1263" s="170"/>
      <c r="F1263" s="170"/>
      <c r="G1263" s="170"/>
      <c r="H1263" s="170"/>
    </row>
    <row r="1264" spans="1:8" ht="12.75" hidden="1">
      <c r="A1264" s="170"/>
      <c r="B1264" s="170"/>
      <c r="C1264" s="170"/>
      <c r="D1264" s="170"/>
      <c r="E1264" s="170"/>
      <c r="F1264" s="170"/>
      <c r="G1264" s="170"/>
      <c r="H1264" s="170"/>
    </row>
    <row r="1265" spans="1:8" ht="12.75" hidden="1">
      <c r="A1265" s="170"/>
      <c r="B1265" s="170"/>
      <c r="C1265" s="170"/>
      <c r="D1265" s="170"/>
      <c r="E1265" s="170"/>
      <c r="F1265" s="170"/>
      <c r="G1265" s="170"/>
      <c r="H1265" s="170"/>
    </row>
    <row r="1266" spans="1:8" ht="12.75" hidden="1">
      <c r="A1266" s="170"/>
      <c r="B1266" s="170"/>
      <c r="C1266" s="170"/>
      <c r="D1266" s="170"/>
      <c r="E1266" s="170"/>
      <c r="F1266" s="170"/>
      <c r="G1266" s="170"/>
      <c r="H1266" s="170"/>
    </row>
    <row r="1267" spans="1:8" ht="12.75" hidden="1">
      <c r="A1267" s="170"/>
      <c r="B1267" s="170"/>
      <c r="C1267" s="170"/>
      <c r="D1267" s="170"/>
      <c r="E1267" s="170"/>
      <c r="F1267" s="170"/>
      <c r="G1267" s="170"/>
      <c r="H1267" s="170"/>
    </row>
    <row r="1268" spans="1:8" ht="12.75" hidden="1">
      <c r="A1268" s="170"/>
      <c r="B1268" s="170"/>
      <c r="C1268" s="170"/>
      <c r="D1268" s="170"/>
      <c r="E1268" s="170"/>
      <c r="F1268" s="170"/>
      <c r="G1268" s="170"/>
      <c r="H1268" s="170"/>
    </row>
    <row r="1269" spans="1:8" ht="12.75" hidden="1">
      <c r="A1269" s="170"/>
      <c r="B1269" s="170"/>
      <c r="C1269" s="170"/>
      <c r="D1269" s="170"/>
      <c r="E1269" s="170"/>
      <c r="F1269" s="170"/>
      <c r="G1269" s="170"/>
      <c r="H1269" s="170"/>
    </row>
    <row r="1270" spans="1:8" ht="12.75" hidden="1">
      <c r="A1270" s="170"/>
      <c r="B1270" s="170"/>
      <c r="C1270" s="170"/>
      <c r="D1270" s="170"/>
      <c r="E1270" s="170"/>
      <c r="F1270" s="170"/>
      <c r="G1270" s="170"/>
      <c r="H1270" s="170"/>
    </row>
    <row r="1271" spans="1:8" ht="12.75" hidden="1">
      <c r="A1271" s="170"/>
      <c r="B1271" s="170"/>
      <c r="C1271" s="170"/>
      <c r="D1271" s="170"/>
      <c r="E1271" s="170"/>
      <c r="F1271" s="170"/>
      <c r="G1271" s="170"/>
      <c r="H1271" s="170"/>
    </row>
    <row r="1272" spans="1:8" ht="12.75" hidden="1">
      <c r="A1272" s="170"/>
      <c r="B1272" s="170"/>
      <c r="C1272" s="170"/>
      <c r="D1272" s="170"/>
      <c r="E1272" s="170"/>
      <c r="F1272" s="170"/>
      <c r="G1272" s="170"/>
      <c r="H1272" s="170"/>
    </row>
    <row r="1273" spans="1:8" ht="12.75" hidden="1">
      <c r="A1273" s="170"/>
      <c r="B1273" s="170"/>
      <c r="C1273" s="170"/>
      <c r="D1273" s="170"/>
      <c r="E1273" s="170"/>
      <c r="F1273" s="170"/>
      <c r="G1273" s="170"/>
      <c r="H1273" s="170"/>
    </row>
    <row r="1274" spans="1:8" ht="12.75" hidden="1">
      <c r="A1274" s="170"/>
      <c r="B1274" s="170"/>
      <c r="C1274" s="170"/>
      <c r="D1274" s="170"/>
      <c r="E1274" s="170"/>
      <c r="F1274" s="170"/>
      <c r="G1274" s="170"/>
      <c r="H1274" s="170"/>
    </row>
    <row r="1275" spans="1:8" ht="12.75" hidden="1">
      <c r="A1275" s="170"/>
      <c r="B1275" s="170"/>
      <c r="C1275" s="170"/>
      <c r="D1275" s="170"/>
      <c r="E1275" s="170"/>
      <c r="F1275" s="170"/>
      <c r="G1275" s="170"/>
      <c r="H1275" s="170"/>
    </row>
    <row r="1276" spans="1:8" ht="12.75" hidden="1">
      <c r="A1276" s="170"/>
      <c r="B1276" s="170"/>
      <c r="C1276" s="170"/>
      <c r="D1276" s="170"/>
      <c r="E1276" s="170"/>
      <c r="F1276" s="170"/>
      <c r="G1276" s="170"/>
      <c r="H1276" s="170"/>
    </row>
    <row r="1277" spans="1:8" ht="12.75" hidden="1">
      <c r="A1277" s="170"/>
      <c r="B1277" s="170"/>
      <c r="C1277" s="170"/>
      <c r="D1277" s="170"/>
      <c r="E1277" s="170"/>
      <c r="F1277" s="170"/>
      <c r="G1277" s="170"/>
      <c r="H1277" s="170"/>
    </row>
    <row r="1278" spans="1:8" ht="12.75" hidden="1">
      <c r="A1278" s="170"/>
      <c r="B1278" s="170"/>
      <c r="C1278" s="170"/>
      <c r="D1278" s="170"/>
      <c r="E1278" s="170"/>
      <c r="F1278" s="170"/>
      <c r="G1278" s="170"/>
      <c r="H1278" s="170"/>
    </row>
    <row r="1279" spans="1:8" ht="12.75" hidden="1">
      <c r="A1279" s="170"/>
      <c r="B1279" s="170"/>
      <c r="C1279" s="170"/>
      <c r="D1279" s="170"/>
      <c r="E1279" s="170"/>
      <c r="F1279" s="170"/>
      <c r="G1279" s="170"/>
      <c r="H1279" s="170"/>
    </row>
    <row r="1280" spans="1:8" ht="12.75" hidden="1">
      <c r="A1280" s="170"/>
      <c r="B1280" s="170"/>
      <c r="C1280" s="170"/>
      <c r="D1280" s="170"/>
      <c r="E1280" s="170"/>
      <c r="F1280" s="170"/>
      <c r="G1280" s="170"/>
      <c r="H1280" s="170"/>
    </row>
    <row r="1281" spans="1:8" ht="12.75" hidden="1">
      <c r="A1281" s="170"/>
      <c r="B1281" s="170"/>
      <c r="C1281" s="170"/>
      <c r="D1281" s="170"/>
      <c r="E1281" s="170"/>
      <c r="F1281" s="170"/>
      <c r="G1281" s="170"/>
      <c r="H1281" s="170"/>
    </row>
    <row r="1282" spans="1:8" ht="12.75" hidden="1">
      <c r="A1282" s="170"/>
      <c r="B1282" s="170"/>
      <c r="C1282" s="170"/>
      <c r="D1282" s="170"/>
      <c r="E1282" s="170"/>
      <c r="F1282" s="170"/>
      <c r="G1282" s="170"/>
      <c r="H1282" s="170"/>
    </row>
    <row r="1283" spans="1:8" ht="12.75" hidden="1">
      <c r="A1283" s="170"/>
      <c r="B1283" s="170"/>
      <c r="C1283" s="170"/>
      <c r="D1283" s="170"/>
      <c r="E1283" s="170"/>
      <c r="F1283" s="170"/>
      <c r="G1283" s="170"/>
      <c r="H1283" s="170"/>
    </row>
    <row r="1284" spans="1:8" ht="12.75" hidden="1">
      <c r="A1284" s="170"/>
      <c r="B1284" s="170"/>
      <c r="C1284" s="170"/>
      <c r="D1284" s="170"/>
      <c r="E1284" s="170"/>
      <c r="F1284" s="170"/>
      <c r="G1284" s="170"/>
      <c r="H1284" s="170"/>
    </row>
    <row r="1285" spans="1:8" ht="12.75" hidden="1">
      <c r="A1285" s="170"/>
      <c r="B1285" s="170"/>
      <c r="C1285" s="170"/>
      <c r="D1285" s="170"/>
      <c r="E1285" s="170"/>
      <c r="F1285" s="170"/>
      <c r="G1285" s="170"/>
      <c r="H1285" s="170"/>
    </row>
    <row r="1286" spans="1:8" ht="12.75" hidden="1">
      <c r="A1286" s="170"/>
      <c r="B1286" s="170"/>
      <c r="C1286" s="170"/>
      <c r="D1286" s="170"/>
      <c r="E1286" s="170"/>
      <c r="F1286" s="170"/>
      <c r="G1286" s="170"/>
      <c r="H1286" s="170"/>
    </row>
    <row r="1287" spans="1:8" ht="12.75" hidden="1">
      <c r="A1287" s="170"/>
      <c r="B1287" s="170"/>
      <c r="C1287" s="170"/>
      <c r="D1287" s="170"/>
      <c r="E1287" s="170"/>
      <c r="F1287" s="170"/>
      <c r="G1287" s="170"/>
      <c r="H1287" s="170"/>
    </row>
    <row r="1288" spans="1:8" ht="12.75" hidden="1">
      <c r="A1288" s="170"/>
      <c r="B1288" s="170"/>
      <c r="C1288" s="170"/>
      <c r="D1288" s="170"/>
      <c r="E1288" s="170"/>
      <c r="F1288" s="170"/>
      <c r="G1288" s="170"/>
      <c r="H1288" s="170"/>
    </row>
    <row r="1289" spans="1:8" ht="12.75" hidden="1">
      <c r="A1289" s="170"/>
      <c r="B1289" s="170"/>
      <c r="C1289" s="170"/>
      <c r="D1289" s="170"/>
      <c r="E1289" s="170"/>
      <c r="F1289" s="170"/>
      <c r="G1289" s="170"/>
      <c r="H1289" s="170"/>
    </row>
    <row r="1290" spans="1:8" ht="12.75" hidden="1">
      <c r="A1290" s="170"/>
      <c r="B1290" s="170"/>
      <c r="C1290" s="170"/>
      <c r="D1290" s="170"/>
      <c r="E1290" s="170"/>
      <c r="F1290" s="170"/>
      <c r="G1290" s="170"/>
      <c r="H1290" s="170"/>
    </row>
    <row r="1291" spans="1:8" ht="12.75" hidden="1">
      <c r="A1291" s="170"/>
      <c r="B1291" s="170"/>
      <c r="C1291" s="170"/>
      <c r="D1291" s="170"/>
      <c r="E1291" s="170"/>
      <c r="F1291" s="170"/>
      <c r="G1291" s="170"/>
      <c r="H1291" s="170"/>
    </row>
    <row r="1292" spans="1:8" ht="12.75" hidden="1">
      <c r="A1292" s="170"/>
      <c r="B1292" s="170"/>
      <c r="C1292" s="170"/>
      <c r="D1292" s="170"/>
      <c r="E1292" s="170"/>
      <c r="F1292" s="170"/>
      <c r="G1292" s="170"/>
      <c r="H1292" s="170"/>
    </row>
    <row r="1293" spans="1:8" ht="12.75" hidden="1">
      <c r="A1293" s="170"/>
      <c r="B1293" s="170"/>
      <c r="C1293" s="170"/>
      <c r="D1293" s="170"/>
      <c r="E1293" s="170"/>
      <c r="F1293" s="170"/>
      <c r="G1293" s="170"/>
      <c r="H1293" s="170"/>
    </row>
    <row r="1294" spans="1:8" ht="12.75" hidden="1">
      <c r="A1294" s="170"/>
      <c r="B1294" s="170"/>
      <c r="C1294" s="170"/>
      <c r="D1294" s="170"/>
      <c r="E1294" s="170"/>
      <c r="F1294" s="170"/>
      <c r="G1294" s="170"/>
      <c r="H1294" s="170"/>
    </row>
    <row r="1295" spans="1:8" ht="12.75" hidden="1">
      <c r="A1295" s="170"/>
      <c r="B1295" s="170"/>
      <c r="C1295" s="170"/>
      <c r="D1295" s="170"/>
      <c r="E1295" s="170"/>
      <c r="F1295" s="170"/>
      <c r="G1295" s="170"/>
      <c r="H1295" s="170"/>
    </row>
    <row r="1296" spans="1:8" ht="12.75" hidden="1">
      <c r="A1296" s="170"/>
      <c r="B1296" s="170"/>
      <c r="C1296" s="170"/>
      <c r="D1296" s="170"/>
      <c r="E1296" s="170"/>
      <c r="F1296" s="170"/>
      <c r="G1296" s="170"/>
      <c r="H1296" s="170"/>
    </row>
    <row r="1297" spans="1:8" ht="12.75" hidden="1">
      <c r="A1297" s="170"/>
      <c r="B1297" s="170"/>
      <c r="C1297" s="170"/>
      <c r="D1297" s="170"/>
      <c r="E1297" s="170"/>
      <c r="F1297" s="170"/>
      <c r="G1297" s="170"/>
      <c r="H1297" s="170"/>
    </row>
    <row r="1298" spans="1:8" ht="12.75" hidden="1">
      <c r="A1298" s="170"/>
      <c r="B1298" s="170"/>
      <c r="C1298" s="170"/>
      <c r="D1298" s="170"/>
      <c r="E1298" s="170"/>
      <c r="F1298" s="170"/>
      <c r="G1298" s="170"/>
      <c r="H1298" s="170"/>
    </row>
    <row r="1299" spans="1:8" ht="12.75" hidden="1">
      <c r="A1299" s="170"/>
      <c r="B1299" s="170"/>
      <c r="C1299" s="170"/>
      <c r="D1299" s="170"/>
      <c r="E1299" s="170"/>
      <c r="F1299" s="170"/>
      <c r="G1299" s="170"/>
      <c r="H1299" s="170"/>
    </row>
    <row r="1300" spans="1:8" ht="12.75" hidden="1">
      <c r="A1300" s="170"/>
      <c r="B1300" s="170"/>
      <c r="C1300" s="170"/>
      <c r="D1300" s="170"/>
      <c r="E1300" s="170"/>
      <c r="F1300" s="170"/>
      <c r="G1300" s="170"/>
      <c r="H1300" s="170"/>
    </row>
    <row r="1301" spans="1:8" ht="12.75" hidden="1">
      <c r="A1301" s="170"/>
      <c r="B1301" s="170"/>
      <c r="C1301" s="170"/>
      <c r="D1301" s="170"/>
      <c r="E1301" s="170"/>
      <c r="F1301" s="170"/>
      <c r="G1301" s="170"/>
      <c r="H1301" s="170"/>
    </row>
    <row r="1302" spans="1:8" ht="12.75" hidden="1">
      <c r="A1302" s="170"/>
      <c r="B1302" s="170"/>
      <c r="C1302" s="170"/>
      <c r="D1302" s="170"/>
      <c r="E1302" s="170"/>
      <c r="F1302" s="170"/>
      <c r="G1302" s="170"/>
      <c r="H1302" s="170"/>
    </row>
    <row r="1303" spans="1:8" ht="12.75" hidden="1">
      <c r="A1303" s="170"/>
      <c r="B1303" s="170"/>
      <c r="C1303" s="170"/>
      <c r="D1303" s="170"/>
      <c r="E1303" s="170"/>
      <c r="F1303" s="170"/>
      <c r="G1303" s="170"/>
      <c r="H1303" s="170"/>
    </row>
    <row r="1304" spans="1:8" ht="12.75" hidden="1">
      <c r="A1304" s="170"/>
      <c r="B1304" s="170"/>
      <c r="C1304" s="170"/>
      <c r="D1304" s="170"/>
      <c r="E1304" s="170"/>
      <c r="F1304" s="170"/>
      <c r="G1304" s="170"/>
      <c r="H1304" s="170"/>
    </row>
    <row r="1305" spans="1:8" ht="12.75" hidden="1">
      <c r="A1305" s="170"/>
      <c r="B1305" s="170"/>
      <c r="C1305" s="170"/>
      <c r="D1305" s="170"/>
      <c r="E1305" s="170"/>
      <c r="F1305" s="170"/>
      <c r="G1305" s="170"/>
      <c r="H1305" s="170"/>
    </row>
    <row r="1306" spans="1:8" ht="12.75" hidden="1">
      <c r="A1306" s="170"/>
      <c r="B1306" s="170"/>
      <c r="C1306" s="170"/>
      <c r="D1306" s="170"/>
      <c r="E1306" s="170"/>
      <c r="F1306" s="170"/>
      <c r="G1306" s="170"/>
      <c r="H1306" s="170"/>
    </row>
    <row r="1307" spans="1:8" ht="12.75" hidden="1">
      <c r="A1307" s="170"/>
      <c r="B1307" s="170"/>
      <c r="C1307" s="170"/>
      <c r="D1307" s="170"/>
      <c r="E1307" s="170"/>
      <c r="F1307" s="170"/>
      <c r="G1307" s="170"/>
      <c r="H1307" s="170"/>
    </row>
    <row r="1308" spans="1:8" ht="12.75" hidden="1">
      <c r="A1308" s="170"/>
      <c r="B1308" s="170"/>
      <c r="C1308" s="170"/>
      <c r="D1308" s="170"/>
      <c r="E1308" s="170"/>
      <c r="F1308" s="170"/>
      <c r="G1308" s="170"/>
      <c r="H1308" s="170"/>
    </row>
    <row r="1309" spans="1:8" ht="12.75" hidden="1">
      <c r="A1309" s="170"/>
      <c r="B1309" s="170"/>
      <c r="C1309" s="170"/>
      <c r="D1309" s="170"/>
      <c r="E1309" s="170"/>
      <c r="F1309" s="170"/>
      <c r="G1309" s="170"/>
      <c r="H1309" s="170"/>
    </row>
    <row r="1310" spans="1:8" ht="12.75" hidden="1">
      <c r="A1310" s="170"/>
      <c r="B1310" s="170"/>
      <c r="C1310" s="170"/>
      <c r="D1310" s="170"/>
      <c r="E1310" s="170"/>
      <c r="F1310" s="170"/>
      <c r="G1310" s="170"/>
      <c r="H1310" s="170"/>
    </row>
    <row r="1311" spans="1:8" ht="12.75" hidden="1">
      <c r="A1311" s="170"/>
      <c r="B1311" s="170"/>
      <c r="C1311" s="170"/>
      <c r="D1311" s="170"/>
      <c r="E1311" s="170"/>
      <c r="F1311" s="170"/>
      <c r="G1311" s="170"/>
      <c r="H1311" s="170"/>
    </row>
    <row r="1312" spans="1:8" ht="12.75" hidden="1">
      <c r="A1312" s="170"/>
      <c r="B1312" s="170"/>
      <c r="C1312" s="170"/>
      <c r="D1312" s="170"/>
      <c r="E1312" s="170"/>
      <c r="F1312" s="170"/>
      <c r="G1312" s="170"/>
      <c r="H1312" s="170"/>
    </row>
    <row r="1313" spans="1:8" ht="12.75" hidden="1">
      <c r="A1313" s="170"/>
      <c r="B1313" s="170"/>
      <c r="C1313" s="170"/>
      <c r="D1313" s="170"/>
      <c r="E1313" s="170"/>
      <c r="F1313" s="170"/>
      <c r="G1313" s="170"/>
      <c r="H1313" s="170"/>
    </row>
    <row r="1314" spans="1:8" ht="12.75" hidden="1">
      <c r="A1314" s="170"/>
      <c r="B1314" s="170"/>
      <c r="C1314" s="170"/>
      <c r="D1314" s="170"/>
      <c r="E1314" s="170"/>
      <c r="F1314" s="170"/>
      <c r="G1314" s="170"/>
      <c r="H1314" s="170"/>
    </row>
    <row r="1315" spans="1:8" ht="12.75" hidden="1">
      <c r="A1315" s="170"/>
      <c r="B1315" s="170"/>
      <c r="C1315" s="170"/>
      <c r="D1315" s="170"/>
      <c r="E1315" s="170"/>
      <c r="F1315" s="170"/>
      <c r="G1315" s="170"/>
      <c r="H1315" s="170"/>
    </row>
    <row r="1316" spans="1:8" ht="12.75" hidden="1">
      <c r="A1316" s="170"/>
      <c r="B1316" s="170"/>
      <c r="C1316" s="170"/>
      <c r="D1316" s="170"/>
      <c r="E1316" s="170"/>
      <c r="F1316" s="170"/>
      <c r="G1316" s="170"/>
      <c r="H1316" s="170"/>
    </row>
    <row r="1317" spans="1:8" ht="12.75" hidden="1">
      <c r="A1317" s="170"/>
      <c r="B1317" s="170"/>
      <c r="C1317" s="170"/>
      <c r="D1317" s="170"/>
      <c r="E1317" s="170"/>
      <c r="F1317" s="170"/>
      <c r="G1317" s="170"/>
      <c r="H1317" s="170"/>
    </row>
    <row r="1318" spans="1:8" ht="12.75" hidden="1">
      <c r="A1318" s="170"/>
      <c r="B1318" s="170"/>
      <c r="C1318" s="170"/>
      <c r="D1318" s="170"/>
      <c r="E1318" s="170"/>
      <c r="F1318" s="170"/>
      <c r="G1318" s="170"/>
      <c r="H1318" s="170"/>
    </row>
    <row r="1319" spans="1:8" ht="12.75" hidden="1">
      <c r="A1319" s="170"/>
      <c r="B1319" s="170"/>
      <c r="C1319" s="170"/>
      <c r="D1319" s="170"/>
      <c r="E1319" s="170"/>
      <c r="F1319" s="170"/>
      <c r="G1319" s="170"/>
      <c r="H1319" s="170"/>
    </row>
    <row r="1320" spans="1:8" ht="12.75" hidden="1">
      <c r="A1320" s="170"/>
      <c r="B1320" s="170"/>
      <c r="C1320" s="170"/>
      <c r="D1320" s="170"/>
      <c r="E1320" s="170"/>
      <c r="F1320" s="170"/>
      <c r="G1320" s="170"/>
      <c r="H1320" s="170"/>
    </row>
    <row r="1321" spans="1:8" ht="12.75" hidden="1">
      <c r="A1321" s="170"/>
      <c r="B1321" s="170"/>
      <c r="C1321" s="170"/>
      <c r="D1321" s="170"/>
      <c r="E1321" s="170"/>
      <c r="F1321" s="170"/>
      <c r="G1321" s="170"/>
      <c r="H1321" s="170"/>
    </row>
    <row r="1322" spans="1:8" ht="12.75" hidden="1">
      <c r="A1322" s="170"/>
      <c r="B1322" s="170"/>
      <c r="C1322" s="170"/>
      <c r="D1322" s="170"/>
      <c r="E1322" s="170"/>
      <c r="F1322" s="170"/>
      <c r="G1322" s="170"/>
      <c r="H1322" s="170"/>
    </row>
    <row r="1323" spans="1:8" ht="12.75" hidden="1">
      <c r="A1323" s="170"/>
      <c r="B1323" s="170"/>
      <c r="C1323" s="170"/>
      <c r="D1323" s="170"/>
      <c r="E1323" s="170"/>
      <c r="F1323" s="170"/>
      <c r="G1323" s="170"/>
      <c r="H1323" s="170"/>
    </row>
    <row r="1324" spans="1:8" ht="12.75" hidden="1">
      <c r="A1324" s="170"/>
      <c r="B1324" s="170"/>
      <c r="C1324" s="170"/>
      <c r="D1324" s="170"/>
      <c r="E1324" s="170"/>
      <c r="F1324" s="170"/>
      <c r="G1324" s="170"/>
      <c r="H1324" s="170"/>
    </row>
    <row r="1325" spans="1:8" ht="12.75" hidden="1">
      <c r="A1325" s="170"/>
      <c r="B1325" s="170"/>
      <c r="C1325" s="170"/>
      <c r="D1325" s="170"/>
      <c r="E1325" s="170"/>
      <c r="F1325" s="170"/>
      <c r="G1325" s="170"/>
      <c r="H1325" s="170"/>
    </row>
    <row r="1326" spans="1:8" ht="12.75" hidden="1">
      <c r="A1326" s="170"/>
      <c r="B1326" s="170"/>
      <c r="C1326" s="170"/>
      <c r="D1326" s="170"/>
      <c r="E1326" s="170"/>
      <c r="F1326" s="170"/>
      <c r="G1326" s="170"/>
      <c r="H1326" s="170"/>
    </row>
    <row r="1327" spans="1:8" ht="12.75" hidden="1">
      <c r="A1327" s="170"/>
      <c r="B1327" s="170"/>
      <c r="C1327" s="170"/>
      <c r="D1327" s="170"/>
      <c r="E1327" s="170"/>
      <c r="F1327" s="170"/>
      <c r="G1327" s="170"/>
      <c r="H1327" s="170"/>
    </row>
    <row r="1328" spans="1:8" ht="12.75" hidden="1">
      <c r="A1328" s="170"/>
      <c r="B1328" s="170"/>
      <c r="C1328" s="170"/>
      <c r="D1328" s="170"/>
      <c r="E1328" s="170"/>
      <c r="F1328" s="170"/>
      <c r="G1328" s="170"/>
      <c r="H1328" s="170"/>
    </row>
    <row r="1329" spans="1:8" ht="12.75" hidden="1">
      <c r="A1329" s="170"/>
      <c r="B1329" s="170"/>
      <c r="C1329" s="170"/>
      <c r="D1329" s="170"/>
      <c r="E1329" s="170"/>
      <c r="F1329" s="170"/>
      <c r="G1329" s="170"/>
      <c r="H1329" s="170"/>
    </row>
    <row r="1330" spans="1:8" ht="12.75" hidden="1">
      <c r="A1330" s="170"/>
      <c r="B1330" s="170"/>
      <c r="C1330" s="170"/>
      <c r="D1330" s="170"/>
      <c r="E1330" s="170"/>
      <c r="F1330" s="170"/>
      <c r="G1330" s="170"/>
      <c r="H1330" s="170"/>
    </row>
    <row r="1331" spans="1:8" ht="12.75" hidden="1">
      <c r="A1331" s="170"/>
      <c r="B1331" s="170"/>
      <c r="C1331" s="170"/>
      <c r="D1331" s="170"/>
      <c r="E1331" s="170"/>
      <c r="F1331" s="170"/>
      <c r="G1331" s="170"/>
      <c r="H1331" s="170"/>
    </row>
    <row r="1332" spans="1:8" ht="12.75" hidden="1">
      <c r="A1332" s="170"/>
      <c r="B1332" s="170"/>
      <c r="C1332" s="170"/>
      <c r="D1332" s="170"/>
      <c r="E1332" s="170"/>
      <c r="F1332" s="170"/>
      <c r="G1332" s="170"/>
      <c r="H1332" s="170"/>
    </row>
    <row r="1333" spans="1:8" ht="12.75" hidden="1">
      <c r="A1333" s="170"/>
      <c r="B1333" s="170"/>
      <c r="C1333" s="170"/>
      <c r="D1333" s="170"/>
      <c r="E1333" s="170"/>
      <c r="F1333" s="170"/>
      <c r="G1333" s="170"/>
      <c r="H1333" s="170"/>
    </row>
    <row r="1334" spans="1:8" ht="12.75" hidden="1">
      <c r="A1334" s="170"/>
      <c r="B1334" s="170"/>
      <c r="C1334" s="170"/>
      <c r="D1334" s="170"/>
      <c r="E1334" s="170"/>
      <c r="F1334" s="170"/>
      <c r="G1334" s="170"/>
      <c r="H1334" s="170"/>
    </row>
    <row r="1335" spans="1:8" ht="12.75" hidden="1">
      <c r="A1335" s="170"/>
      <c r="B1335" s="170"/>
      <c r="C1335" s="170"/>
      <c r="D1335" s="170"/>
      <c r="E1335" s="170"/>
      <c r="F1335" s="170"/>
      <c r="G1335" s="170"/>
      <c r="H1335" s="170"/>
    </row>
    <row r="1336" spans="1:8" ht="12.75" hidden="1">
      <c r="A1336" s="170"/>
      <c r="B1336" s="170"/>
      <c r="C1336" s="170"/>
      <c r="D1336" s="170"/>
      <c r="E1336" s="170"/>
      <c r="F1336" s="170"/>
      <c r="G1336" s="170"/>
      <c r="H1336" s="170"/>
    </row>
    <row r="1337" spans="1:8" ht="12.75" hidden="1">
      <c r="A1337" s="170"/>
      <c r="B1337" s="170"/>
      <c r="C1337" s="170"/>
      <c r="D1337" s="170"/>
      <c r="E1337" s="170"/>
      <c r="F1337" s="170"/>
      <c r="G1337" s="170"/>
      <c r="H1337" s="170"/>
    </row>
    <row r="1338" spans="1:8" ht="12.75" hidden="1">
      <c r="A1338" s="170"/>
      <c r="B1338" s="170"/>
      <c r="C1338" s="170"/>
      <c r="D1338" s="170"/>
      <c r="E1338" s="170"/>
      <c r="F1338" s="170"/>
      <c r="G1338" s="170"/>
      <c r="H1338" s="170"/>
    </row>
    <row r="1339" spans="1:8" ht="12.75" hidden="1">
      <c r="A1339" s="170"/>
      <c r="B1339" s="170"/>
      <c r="C1339" s="170"/>
      <c r="D1339" s="170"/>
      <c r="E1339" s="170"/>
      <c r="F1339" s="170"/>
      <c r="G1339" s="170"/>
      <c r="H1339" s="170"/>
    </row>
    <row r="1340" spans="1:8" ht="12.75" hidden="1">
      <c r="A1340" s="170"/>
      <c r="B1340" s="170"/>
      <c r="C1340" s="170"/>
      <c r="D1340" s="170"/>
      <c r="E1340" s="170"/>
      <c r="F1340" s="170"/>
      <c r="G1340" s="170"/>
      <c r="H1340" s="170"/>
    </row>
    <row r="1341" spans="1:8" ht="12.75" hidden="1">
      <c r="A1341" s="170"/>
      <c r="B1341" s="170"/>
      <c r="C1341" s="170"/>
      <c r="D1341" s="170"/>
      <c r="E1341" s="170"/>
      <c r="F1341" s="170"/>
      <c r="G1341" s="170"/>
      <c r="H1341" s="170"/>
    </row>
    <row r="1342" spans="1:8" ht="12.75" hidden="1">
      <c r="A1342" s="170"/>
      <c r="B1342" s="170"/>
      <c r="C1342" s="170"/>
      <c r="D1342" s="170"/>
      <c r="E1342" s="170"/>
      <c r="F1342" s="170"/>
      <c r="G1342" s="170"/>
      <c r="H1342" s="170"/>
    </row>
    <row r="1343" spans="1:8" ht="12.75" hidden="1">
      <c r="A1343" s="170"/>
      <c r="B1343" s="170"/>
      <c r="C1343" s="170"/>
      <c r="D1343" s="170"/>
      <c r="E1343" s="170"/>
      <c r="F1343" s="170"/>
      <c r="G1343" s="170"/>
      <c r="H1343" s="170"/>
    </row>
    <row r="1344" spans="1:8" ht="12.75" hidden="1">
      <c r="A1344" s="170"/>
      <c r="B1344" s="170"/>
      <c r="C1344" s="170"/>
      <c r="D1344" s="170"/>
      <c r="E1344" s="170"/>
      <c r="F1344" s="170"/>
      <c r="G1344" s="170"/>
      <c r="H1344" s="170"/>
    </row>
    <row r="1345" spans="1:8" ht="12.75" hidden="1">
      <c r="A1345" s="170"/>
      <c r="B1345" s="170"/>
      <c r="C1345" s="170"/>
      <c r="D1345" s="170"/>
      <c r="E1345" s="170"/>
      <c r="F1345" s="170"/>
      <c r="G1345" s="170"/>
      <c r="H1345" s="170"/>
    </row>
    <row r="1346" spans="1:8" ht="12.75" hidden="1">
      <c r="A1346" s="170"/>
      <c r="B1346" s="170"/>
      <c r="C1346" s="170"/>
      <c r="D1346" s="170"/>
      <c r="E1346" s="170"/>
      <c r="F1346" s="170"/>
      <c r="G1346" s="170"/>
      <c r="H1346" s="170"/>
    </row>
    <row r="1347" spans="1:8" ht="12.75" hidden="1">
      <c r="A1347" s="170"/>
      <c r="B1347" s="170"/>
      <c r="C1347" s="170"/>
      <c r="D1347" s="170"/>
      <c r="E1347" s="170"/>
      <c r="F1347" s="170"/>
      <c r="G1347" s="170"/>
      <c r="H1347" s="170"/>
    </row>
    <row r="1348" spans="1:8" ht="12.75" hidden="1">
      <c r="A1348" s="170"/>
      <c r="B1348" s="170"/>
      <c r="C1348" s="170"/>
      <c r="D1348" s="170"/>
      <c r="E1348" s="170"/>
      <c r="F1348" s="170"/>
      <c r="G1348" s="170"/>
      <c r="H1348" s="170"/>
    </row>
    <row r="1349" spans="1:8" ht="12.75" hidden="1">
      <c r="A1349" s="170"/>
      <c r="B1349" s="170"/>
      <c r="C1349" s="170"/>
      <c r="D1349" s="170"/>
      <c r="E1349" s="170"/>
      <c r="F1349" s="170"/>
      <c r="G1349" s="170"/>
      <c r="H1349" s="170"/>
    </row>
    <row r="1350" spans="1:8" ht="12.75" hidden="1">
      <c r="A1350" s="170"/>
      <c r="B1350" s="170"/>
      <c r="C1350" s="170"/>
      <c r="D1350" s="170"/>
      <c r="E1350" s="170"/>
      <c r="F1350" s="170"/>
      <c r="G1350" s="170"/>
      <c r="H1350" s="170"/>
    </row>
    <row r="1351" spans="1:8" ht="12.75" hidden="1">
      <c r="A1351" s="170"/>
      <c r="B1351" s="170"/>
      <c r="C1351" s="170"/>
      <c r="D1351" s="170"/>
      <c r="E1351" s="170"/>
      <c r="F1351" s="170"/>
      <c r="G1351" s="170"/>
      <c r="H1351" s="170"/>
    </row>
    <row r="1352" spans="1:8" ht="12.75" hidden="1">
      <c r="A1352" s="170"/>
      <c r="B1352" s="170"/>
      <c r="C1352" s="170"/>
      <c r="D1352" s="170"/>
      <c r="E1352" s="170"/>
      <c r="F1352" s="170"/>
      <c r="G1352" s="170"/>
      <c r="H1352" s="170"/>
    </row>
    <row r="1353" spans="1:8" ht="12.75" hidden="1">
      <c r="A1353" s="170"/>
      <c r="B1353" s="170"/>
      <c r="C1353" s="170"/>
      <c r="D1353" s="170"/>
      <c r="E1353" s="170"/>
      <c r="F1353" s="170"/>
      <c r="G1353" s="170"/>
      <c r="H1353" s="170"/>
    </row>
    <row r="1354" spans="1:8" ht="12.75" hidden="1">
      <c r="A1354" s="170"/>
      <c r="B1354" s="170"/>
      <c r="C1354" s="170"/>
      <c r="D1354" s="170"/>
      <c r="E1354" s="170"/>
      <c r="F1354" s="170"/>
      <c r="G1354" s="170"/>
      <c r="H1354" s="170"/>
    </row>
    <row r="1355" spans="1:8" ht="12.75" hidden="1">
      <c r="A1355" s="170"/>
      <c r="B1355" s="170"/>
      <c r="C1355" s="170"/>
      <c r="D1355" s="170"/>
      <c r="E1355" s="170"/>
      <c r="F1355" s="170"/>
      <c r="G1355" s="170"/>
      <c r="H1355" s="170"/>
    </row>
    <row r="1356" spans="1:8" ht="12.75" hidden="1">
      <c r="A1356" s="170"/>
      <c r="B1356" s="170"/>
      <c r="C1356" s="170"/>
      <c r="D1356" s="170"/>
      <c r="E1356" s="170"/>
      <c r="F1356" s="170"/>
      <c r="G1356" s="170"/>
      <c r="H1356" s="170"/>
    </row>
    <row r="1357" spans="1:8" ht="12.75" hidden="1">
      <c r="A1357" s="170"/>
      <c r="B1357" s="170"/>
      <c r="C1357" s="170"/>
      <c r="D1357" s="170"/>
      <c r="E1357" s="170"/>
      <c r="F1357" s="170"/>
      <c r="G1357" s="170"/>
      <c r="H1357" s="170"/>
    </row>
    <row r="1358" spans="1:8" ht="12.75" hidden="1">
      <c r="A1358" s="170"/>
      <c r="B1358" s="170"/>
      <c r="C1358" s="170"/>
      <c r="D1358" s="170"/>
      <c r="E1358" s="170"/>
      <c r="F1358" s="170"/>
      <c r="G1358" s="170"/>
      <c r="H1358" s="170"/>
    </row>
    <row r="1359" spans="1:8" ht="12.75" hidden="1">
      <c r="A1359" s="170"/>
      <c r="B1359" s="170"/>
      <c r="C1359" s="170"/>
      <c r="D1359" s="170"/>
      <c r="E1359" s="170"/>
      <c r="F1359" s="170"/>
      <c r="G1359" s="170"/>
      <c r="H1359" s="170"/>
    </row>
    <row r="1360" spans="1:8" ht="12.75" hidden="1">
      <c r="A1360" s="170"/>
      <c r="B1360" s="170"/>
      <c r="C1360" s="170"/>
      <c r="D1360" s="170"/>
      <c r="E1360" s="170"/>
      <c r="F1360" s="170"/>
      <c r="G1360" s="170"/>
      <c r="H1360" s="170"/>
    </row>
    <row r="1361" spans="1:8" ht="12.75" hidden="1">
      <c r="A1361" s="170"/>
      <c r="B1361" s="170"/>
      <c r="C1361" s="170"/>
      <c r="D1361" s="170"/>
      <c r="E1361" s="170"/>
      <c r="F1361" s="170"/>
      <c r="G1361" s="170"/>
      <c r="H1361" s="170"/>
    </row>
    <row r="1362" spans="1:8" ht="12.75" hidden="1">
      <c r="A1362" s="170"/>
      <c r="B1362" s="170"/>
      <c r="C1362" s="170"/>
      <c r="D1362" s="170"/>
      <c r="E1362" s="170"/>
      <c r="F1362" s="170"/>
      <c r="G1362" s="170"/>
      <c r="H1362" s="170"/>
    </row>
    <row r="1363" spans="1:8" ht="12.75" hidden="1">
      <c r="A1363" s="170"/>
      <c r="B1363" s="170"/>
      <c r="C1363" s="170"/>
      <c r="D1363" s="170"/>
      <c r="E1363" s="170"/>
      <c r="F1363" s="170"/>
      <c r="G1363" s="170"/>
      <c r="H1363" s="170"/>
    </row>
    <row r="1364" spans="1:8" ht="12.75" hidden="1">
      <c r="A1364" s="170"/>
      <c r="B1364" s="170"/>
      <c r="C1364" s="170"/>
      <c r="D1364" s="170"/>
      <c r="E1364" s="170"/>
      <c r="F1364" s="170"/>
      <c r="G1364" s="170"/>
      <c r="H1364" s="170"/>
    </row>
    <row r="1365" spans="1:8" ht="12.75" hidden="1">
      <c r="A1365" s="170"/>
      <c r="B1365" s="170"/>
      <c r="C1365" s="170"/>
      <c r="D1365" s="170"/>
      <c r="E1365" s="170"/>
      <c r="F1365" s="170"/>
      <c r="G1365" s="170"/>
      <c r="H1365" s="170"/>
    </row>
    <row r="1366" spans="1:8" ht="12.75" hidden="1">
      <c r="A1366" s="170"/>
      <c r="B1366" s="170"/>
      <c r="C1366" s="170"/>
      <c r="D1366" s="170"/>
      <c r="E1366" s="170"/>
      <c r="F1366" s="170"/>
      <c r="G1366" s="170"/>
      <c r="H1366" s="170"/>
    </row>
    <row r="1367" spans="1:8" ht="12.75" hidden="1">
      <c r="A1367" s="170"/>
      <c r="B1367" s="170"/>
      <c r="C1367" s="170"/>
      <c r="D1367" s="170"/>
      <c r="E1367" s="170"/>
      <c r="F1367" s="170"/>
      <c r="G1367" s="170"/>
      <c r="H1367" s="170"/>
    </row>
    <row r="1368" spans="1:8" ht="12.75" hidden="1">
      <c r="A1368" s="170"/>
      <c r="B1368" s="170"/>
      <c r="C1368" s="170"/>
      <c r="D1368" s="170"/>
      <c r="E1368" s="170"/>
      <c r="F1368" s="170"/>
      <c r="G1368" s="170"/>
      <c r="H1368" s="170"/>
    </row>
    <row r="1369" spans="1:8" ht="12.75" hidden="1">
      <c r="A1369" s="170"/>
      <c r="B1369" s="170"/>
      <c r="C1369" s="170"/>
      <c r="D1369" s="170"/>
      <c r="E1369" s="170"/>
      <c r="F1369" s="170"/>
      <c r="G1369" s="170"/>
      <c r="H1369" s="170"/>
    </row>
    <row r="1370" spans="1:8" ht="12.75" hidden="1">
      <c r="A1370" s="170"/>
      <c r="B1370" s="170"/>
      <c r="C1370" s="170"/>
      <c r="D1370" s="170"/>
      <c r="E1370" s="170"/>
      <c r="F1370" s="170"/>
      <c r="G1370" s="170"/>
      <c r="H1370" s="170"/>
    </row>
    <row r="1371" spans="1:8" ht="12.75" hidden="1">
      <c r="A1371" s="170"/>
      <c r="B1371" s="170"/>
      <c r="C1371" s="170"/>
      <c r="D1371" s="170"/>
      <c r="E1371" s="170"/>
      <c r="F1371" s="170"/>
      <c r="G1371" s="170"/>
      <c r="H1371" s="170"/>
    </row>
    <row r="1372" spans="1:8" ht="12.75" hidden="1">
      <c r="A1372" s="170"/>
      <c r="B1372" s="170"/>
      <c r="C1372" s="170"/>
      <c r="D1372" s="170"/>
      <c r="E1372" s="170"/>
      <c r="F1372" s="170"/>
      <c r="G1372" s="170"/>
      <c r="H1372" s="170"/>
    </row>
    <row r="1373" spans="1:8" ht="12.75" hidden="1">
      <c r="A1373" s="170"/>
      <c r="B1373" s="170"/>
      <c r="C1373" s="170"/>
      <c r="D1373" s="170"/>
      <c r="E1373" s="170"/>
      <c r="F1373" s="170"/>
      <c r="G1373" s="170"/>
      <c r="H1373" s="170"/>
    </row>
    <row r="1374" spans="1:8" ht="12.75" hidden="1">
      <c r="A1374" s="170"/>
      <c r="B1374" s="170"/>
      <c r="C1374" s="170"/>
      <c r="D1374" s="170"/>
      <c r="E1374" s="170"/>
      <c r="F1374" s="170"/>
      <c r="G1374" s="170"/>
      <c r="H1374" s="170"/>
    </row>
    <row r="1375" spans="1:8" ht="12.75" hidden="1">
      <c r="A1375" s="170"/>
      <c r="B1375" s="170"/>
      <c r="C1375" s="170"/>
      <c r="D1375" s="170"/>
      <c r="E1375" s="170"/>
      <c r="F1375" s="170"/>
      <c r="G1375" s="170"/>
      <c r="H1375" s="170"/>
    </row>
    <row r="1376" spans="1:8" ht="12.75" hidden="1">
      <c r="A1376" s="170"/>
      <c r="B1376" s="170"/>
      <c r="C1376" s="170"/>
      <c r="D1376" s="170"/>
      <c r="E1376" s="170"/>
      <c r="F1376" s="170"/>
      <c r="G1376" s="170"/>
      <c r="H1376" s="170"/>
    </row>
    <row r="1377" spans="1:8" ht="12.75" hidden="1">
      <c r="A1377" s="170"/>
      <c r="B1377" s="170"/>
      <c r="C1377" s="170"/>
      <c r="D1377" s="170"/>
      <c r="E1377" s="170"/>
      <c r="F1377" s="170"/>
      <c r="G1377" s="170"/>
      <c r="H1377" s="170"/>
    </row>
    <row r="1378" spans="1:8" ht="12.75" hidden="1">
      <c r="A1378" s="170"/>
      <c r="B1378" s="170"/>
      <c r="C1378" s="170"/>
      <c r="D1378" s="170"/>
      <c r="E1378" s="170"/>
      <c r="F1378" s="170"/>
      <c r="G1378" s="170"/>
      <c r="H1378" s="170"/>
    </row>
    <row r="1379" spans="1:8" ht="12.75" hidden="1">
      <c r="A1379" s="170"/>
      <c r="B1379" s="170"/>
      <c r="C1379" s="170"/>
      <c r="D1379" s="170"/>
      <c r="E1379" s="170"/>
      <c r="F1379" s="170"/>
      <c r="G1379" s="170"/>
      <c r="H1379" s="170"/>
    </row>
    <row r="1380" spans="1:8" ht="12.75" hidden="1">
      <c r="A1380" s="170"/>
      <c r="B1380" s="170"/>
      <c r="C1380" s="170"/>
      <c r="D1380" s="170"/>
      <c r="E1380" s="170"/>
      <c r="F1380" s="170"/>
      <c r="G1380" s="170"/>
      <c r="H1380" s="170"/>
    </row>
    <row r="1381" spans="1:8" ht="12.75" hidden="1">
      <c r="A1381" s="170"/>
      <c r="B1381" s="170"/>
      <c r="C1381" s="170"/>
      <c r="D1381" s="170"/>
      <c r="E1381" s="170"/>
      <c r="F1381" s="170"/>
      <c r="G1381" s="170"/>
      <c r="H1381" s="170"/>
    </row>
    <row r="1382" spans="1:8" ht="12.75" hidden="1">
      <c r="A1382" s="170"/>
      <c r="B1382" s="170"/>
      <c r="C1382" s="170"/>
      <c r="D1382" s="170"/>
      <c r="E1382" s="170"/>
      <c r="F1382" s="170"/>
      <c r="G1382" s="170"/>
      <c r="H1382" s="170"/>
    </row>
    <row r="1383" spans="1:8" ht="12.75" hidden="1">
      <c r="A1383" s="170"/>
      <c r="B1383" s="170"/>
      <c r="C1383" s="170"/>
      <c r="D1383" s="170"/>
      <c r="E1383" s="170"/>
      <c r="F1383" s="170"/>
      <c r="G1383" s="170"/>
      <c r="H1383" s="170"/>
    </row>
    <row r="1384" spans="1:8" ht="12.75" hidden="1">
      <c r="A1384" s="170"/>
      <c r="B1384" s="170"/>
      <c r="C1384" s="170"/>
      <c r="D1384" s="170"/>
      <c r="E1384" s="170"/>
      <c r="F1384" s="170"/>
      <c r="G1384" s="170"/>
      <c r="H1384" s="170"/>
    </row>
    <row r="1385" spans="1:8" ht="12.75" hidden="1">
      <c r="A1385" s="170"/>
      <c r="B1385" s="170"/>
      <c r="C1385" s="170"/>
      <c r="D1385" s="170"/>
      <c r="E1385" s="170"/>
      <c r="F1385" s="170"/>
      <c r="G1385" s="170"/>
      <c r="H1385" s="170"/>
    </row>
    <row r="1386" spans="1:8" ht="12.75" hidden="1">
      <c r="A1386" s="170"/>
      <c r="B1386" s="170"/>
      <c r="C1386" s="170"/>
      <c r="D1386" s="170"/>
      <c r="E1386" s="170"/>
      <c r="F1386" s="170"/>
      <c r="G1386" s="170"/>
      <c r="H1386" s="170"/>
    </row>
    <row r="1387" spans="1:8" ht="12.75" hidden="1">
      <c r="A1387" s="170"/>
      <c r="B1387" s="170"/>
      <c r="C1387" s="170"/>
      <c r="D1387" s="170"/>
      <c r="E1387" s="170"/>
      <c r="F1387" s="170"/>
      <c r="G1387" s="170"/>
      <c r="H1387" s="170"/>
    </row>
    <row r="1388" spans="1:8" ht="12.75" hidden="1">
      <c r="A1388" s="170"/>
      <c r="B1388" s="170"/>
      <c r="C1388" s="170"/>
      <c r="D1388" s="170"/>
      <c r="E1388" s="170"/>
      <c r="F1388" s="170"/>
      <c r="G1388" s="170"/>
      <c r="H1388" s="170"/>
    </row>
    <row r="1389" spans="1:8" ht="12.75" hidden="1">
      <c r="A1389" s="170"/>
      <c r="B1389" s="170"/>
      <c r="C1389" s="170"/>
      <c r="D1389" s="170"/>
      <c r="E1389" s="170"/>
      <c r="F1389" s="170"/>
      <c r="G1389" s="170"/>
      <c r="H1389" s="170"/>
    </row>
    <row r="1390" spans="1:8" ht="12.75" hidden="1">
      <c r="A1390" s="170"/>
      <c r="B1390" s="170"/>
      <c r="C1390" s="170"/>
      <c r="D1390" s="170"/>
      <c r="E1390" s="170"/>
      <c r="F1390" s="170"/>
      <c r="G1390" s="170"/>
      <c r="H1390" s="170"/>
    </row>
    <row r="1391" spans="1:8" ht="12.75" hidden="1">
      <c r="A1391" s="170"/>
      <c r="B1391" s="170"/>
      <c r="C1391" s="170"/>
      <c r="D1391" s="170"/>
      <c r="E1391" s="170"/>
      <c r="F1391" s="170"/>
      <c r="G1391" s="170"/>
      <c r="H1391" s="170"/>
    </row>
    <row r="1392" spans="1:8" ht="12.75" hidden="1">
      <c r="A1392" s="170"/>
      <c r="B1392" s="170"/>
      <c r="C1392" s="170"/>
      <c r="D1392" s="170"/>
      <c r="E1392" s="170"/>
      <c r="F1392" s="170"/>
      <c r="G1392" s="170"/>
      <c r="H1392" s="170"/>
    </row>
    <row r="1393" spans="1:8" ht="12.75" hidden="1">
      <c r="A1393" s="170"/>
      <c r="B1393" s="170"/>
      <c r="C1393" s="170"/>
      <c r="D1393" s="170"/>
      <c r="E1393" s="170"/>
      <c r="F1393" s="170"/>
      <c r="G1393" s="170"/>
      <c r="H1393" s="170"/>
    </row>
    <row r="1394" spans="1:8" ht="12.75" hidden="1">
      <c r="A1394" s="170"/>
      <c r="B1394" s="170"/>
      <c r="C1394" s="170"/>
      <c r="D1394" s="170"/>
      <c r="E1394" s="170"/>
      <c r="F1394" s="170"/>
      <c r="G1394" s="170"/>
      <c r="H1394" s="170"/>
    </row>
    <row r="1395" spans="1:8" ht="12.75" hidden="1">
      <c r="A1395" s="170"/>
      <c r="B1395" s="170"/>
      <c r="C1395" s="170"/>
      <c r="D1395" s="170"/>
      <c r="E1395" s="170"/>
      <c r="F1395" s="170"/>
      <c r="G1395" s="170"/>
      <c r="H1395" s="170"/>
    </row>
    <row r="1396" spans="1:8" ht="12.75" hidden="1">
      <c r="A1396" s="170"/>
      <c r="B1396" s="170"/>
      <c r="C1396" s="170"/>
      <c r="D1396" s="170"/>
      <c r="E1396" s="170"/>
      <c r="F1396" s="170"/>
      <c r="G1396" s="170"/>
      <c r="H1396" s="170"/>
    </row>
    <row r="1397" spans="1:8" ht="12.75" hidden="1">
      <c r="A1397" s="170"/>
      <c r="B1397" s="170"/>
      <c r="C1397" s="170"/>
      <c r="D1397" s="170"/>
      <c r="E1397" s="170"/>
      <c r="F1397" s="170"/>
      <c r="G1397" s="170"/>
      <c r="H1397" s="170"/>
    </row>
    <row r="1398" spans="1:8" ht="12.75" hidden="1">
      <c r="A1398" s="170"/>
      <c r="B1398" s="170"/>
      <c r="C1398" s="170"/>
      <c r="D1398" s="170"/>
      <c r="E1398" s="170"/>
      <c r="F1398" s="170"/>
      <c r="G1398" s="170"/>
      <c r="H1398" s="170"/>
    </row>
    <row r="1399" spans="1:8" ht="12.75" hidden="1">
      <c r="A1399" s="170"/>
      <c r="B1399" s="170"/>
      <c r="C1399" s="170"/>
      <c r="D1399" s="170"/>
      <c r="E1399" s="170"/>
      <c r="F1399" s="170"/>
      <c r="G1399" s="170"/>
      <c r="H1399" s="170"/>
    </row>
    <row r="1400" spans="1:8" ht="12.75" hidden="1">
      <c r="A1400" s="170"/>
      <c r="B1400" s="170"/>
      <c r="C1400" s="170"/>
      <c r="D1400" s="170"/>
      <c r="E1400" s="170"/>
      <c r="F1400" s="170"/>
      <c r="G1400" s="170"/>
      <c r="H1400" s="170"/>
    </row>
    <row r="1401" spans="1:8" ht="12.75" hidden="1">
      <c r="A1401" s="170"/>
      <c r="B1401" s="170"/>
      <c r="C1401" s="170"/>
      <c r="D1401" s="170"/>
      <c r="E1401" s="170"/>
      <c r="F1401" s="170"/>
      <c r="G1401" s="170"/>
      <c r="H1401" s="170"/>
    </row>
    <row r="1402" spans="1:8" ht="12.75" hidden="1">
      <c r="A1402" s="170"/>
      <c r="B1402" s="170"/>
      <c r="C1402" s="170"/>
      <c r="D1402" s="170"/>
      <c r="E1402" s="170"/>
      <c r="F1402" s="170"/>
      <c r="G1402" s="170"/>
      <c r="H1402" s="170"/>
    </row>
    <row r="1403" spans="1:8" ht="12.75" hidden="1">
      <c r="A1403" s="170"/>
      <c r="B1403" s="170"/>
      <c r="C1403" s="170"/>
      <c r="D1403" s="170"/>
      <c r="E1403" s="170"/>
      <c r="F1403" s="170"/>
      <c r="G1403" s="170"/>
      <c r="H1403" s="170"/>
    </row>
    <row r="1404" spans="1:8" ht="12.75" hidden="1">
      <c r="A1404" s="170"/>
      <c r="B1404" s="170"/>
      <c r="C1404" s="170"/>
      <c r="D1404" s="170"/>
      <c r="E1404" s="170"/>
      <c r="F1404" s="170"/>
      <c r="G1404" s="170"/>
      <c r="H1404" s="170"/>
    </row>
    <row r="1405" spans="1:8" ht="12.75" hidden="1">
      <c r="A1405" s="170"/>
      <c r="B1405" s="170"/>
      <c r="C1405" s="170"/>
      <c r="D1405" s="170"/>
      <c r="E1405" s="170"/>
      <c r="F1405" s="170"/>
      <c r="G1405" s="170"/>
      <c r="H1405" s="170"/>
    </row>
    <row r="1406" spans="1:8" ht="12.75" hidden="1">
      <c r="A1406" s="170"/>
      <c r="B1406" s="170"/>
      <c r="C1406" s="170"/>
      <c r="D1406" s="170"/>
      <c r="E1406" s="170"/>
      <c r="F1406" s="170"/>
      <c r="G1406" s="170"/>
      <c r="H1406" s="170"/>
    </row>
    <row r="1407" spans="1:8" ht="12.75" hidden="1">
      <c r="A1407" s="170"/>
      <c r="B1407" s="170"/>
      <c r="C1407" s="170"/>
      <c r="D1407" s="170"/>
      <c r="E1407" s="170"/>
      <c r="F1407" s="170"/>
      <c r="G1407" s="170"/>
      <c r="H1407" s="170"/>
    </row>
    <row r="1408" spans="1:8" ht="12.75" hidden="1">
      <c r="A1408" s="170"/>
      <c r="B1408" s="170"/>
      <c r="C1408" s="170"/>
      <c r="D1408" s="170"/>
      <c r="E1408" s="170"/>
      <c r="F1408" s="170"/>
      <c r="G1408" s="170"/>
      <c r="H1408" s="170"/>
    </row>
    <row r="1409" spans="1:8" ht="12.75" hidden="1">
      <c r="A1409" s="170"/>
      <c r="B1409" s="170"/>
      <c r="C1409" s="170"/>
      <c r="D1409" s="170"/>
      <c r="E1409" s="170"/>
      <c r="F1409" s="170"/>
      <c r="G1409" s="170"/>
      <c r="H1409" s="170"/>
    </row>
    <row r="1410" spans="1:8" ht="12.75" hidden="1">
      <c r="A1410" s="170"/>
      <c r="B1410" s="170"/>
      <c r="C1410" s="170"/>
      <c r="D1410" s="170"/>
      <c r="E1410" s="170"/>
      <c r="F1410" s="170"/>
      <c r="G1410" s="170"/>
      <c r="H1410" s="170"/>
    </row>
    <row r="1411" spans="1:8" ht="12.75" hidden="1">
      <c r="A1411" s="170"/>
      <c r="B1411" s="170"/>
      <c r="C1411" s="170"/>
      <c r="D1411" s="170"/>
      <c r="E1411" s="170"/>
      <c r="F1411" s="170"/>
      <c r="G1411" s="170"/>
      <c r="H1411" s="170"/>
    </row>
    <row r="1412" spans="1:8" ht="12.75" hidden="1">
      <c r="A1412" s="170"/>
      <c r="B1412" s="170"/>
      <c r="C1412" s="170"/>
      <c r="D1412" s="170"/>
      <c r="E1412" s="170"/>
      <c r="F1412" s="170"/>
      <c r="G1412" s="170"/>
      <c r="H1412" s="170"/>
    </row>
    <row r="1413" spans="1:8" ht="12.75" hidden="1">
      <c r="A1413" s="170"/>
      <c r="B1413" s="170"/>
      <c r="C1413" s="170"/>
      <c r="D1413" s="170"/>
      <c r="E1413" s="170"/>
      <c r="F1413" s="170"/>
      <c r="G1413" s="170"/>
      <c r="H1413" s="170"/>
    </row>
    <row r="1414" spans="1:8" ht="12.75" hidden="1">
      <c r="A1414" s="170"/>
      <c r="B1414" s="170"/>
      <c r="C1414" s="170"/>
      <c r="D1414" s="170"/>
      <c r="E1414" s="170"/>
      <c r="F1414" s="170"/>
      <c r="G1414" s="170"/>
      <c r="H1414" s="170"/>
    </row>
    <row r="1415" spans="1:8" ht="12.75" hidden="1">
      <c r="A1415" s="170"/>
      <c r="B1415" s="170"/>
      <c r="C1415" s="170"/>
      <c r="D1415" s="170"/>
      <c r="E1415" s="170"/>
      <c r="F1415" s="170"/>
      <c r="G1415" s="170"/>
      <c r="H1415" s="170"/>
    </row>
    <row r="1416" spans="1:8" ht="12.75" hidden="1">
      <c r="A1416" s="170"/>
      <c r="B1416" s="170"/>
      <c r="C1416" s="170"/>
      <c r="D1416" s="170"/>
      <c r="E1416" s="170"/>
      <c r="F1416" s="170"/>
      <c r="G1416" s="170"/>
      <c r="H1416" s="170"/>
    </row>
    <row r="1417" spans="1:8" ht="12.75" hidden="1">
      <c r="A1417" s="170"/>
      <c r="B1417" s="170"/>
      <c r="C1417" s="170"/>
      <c r="D1417" s="170"/>
      <c r="E1417" s="170"/>
      <c r="F1417" s="170"/>
      <c r="G1417" s="170"/>
      <c r="H1417" s="170"/>
    </row>
    <row r="1418" spans="1:8" ht="12.75" hidden="1">
      <c r="A1418" s="170"/>
      <c r="B1418" s="170"/>
      <c r="C1418" s="170"/>
      <c r="D1418" s="170"/>
      <c r="E1418" s="170"/>
      <c r="F1418" s="170"/>
      <c r="G1418" s="170"/>
      <c r="H1418" s="170"/>
    </row>
    <row r="1419" spans="1:8" ht="12.75" hidden="1">
      <c r="A1419" s="170"/>
      <c r="B1419" s="170"/>
      <c r="C1419" s="170"/>
      <c r="D1419" s="170"/>
      <c r="E1419" s="170"/>
      <c r="F1419" s="170"/>
      <c r="G1419" s="170"/>
      <c r="H1419" s="170"/>
    </row>
    <row r="1420" spans="1:8" ht="12.75" hidden="1">
      <c r="A1420" s="170"/>
      <c r="B1420" s="170"/>
      <c r="C1420" s="170"/>
      <c r="D1420" s="170"/>
      <c r="E1420" s="170"/>
      <c r="F1420" s="170"/>
      <c r="G1420" s="170"/>
      <c r="H1420" s="170"/>
    </row>
    <row r="1421" spans="1:8" ht="12.75" hidden="1">
      <c r="A1421" s="170"/>
      <c r="B1421" s="170"/>
      <c r="C1421" s="170"/>
      <c r="D1421" s="170"/>
      <c r="E1421" s="170"/>
      <c r="F1421" s="170"/>
      <c r="G1421" s="170"/>
      <c r="H1421" s="170"/>
    </row>
    <row r="1422" spans="1:8" ht="12.75" hidden="1">
      <c r="A1422" s="170"/>
      <c r="B1422" s="170"/>
      <c r="C1422" s="170"/>
      <c r="D1422" s="170"/>
      <c r="E1422" s="170"/>
      <c r="F1422" s="170"/>
      <c r="G1422" s="170"/>
      <c r="H1422" s="170"/>
    </row>
    <row r="1423" spans="1:8" ht="12.75" hidden="1">
      <c r="A1423" s="170"/>
      <c r="B1423" s="170"/>
      <c r="C1423" s="170"/>
      <c r="D1423" s="170"/>
      <c r="E1423" s="170"/>
      <c r="F1423" s="170"/>
      <c r="G1423" s="170"/>
      <c r="H1423" s="170"/>
    </row>
    <row r="1424" spans="1:8" ht="12.75" hidden="1">
      <c r="A1424" s="170"/>
      <c r="B1424" s="170"/>
      <c r="C1424" s="170"/>
      <c r="D1424" s="170"/>
      <c r="E1424" s="170"/>
      <c r="F1424" s="170"/>
      <c r="G1424" s="170"/>
      <c r="H1424" s="170"/>
    </row>
    <row r="1425" spans="1:8" ht="12.75" hidden="1">
      <c r="A1425" s="170"/>
      <c r="B1425" s="170"/>
      <c r="C1425" s="170"/>
      <c r="D1425" s="170"/>
      <c r="E1425" s="170"/>
      <c r="F1425" s="170"/>
      <c r="G1425" s="170"/>
      <c r="H1425" s="170"/>
    </row>
    <row r="1426" spans="1:8" ht="12.75" hidden="1">
      <c r="A1426" s="170"/>
      <c r="B1426" s="170"/>
      <c r="C1426" s="170"/>
      <c r="D1426" s="170"/>
      <c r="E1426" s="170"/>
      <c r="F1426" s="170"/>
      <c r="G1426" s="170"/>
      <c r="H1426" s="170"/>
    </row>
    <row r="1427" spans="1:8" ht="12.75" hidden="1">
      <c r="A1427" s="170"/>
      <c r="B1427" s="170"/>
      <c r="C1427" s="170"/>
      <c r="D1427" s="170"/>
      <c r="E1427" s="170"/>
      <c r="F1427" s="170"/>
      <c r="G1427" s="170"/>
      <c r="H1427" s="170"/>
    </row>
    <row r="1428" spans="1:8" ht="12.75" hidden="1">
      <c r="A1428" s="170"/>
      <c r="B1428" s="170"/>
      <c r="C1428" s="170"/>
      <c r="D1428" s="170"/>
      <c r="E1428" s="170"/>
      <c r="F1428" s="170"/>
      <c r="G1428" s="170"/>
      <c r="H1428" s="170"/>
    </row>
    <row r="1429" spans="1:8" ht="12.75" hidden="1">
      <c r="A1429" s="170"/>
      <c r="B1429" s="170"/>
      <c r="C1429" s="170"/>
      <c r="D1429" s="170"/>
      <c r="E1429" s="170"/>
      <c r="F1429" s="170"/>
      <c r="G1429" s="170"/>
      <c r="H1429" s="170"/>
    </row>
    <row r="1430" spans="1:8" ht="12.75" hidden="1">
      <c r="A1430" s="170"/>
      <c r="B1430" s="170"/>
      <c r="C1430" s="170"/>
      <c r="D1430" s="170"/>
      <c r="E1430" s="170"/>
      <c r="F1430" s="170"/>
      <c r="G1430" s="170"/>
      <c r="H1430" s="170"/>
    </row>
    <row r="1431" spans="1:8" ht="12.75" hidden="1">
      <c r="A1431" s="170"/>
      <c r="B1431" s="170"/>
      <c r="C1431" s="170"/>
      <c r="D1431" s="170"/>
      <c r="E1431" s="170"/>
      <c r="F1431" s="170"/>
      <c r="G1431" s="170"/>
      <c r="H1431" s="170"/>
    </row>
    <row r="1432" spans="1:8" ht="12.75" hidden="1">
      <c r="A1432" s="170"/>
      <c r="B1432" s="170"/>
      <c r="C1432" s="170"/>
      <c r="D1432" s="170"/>
      <c r="E1432" s="170"/>
      <c r="F1432" s="170"/>
      <c r="G1432" s="170"/>
      <c r="H1432" s="170"/>
    </row>
    <row r="1433" spans="1:8" ht="12.75" hidden="1">
      <c r="A1433" s="170"/>
      <c r="B1433" s="170"/>
      <c r="C1433" s="170"/>
      <c r="D1433" s="170"/>
      <c r="E1433" s="170"/>
      <c r="F1433" s="170"/>
      <c r="G1433" s="170"/>
      <c r="H1433" s="170"/>
    </row>
    <row r="1434" spans="1:8" ht="12.75" hidden="1">
      <c r="A1434" s="170"/>
      <c r="B1434" s="170"/>
      <c r="C1434" s="170"/>
      <c r="D1434" s="170"/>
      <c r="E1434" s="170"/>
      <c r="F1434" s="170"/>
      <c r="G1434" s="170"/>
      <c r="H1434" s="170"/>
    </row>
    <row r="1435" spans="1:8" ht="12.75" hidden="1">
      <c r="A1435" s="170"/>
      <c r="B1435" s="170"/>
      <c r="C1435" s="170"/>
      <c r="D1435" s="170"/>
      <c r="E1435" s="170"/>
      <c r="F1435" s="170"/>
      <c r="G1435" s="170"/>
      <c r="H1435" s="170"/>
    </row>
    <row r="1436" spans="1:8" ht="12.75" hidden="1">
      <c r="A1436" s="170"/>
      <c r="B1436" s="170"/>
      <c r="C1436" s="170"/>
      <c r="D1436" s="170"/>
      <c r="E1436" s="170"/>
      <c r="F1436" s="170"/>
      <c r="G1436" s="170"/>
      <c r="H1436" s="170"/>
    </row>
    <row r="1437" spans="1:8" ht="12.75" hidden="1">
      <c r="A1437" s="170"/>
      <c r="B1437" s="170"/>
      <c r="C1437" s="170"/>
      <c r="D1437" s="170"/>
      <c r="E1437" s="170"/>
      <c r="F1437" s="170"/>
      <c r="G1437" s="170"/>
      <c r="H1437" s="170"/>
    </row>
    <row r="1438" spans="1:8" ht="12.75" hidden="1">
      <c r="A1438" s="170"/>
      <c r="B1438" s="170"/>
      <c r="C1438" s="170"/>
      <c r="D1438" s="170"/>
      <c r="E1438" s="170"/>
      <c r="F1438" s="170"/>
      <c r="G1438" s="170"/>
      <c r="H1438" s="170"/>
    </row>
    <row r="1439" spans="1:8" ht="12.75" hidden="1">
      <c r="A1439" s="170"/>
      <c r="B1439" s="170"/>
      <c r="C1439" s="170"/>
      <c r="D1439" s="170"/>
      <c r="E1439" s="170"/>
      <c r="F1439" s="170"/>
      <c r="G1439" s="170"/>
      <c r="H1439" s="170"/>
    </row>
    <row r="1440" spans="1:8" ht="12.75" hidden="1">
      <c r="A1440" s="170"/>
      <c r="B1440" s="170"/>
      <c r="C1440" s="170"/>
      <c r="D1440" s="170"/>
      <c r="E1440" s="170"/>
      <c r="F1440" s="170"/>
      <c r="G1440" s="170"/>
      <c r="H1440" s="170"/>
    </row>
    <row r="1441" spans="1:8" ht="12.75" hidden="1">
      <c r="A1441" s="170"/>
      <c r="B1441" s="170"/>
      <c r="C1441" s="170"/>
      <c r="D1441" s="170"/>
      <c r="E1441" s="170"/>
      <c r="F1441" s="170"/>
      <c r="G1441" s="170"/>
      <c r="H1441" s="170"/>
    </row>
    <row r="1442" spans="1:8" ht="12.75" hidden="1">
      <c r="A1442" s="170"/>
      <c r="B1442" s="170"/>
      <c r="C1442" s="170"/>
      <c r="D1442" s="170"/>
      <c r="E1442" s="170"/>
      <c r="F1442" s="170"/>
      <c r="G1442" s="170"/>
      <c r="H1442" s="170"/>
    </row>
    <row r="1443" spans="1:8" ht="12.75" hidden="1">
      <c r="A1443" s="170"/>
      <c r="B1443" s="170"/>
      <c r="C1443" s="170"/>
      <c r="D1443" s="170"/>
      <c r="E1443" s="170"/>
      <c r="F1443" s="170"/>
      <c r="G1443" s="170"/>
      <c r="H1443" s="170"/>
    </row>
    <row r="1444" spans="1:8" ht="12.75" hidden="1">
      <c r="A1444" s="170"/>
      <c r="B1444" s="170"/>
      <c r="C1444" s="170"/>
      <c r="D1444" s="170"/>
      <c r="E1444" s="170"/>
      <c r="F1444" s="170"/>
      <c r="G1444" s="170"/>
      <c r="H1444" s="170"/>
    </row>
    <row r="1445" spans="1:8" ht="12.75" hidden="1">
      <c r="A1445" s="170"/>
      <c r="B1445" s="170"/>
      <c r="C1445" s="170"/>
      <c r="D1445" s="170"/>
      <c r="E1445" s="170"/>
      <c r="F1445" s="170"/>
      <c r="G1445" s="170"/>
      <c r="H1445" s="170"/>
    </row>
    <row r="1446" spans="1:8" ht="12.75" hidden="1">
      <c r="A1446" s="170"/>
      <c r="B1446" s="170"/>
      <c r="C1446" s="170"/>
      <c r="D1446" s="170"/>
      <c r="E1446" s="170"/>
      <c r="F1446" s="170"/>
      <c r="G1446" s="170"/>
      <c r="H1446" s="170"/>
    </row>
    <row r="1447" spans="1:8" ht="12.75" hidden="1">
      <c r="A1447" s="170"/>
      <c r="B1447" s="170"/>
      <c r="C1447" s="170"/>
      <c r="D1447" s="170"/>
      <c r="E1447" s="170"/>
      <c r="F1447" s="170"/>
      <c r="G1447" s="170"/>
      <c r="H1447" s="170"/>
    </row>
    <row r="1448" spans="1:8" ht="12.75" hidden="1">
      <c r="A1448" s="170"/>
      <c r="B1448" s="170"/>
      <c r="C1448" s="170"/>
      <c r="D1448" s="170"/>
      <c r="E1448" s="170"/>
      <c r="F1448" s="170"/>
      <c r="G1448" s="170"/>
      <c r="H1448" s="170"/>
    </row>
    <row r="1449" spans="1:8" ht="12.75" hidden="1">
      <c r="A1449" s="170"/>
      <c r="B1449" s="170"/>
      <c r="C1449" s="170"/>
      <c r="D1449" s="170"/>
      <c r="E1449" s="170"/>
      <c r="F1449" s="170"/>
      <c r="G1449" s="170"/>
      <c r="H1449" s="170"/>
    </row>
    <row r="1450" spans="1:8" ht="12.75" hidden="1">
      <c r="A1450" s="170"/>
      <c r="B1450" s="170"/>
      <c r="C1450" s="170"/>
      <c r="D1450" s="170"/>
      <c r="E1450" s="170"/>
      <c r="F1450" s="170"/>
      <c r="G1450" s="170"/>
      <c r="H1450" s="170"/>
    </row>
    <row r="1451" spans="1:8" ht="12.75" hidden="1">
      <c r="A1451" s="170"/>
      <c r="B1451" s="170"/>
      <c r="C1451" s="170"/>
      <c r="D1451" s="170"/>
      <c r="E1451" s="170"/>
      <c r="F1451" s="170"/>
      <c r="G1451" s="170"/>
      <c r="H1451" s="170"/>
    </row>
    <row r="1452" spans="1:8" ht="12.75" hidden="1">
      <c r="A1452" s="170"/>
      <c r="B1452" s="170"/>
      <c r="C1452" s="170"/>
      <c r="D1452" s="170"/>
      <c r="E1452" s="170"/>
      <c r="F1452" s="170"/>
      <c r="G1452" s="170"/>
      <c r="H1452" s="170"/>
    </row>
    <row r="1453" spans="1:8" ht="12.75" hidden="1">
      <c r="A1453" s="170"/>
      <c r="B1453" s="170"/>
      <c r="C1453" s="170"/>
      <c r="D1453" s="170"/>
      <c r="E1453" s="170"/>
      <c r="F1453" s="170"/>
      <c r="G1453" s="170"/>
      <c r="H1453" s="170"/>
    </row>
    <row r="1454" spans="1:8" ht="12.75" hidden="1">
      <c r="A1454" s="170"/>
      <c r="B1454" s="170"/>
      <c r="C1454" s="170"/>
      <c r="D1454" s="170"/>
      <c r="E1454" s="170"/>
      <c r="F1454" s="170"/>
      <c r="G1454" s="170"/>
      <c r="H1454" s="170"/>
    </row>
    <row r="1455" spans="1:8" ht="12.75" hidden="1">
      <c r="A1455" s="170"/>
      <c r="B1455" s="170"/>
      <c r="C1455" s="170"/>
      <c r="D1455" s="170"/>
      <c r="E1455" s="170"/>
      <c r="F1455" s="170"/>
      <c r="G1455" s="170"/>
      <c r="H1455" s="170"/>
    </row>
    <row r="1456" spans="1:8" ht="12.75" hidden="1">
      <c r="A1456" s="170"/>
      <c r="B1456" s="170"/>
      <c r="C1456" s="170"/>
      <c r="D1456" s="170"/>
      <c r="E1456" s="170"/>
      <c r="F1456" s="170"/>
      <c r="G1456" s="170"/>
      <c r="H1456" s="170"/>
    </row>
    <row r="1457" spans="1:8" ht="12.75" hidden="1">
      <c r="A1457" s="170"/>
      <c r="B1457" s="170"/>
      <c r="C1457" s="170"/>
      <c r="D1457" s="170"/>
      <c r="E1457" s="170"/>
      <c r="F1457" s="170"/>
      <c r="G1457" s="170"/>
      <c r="H1457" s="170"/>
    </row>
    <row r="1458" spans="1:8" ht="12.75" hidden="1">
      <c r="A1458" s="170"/>
      <c r="B1458" s="170"/>
      <c r="C1458" s="170"/>
      <c r="D1458" s="170"/>
      <c r="E1458" s="170"/>
      <c r="F1458" s="170"/>
      <c r="G1458" s="170"/>
      <c r="H1458" s="170"/>
    </row>
    <row r="1459" spans="1:8" ht="12.75" hidden="1">
      <c r="A1459" s="170"/>
      <c r="B1459" s="170"/>
      <c r="C1459" s="170"/>
      <c r="D1459" s="170"/>
      <c r="E1459" s="170"/>
      <c r="F1459" s="170"/>
      <c r="G1459" s="170"/>
      <c r="H1459" s="170"/>
    </row>
    <row r="1460" spans="1:8" ht="12.75" hidden="1">
      <c r="A1460" s="170"/>
      <c r="B1460" s="170"/>
      <c r="C1460" s="170"/>
      <c r="D1460" s="170"/>
      <c r="E1460" s="170"/>
      <c r="F1460" s="170"/>
      <c r="G1460" s="170"/>
      <c r="H1460" s="170"/>
    </row>
    <row r="1461" spans="1:8" ht="12.75" hidden="1">
      <c r="A1461" s="170"/>
      <c r="B1461" s="170"/>
      <c r="C1461" s="170"/>
      <c r="D1461" s="170"/>
      <c r="E1461" s="170"/>
      <c r="F1461" s="170"/>
      <c r="G1461" s="170"/>
      <c r="H1461" s="170"/>
    </row>
    <row r="1462" spans="1:8" ht="12.75" hidden="1">
      <c r="A1462" s="170"/>
      <c r="B1462" s="170"/>
      <c r="C1462" s="170"/>
      <c r="D1462" s="170"/>
      <c r="E1462" s="170"/>
      <c r="F1462" s="170"/>
      <c r="G1462" s="170"/>
      <c r="H1462" s="170"/>
    </row>
    <row r="1463" spans="1:8" ht="12.75" hidden="1">
      <c r="A1463" s="170"/>
      <c r="B1463" s="170"/>
      <c r="C1463" s="170"/>
      <c r="D1463" s="170"/>
      <c r="E1463" s="170"/>
      <c r="F1463" s="170"/>
      <c r="G1463" s="170"/>
      <c r="H1463" s="170"/>
    </row>
    <row r="1464" spans="1:8" ht="12.75" hidden="1">
      <c r="A1464" s="170"/>
      <c r="B1464" s="170"/>
      <c r="C1464" s="170"/>
      <c r="D1464" s="170"/>
      <c r="E1464" s="170"/>
      <c r="F1464" s="170"/>
      <c r="G1464" s="170"/>
      <c r="H1464" s="170"/>
    </row>
    <row r="1465" spans="1:8" ht="12.75" hidden="1">
      <c r="A1465" s="170"/>
      <c r="B1465" s="170"/>
      <c r="C1465" s="170"/>
      <c r="D1465" s="170"/>
      <c r="E1465" s="170"/>
      <c r="F1465" s="170"/>
      <c r="G1465" s="170"/>
      <c r="H1465" s="170"/>
    </row>
    <row r="1466" spans="1:8" ht="12.75" hidden="1">
      <c r="A1466" s="170"/>
      <c r="B1466" s="170"/>
      <c r="C1466" s="170"/>
      <c r="D1466" s="170"/>
      <c r="E1466" s="170"/>
      <c r="F1466" s="170"/>
      <c r="G1466" s="170"/>
      <c r="H1466" s="170"/>
    </row>
    <row r="1467" spans="1:8" ht="12.75" hidden="1">
      <c r="A1467" s="170"/>
      <c r="B1467" s="170"/>
      <c r="C1467" s="170"/>
      <c r="D1467" s="170"/>
      <c r="E1467" s="170"/>
      <c r="F1467" s="170"/>
      <c r="G1467" s="170"/>
      <c r="H1467" s="170"/>
    </row>
    <row r="1468" spans="1:8" ht="12.75" hidden="1">
      <c r="A1468" s="170"/>
      <c r="B1468" s="170"/>
      <c r="C1468" s="170"/>
      <c r="D1468" s="170"/>
      <c r="E1468" s="170"/>
      <c r="F1468" s="170"/>
      <c r="G1468" s="170"/>
      <c r="H1468" s="170"/>
    </row>
    <row r="1469" spans="1:8" ht="12.75" hidden="1">
      <c r="A1469" s="170"/>
      <c r="B1469" s="170"/>
      <c r="C1469" s="170"/>
      <c r="D1469" s="170"/>
      <c r="E1469" s="170"/>
      <c r="F1469" s="170"/>
      <c r="G1469" s="170"/>
      <c r="H1469" s="170"/>
    </row>
    <row r="1470" spans="1:8" ht="12.75" hidden="1">
      <c r="A1470" s="170"/>
      <c r="B1470" s="170"/>
      <c r="C1470" s="170"/>
      <c r="D1470" s="170"/>
      <c r="E1470" s="170"/>
      <c r="F1470" s="170"/>
      <c r="G1470" s="170"/>
      <c r="H1470" s="170"/>
    </row>
    <row r="1471" spans="1:8" ht="12.75" hidden="1">
      <c r="A1471" s="170"/>
      <c r="B1471" s="170"/>
      <c r="C1471" s="170"/>
      <c r="D1471" s="170"/>
      <c r="E1471" s="170"/>
      <c r="F1471" s="170"/>
      <c r="G1471" s="170"/>
      <c r="H1471" s="170"/>
    </row>
    <row r="1472" spans="1:8" ht="12.75" hidden="1">
      <c r="A1472" s="170"/>
      <c r="B1472" s="170"/>
      <c r="C1472" s="170"/>
      <c r="D1472" s="170"/>
      <c r="E1472" s="170"/>
      <c r="F1472" s="170"/>
      <c r="G1472" s="170"/>
      <c r="H1472" s="170"/>
    </row>
    <row r="1473" spans="1:8" ht="12.75" hidden="1">
      <c r="A1473" s="170"/>
      <c r="B1473" s="170"/>
      <c r="C1473" s="170"/>
      <c r="D1473" s="170"/>
      <c r="E1473" s="170"/>
      <c r="F1473" s="170"/>
      <c r="G1473" s="170"/>
      <c r="H1473" s="170"/>
    </row>
    <row r="1474" spans="1:8" ht="12.75" hidden="1">
      <c r="A1474" s="170"/>
      <c r="B1474" s="170"/>
      <c r="C1474" s="170"/>
      <c r="D1474" s="170"/>
      <c r="E1474" s="170"/>
      <c r="F1474" s="170"/>
      <c r="G1474" s="170"/>
      <c r="H1474" s="170"/>
    </row>
    <row r="1475" spans="1:8" ht="12.75" hidden="1">
      <c r="A1475" s="170"/>
      <c r="B1475" s="170"/>
      <c r="C1475" s="170"/>
      <c r="D1475" s="170"/>
      <c r="E1475" s="170"/>
      <c r="F1475" s="170"/>
      <c r="G1475" s="170"/>
      <c r="H1475" s="170"/>
    </row>
    <row r="1476" spans="1:8" ht="12.75" hidden="1">
      <c r="A1476" s="170"/>
      <c r="B1476" s="170"/>
      <c r="C1476" s="170"/>
      <c r="D1476" s="170"/>
      <c r="E1476" s="170"/>
      <c r="F1476" s="170"/>
      <c r="G1476" s="170"/>
      <c r="H1476" s="170"/>
    </row>
    <row r="1477" spans="1:8" ht="12.75" hidden="1">
      <c r="A1477" s="170"/>
      <c r="B1477" s="170"/>
      <c r="C1477" s="170"/>
      <c r="D1477" s="170"/>
      <c r="E1477" s="170"/>
      <c r="F1477" s="170"/>
      <c r="G1477" s="170"/>
      <c r="H1477" s="170"/>
    </row>
    <row r="1478" spans="1:8" ht="12.75" hidden="1">
      <c r="A1478" s="170"/>
      <c r="B1478" s="170"/>
      <c r="C1478" s="170"/>
      <c r="D1478" s="170"/>
      <c r="E1478" s="170"/>
      <c r="F1478" s="170"/>
      <c r="G1478" s="170"/>
      <c r="H1478" s="170"/>
    </row>
    <row r="1479" spans="1:8" ht="12.75" hidden="1">
      <c r="A1479" s="170"/>
      <c r="B1479" s="170"/>
      <c r="C1479" s="170"/>
      <c r="D1479" s="170"/>
      <c r="E1479" s="170"/>
      <c r="F1479" s="170"/>
      <c r="G1479" s="170"/>
      <c r="H1479" s="170"/>
    </row>
    <row r="1480" spans="1:8" ht="12.75" hidden="1">
      <c r="A1480" s="170"/>
      <c r="B1480" s="170"/>
      <c r="C1480" s="170"/>
      <c r="D1480" s="170"/>
      <c r="E1480" s="170"/>
      <c r="F1480" s="170"/>
      <c r="G1480" s="170"/>
      <c r="H1480" s="170"/>
    </row>
    <row r="1481" spans="1:8" ht="12.75" hidden="1">
      <c r="A1481" s="170"/>
      <c r="B1481" s="170"/>
      <c r="C1481" s="170"/>
      <c r="D1481" s="170"/>
      <c r="E1481" s="170"/>
      <c r="F1481" s="170"/>
      <c r="G1481" s="170"/>
      <c r="H1481" s="170"/>
    </row>
    <row r="1482" spans="1:8" ht="12.75" hidden="1">
      <c r="A1482" s="170"/>
      <c r="B1482" s="170"/>
      <c r="C1482" s="170"/>
      <c r="D1482" s="170"/>
      <c r="E1482" s="170"/>
      <c r="F1482" s="170"/>
      <c r="G1482" s="170"/>
      <c r="H1482" s="170"/>
    </row>
    <row r="1483" spans="1:8" ht="12.75" hidden="1">
      <c r="A1483" s="170"/>
      <c r="B1483" s="170"/>
      <c r="C1483" s="170"/>
      <c r="D1483" s="170"/>
      <c r="E1483" s="170"/>
      <c r="F1483" s="170"/>
      <c r="G1483" s="170"/>
      <c r="H1483" s="170"/>
    </row>
    <row r="1484" spans="1:8" ht="12.75" hidden="1">
      <c r="A1484" s="170"/>
      <c r="B1484" s="170"/>
      <c r="C1484" s="170"/>
      <c r="D1484" s="170"/>
      <c r="E1484" s="170"/>
      <c r="F1484" s="170"/>
      <c r="G1484" s="170"/>
      <c r="H1484" s="170"/>
    </row>
    <row r="1485" spans="1:8" ht="12.75" hidden="1">
      <c r="A1485" s="170"/>
      <c r="B1485" s="170"/>
      <c r="C1485" s="170"/>
      <c r="D1485" s="170"/>
      <c r="E1485" s="170"/>
      <c r="F1485" s="170"/>
      <c r="G1485" s="170"/>
      <c r="H1485" s="170"/>
    </row>
    <row r="1486" spans="1:8" ht="12.75" hidden="1">
      <c r="A1486" s="170"/>
      <c r="B1486" s="170"/>
      <c r="C1486" s="170"/>
      <c r="D1486" s="170"/>
      <c r="E1486" s="170"/>
      <c r="F1486" s="170"/>
      <c r="G1486" s="170"/>
      <c r="H1486" s="170"/>
    </row>
    <row r="1487" spans="1:8" ht="12.75" hidden="1">
      <c r="A1487" s="170"/>
      <c r="B1487" s="170"/>
      <c r="C1487" s="170"/>
      <c r="D1487" s="170"/>
      <c r="E1487" s="170"/>
      <c r="F1487" s="170"/>
      <c r="G1487" s="170"/>
      <c r="H1487" s="170"/>
    </row>
    <row r="1488" spans="1:8" ht="12.75" hidden="1">
      <c r="A1488" s="170"/>
      <c r="B1488" s="170"/>
      <c r="C1488" s="170"/>
      <c r="D1488" s="170"/>
      <c r="E1488" s="170"/>
      <c r="F1488" s="170"/>
      <c r="G1488" s="170"/>
      <c r="H1488" s="170"/>
    </row>
    <row r="1489" spans="1:8" ht="12.75" hidden="1">
      <c r="A1489" s="170"/>
      <c r="B1489" s="170"/>
      <c r="C1489" s="170"/>
      <c r="D1489" s="170"/>
      <c r="E1489" s="170"/>
      <c r="F1489" s="170"/>
      <c r="G1489" s="170"/>
      <c r="H1489" s="170"/>
    </row>
    <row r="1490" spans="1:8" ht="12.75" hidden="1">
      <c r="A1490" s="170"/>
      <c r="B1490" s="170"/>
      <c r="C1490" s="170"/>
      <c r="D1490" s="170"/>
      <c r="E1490" s="170"/>
      <c r="F1490" s="170"/>
      <c r="G1490" s="170"/>
      <c r="H1490" s="170"/>
    </row>
    <row r="1491" spans="1:8" ht="12.75" hidden="1">
      <c r="A1491" s="170"/>
      <c r="B1491" s="170"/>
      <c r="C1491" s="170"/>
      <c r="D1491" s="170"/>
      <c r="E1491" s="170"/>
      <c r="F1491" s="170"/>
      <c r="G1491" s="170"/>
      <c r="H1491" s="170"/>
    </row>
    <row r="1492" spans="1:8" ht="12.75" hidden="1">
      <c r="A1492" s="170"/>
      <c r="B1492" s="170"/>
      <c r="C1492" s="170"/>
      <c r="D1492" s="170"/>
      <c r="E1492" s="170"/>
      <c r="F1492" s="170"/>
      <c r="G1492" s="170"/>
      <c r="H1492" s="170"/>
    </row>
    <row r="1493" spans="1:8" ht="12.75" hidden="1">
      <c r="A1493" s="170"/>
      <c r="B1493" s="170"/>
      <c r="C1493" s="170"/>
      <c r="D1493" s="170"/>
      <c r="E1493" s="170"/>
      <c r="F1493" s="170"/>
      <c r="G1493" s="170"/>
      <c r="H1493" s="170"/>
    </row>
    <row r="1494" spans="1:8" ht="12.75" hidden="1">
      <c r="A1494" s="170"/>
      <c r="B1494" s="170"/>
      <c r="C1494" s="170"/>
      <c r="D1494" s="170"/>
      <c r="E1494" s="170"/>
      <c r="F1494" s="170"/>
      <c r="G1494" s="170"/>
      <c r="H1494" s="170"/>
    </row>
    <row r="1495" spans="1:8" ht="12.75" hidden="1">
      <c r="A1495" s="170"/>
      <c r="B1495" s="170"/>
      <c r="C1495" s="170"/>
      <c r="D1495" s="170"/>
      <c r="E1495" s="170"/>
      <c r="F1495" s="170"/>
      <c r="G1495" s="170"/>
      <c r="H1495" s="170"/>
    </row>
    <row r="1496" spans="1:8" ht="12.75" hidden="1">
      <c r="A1496" s="170"/>
      <c r="B1496" s="170"/>
      <c r="C1496" s="170"/>
      <c r="D1496" s="170"/>
      <c r="E1496" s="170"/>
      <c r="F1496" s="170"/>
      <c r="G1496" s="170"/>
      <c r="H1496" s="170"/>
    </row>
    <row r="1497" spans="1:8" ht="12.75" hidden="1">
      <c r="A1497" s="170"/>
      <c r="B1497" s="170"/>
      <c r="C1497" s="170"/>
      <c r="D1497" s="170"/>
      <c r="E1497" s="170"/>
      <c r="F1497" s="170"/>
      <c r="G1497" s="170"/>
      <c r="H1497" s="170"/>
    </row>
    <row r="1498" spans="1:8" ht="12.75" hidden="1">
      <c r="A1498" s="170"/>
      <c r="B1498" s="170"/>
      <c r="C1498" s="170"/>
      <c r="D1498" s="170"/>
      <c r="E1498" s="170"/>
      <c r="F1498" s="170"/>
      <c r="G1498" s="170"/>
      <c r="H1498" s="170"/>
    </row>
    <row r="1499" spans="1:8" ht="12.75" hidden="1">
      <c r="A1499" s="170"/>
      <c r="B1499" s="170"/>
      <c r="C1499" s="170"/>
      <c r="D1499" s="170"/>
      <c r="E1499" s="170"/>
      <c r="F1499" s="170"/>
      <c r="G1499" s="170"/>
      <c r="H1499" s="170"/>
    </row>
    <row r="1500" spans="1:8" ht="12.75" hidden="1">
      <c r="A1500" s="170"/>
      <c r="B1500" s="170"/>
      <c r="C1500" s="170"/>
      <c r="D1500" s="170"/>
      <c r="E1500" s="170"/>
      <c r="F1500" s="170"/>
      <c r="G1500" s="170"/>
      <c r="H1500" s="170"/>
    </row>
    <row r="1501" spans="1:8" ht="12.75" hidden="1">
      <c r="A1501" s="170"/>
      <c r="B1501" s="170"/>
      <c r="C1501" s="170"/>
      <c r="D1501" s="170"/>
      <c r="E1501" s="170"/>
      <c r="F1501" s="170"/>
      <c r="G1501" s="170"/>
      <c r="H1501" s="170"/>
    </row>
    <row r="1502" spans="1:8" ht="12.75" hidden="1">
      <c r="A1502" s="170"/>
      <c r="B1502" s="170"/>
      <c r="C1502" s="170"/>
      <c r="D1502" s="170"/>
      <c r="E1502" s="170"/>
      <c r="F1502" s="170"/>
      <c r="G1502" s="170"/>
      <c r="H1502" s="170"/>
    </row>
    <row r="1503" spans="1:8" ht="12.75" hidden="1">
      <c r="A1503" s="170"/>
      <c r="B1503" s="170"/>
      <c r="C1503" s="170"/>
      <c r="D1503" s="170"/>
      <c r="E1503" s="170"/>
      <c r="F1503" s="170"/>
      <c r="G1503" s="170"/>
      <c r="H1503" s="170"/>
    </row>
    <row r="1504" spans="1:8" ht="12.75" hidden="1">
      <c r="A1504" s="170"/>
      <c r="B1504" s="170"/>
      <c r="C1504" s="170"/>
      <c r="D1504" s="170"/>
      <c r="E1504" s="170"/>
      <c r="F1504" s="170"/>
      <c r="G1504" s="170"/>
      <c r="H1504" s="170"/>
    </row>
    <row r="1505" spans="1:8" ht="12.75" hidden="1">
      <c r="A1505" s="170"/>
      <c r="B1505" s="170"/>
      <c r="C1505" s="170"/>
      <c r="D1505" s="170"/>
      <c r="E1505" s="170"/>
      <c r="F1505" s="170"/>
      <c r="G1505" s="170"/>
      <c r="H1505" s="170"/>
    </row>
    <row r="1506" spans="1:8" ht="12.75" hidden="1">
      <c r="A1506" s="170"/>
      <c r="B1506" s="170"/>
      <c r="C1506" s="170"/>
      <c r="D1506" s="170"/>
      <c r="E1506" s="170"/>
      <c r="F1506" s="170"/>
      <c r="G1506" s="170"/>
      <c r="H1506" s="170"/>
    </row>
    <row r="1507" spans="1:8" ht="12.75" hidden="1">
      <c r="A1507" s="170"/>
      <c r="B1507" s="170"/>
      <c r="C1507" s="170"/>
      <c r="D1507" s="170"/>
      <c r="E1507" s="170"/>
      <c r="F1507" s="170"/>
      <c r="G1507" s="170"/>
      <c r="H1507" s="170"/>
    </row>
    <row r="1508" spans="1:8" ht="12.75" hidden="1">
      <c r="A1508" s="170"/>
      <c r="B1508" s="170"/>
      <c r="C1508" s="170"/>
      <c r="D1508" s="170"/>
      <c r="E1508" s="170"/>
      <c r="F1508" s="170"/>
      <c r="G1508" s="170"/>
      <c r="H1508" s="170"/>
    </row>
    <row r="1509" spans="1:8" ht="12.75" hidden="1">
      <c r="A1509" s="170"/>
      <c r="B1509" s="170"/>
      <c r="C1509" s="170"/>
      <c r="D1509" s="170"/>
      <c r="E1509" s="170"/>
      <c r="F1509" s="170"/>
      <c r="G1509" s="170"/>
      <c r="H1509" s="170"/>
    </row>
    <row r="1510" spans="1:8" ht="12.75" hidden="1">
      <c r="A1510" s="170"/>
      <c r="B1510" s="170"/>
      <c r="C1510" s="170"/>
      <c r="D1510" s="170"/>
      <c r="E1510" s="170"/>
      <c r="F1510" s="170"/>
      <c r="G1510" s="170"/>
      <c r="H1510" s="170"/>
    </row>
    <row r="1511" spans="1:8" ht="12.75" hidden="1">
      <c r="A1511" s="170"/>
      <c r="B1511" s="170"/>
      <c r="C1511" s="170"/>
      <c r="D1511" s="170"/>
      <c r="E1511" s="170"/>
      <c r="F1511" s="170"/>
      <c r="G1511" s="170"/>
      <c r="H1511" s="170"/>
    </row>
    <row r="1512" spans="1:8" ht="12.75" hidden="1">
      <c r="A1512" s="170"/>
      <c r="B1512" s="170"/>
      <c r="C1512" s="170"/>
      <c r="D1512" s="170"/>
      <c r="E1512" s="170"/>
      <c r="F1512" s="170"/>
      <c r="G1512" s="170"/>
      <c r="H1512" s="170"/>
    </row>
    <row r="1513" spans="1:8" ht="12.75" hidden="1">
      <c r="A1513" s="170"/>
      <c r="B1513" s="170"/>
      <c r="C1513" s="170"/>
      <c r="D1513" s="170"/>
      <c r="E1513" s="170"/>
      <c r="F1513" s="170"/>
      <c r="G1513" s="170"/>
      <c r="H1513" s="170"/>
    </row>
    <row r="1514" spans="1:8" ht="12.75" hidden="1">
      <c r="A1514" s="170"/>
      <c r="B1514" s="170"/>
      <c r="C1514" s="170"/>
      <c r="D1514" s="170"/>
      <c r="E1514" s="170"/>
      <c r="F1514" s="170"/>
      <c r="G1514" s="170"/>
      <c r="H1514" s="170"/>
    </row>
    <row r="1515" spans="1:8" ht="12.75" hidden="1">
      <c r="A1515" s="170"/>
      <c r="B1515" s="170"/>
      <c r="C1515" s="170"/>
      <c r="D1515" s="170"/>
      <c r="E1515" s="170"/>
      <c r="F1515" s="170"/>
      <c r="G1515" s="170"/>
      <c r="H1515" s="170"/>
    </row>
    <row r="1516" spans="1:8" ht="12.75" hidden="1">
      <c r="A1516" s="170"/>
      <c r="B1516" s="170"/>
      <c r="C1516" s="170"/>
      <c r="D1516" s="170"/>
      <c r="E1516" s="170"/>
      <c r="F1516" s="170"/>
      <c r="G1516" s="170"/>
      <c r="H1516" s="170"/>
    </row>
    <row r="1517" spans="1:8" ht="12.75" hidden="1">
      <c r="A1517" s="170"/>
      <c r="B1517" s="170"/>
      <c r="C1517" s="170"/>
      <c r="D1517" s="170"/>
      <c r="E1517" s="170"/>
      <c r="F1517" s="170"/>
      <c r="G1517" s="170"/>
      <c r="H1517" s="170"/>
    </row>
    <row r="1518" spans="1:8" ht="12.75" hidden="1">
      <c r="A1518" s="170"/>
      <c r="B1518" s="170"/>
      <c r="C1518" s="170"/>
      <c r="D1518" s="170"/>
      <c r="E1518" s="170"/>
      <c r="F1518" s="170"/>
      <c r="G1518" s="170"/>
      <c r="H1518" s="170"/>
    </row>
    <row r="1519" spans="1:8" ht="12.75" hidden="1">
      <c r="A1519" s="170"/>
      <c r="B1519" s="170"/>
      <c r="C1519" s="170"/>
      <c r="D1519" s="170"/>
      <c r="E1519" s="170"/>
      <c r="F1519" s="170"/>
      <c r="G1519" s="170"/>
      <c r="H1519" s="170"/>
    </row>
    <row r="1520" spans="1:8" ht="12.75" hidden="1">
      <c r="A1520" s="170"/>
      <c r="B1520" s="170"/>
      <c r="C1520" s="170"/>
      <c r="D1520" s="170"/>
      <c r="E1520" s="170"/>
      <c r="F1520" s="170"/>
      <c r="G1520" s="170"/>
      <c r="H1520" s="170"/>
    </row>
    <row r="1521" spans="1:8" ht="12.75" hidden="1">
      <c r="A1521" s="170"/>
      <c r="B1521" s="170"/>
      <c r="C1521" s="170"/>
      <c r="D1521" s="170"/>
      <c r="E1521" s="170"/>
      <c r="F1521" s="170"/>
      <c r="G1521" s="170"/>
      <c r="H1521" s="170"/>
    </row>
    <row r="1522" spans="1:8" ht="12.75" hidden="1">
      <c r="A1522" s="170"/>
      <c r="B1522" s="170"/>
      <c r="C1522" s="170"/>
      <c r="D1522" s="170"/>
      <c r="E1522" s="170"/>
      <c r="F1522" s="170"/>
      <c r="G1522" s="170"/>
      <c r="H1522" s="170"/>
    </row>
    <row r="1523" spans="1:8" ht="12.75" hidden="1">
      <c r="A1523" s="170"/>
      <c r="B1523" s="170"/>
      <c r="C1523" s="170"/>
      <c r="D1523" s="170"/>
      <c r="E1523" s="170"/>
      <c r="F1523" s="170"/>
      <c r="G1523" s="170"/>
      <c r="H1523" s="170"/>
    </row>
    <row r="1524" spans="1:8" ht="12.75" hidden="1">
      <c r="A1524" s="170"/>
      <c r="B1524" s="170"/>
      <c r="C1524" s="170"/>
      <c r="D1524" s="170"/>
      <c r="E1524" s="170"/>
      <c r="F1524" s="170"/>
      <c r="G1524" s="170"/>
      <c r="H1524" s="170"/>
    </row>
    <row r="1525" spans="1:8" ht="12.75" hidden="1">
      <c r="A1525" s="170"/>
      <c r="B1525" s="170"/>
      <c r="C1525" s="170"/>
      <c r="D1525" s="170"/>
      <c r="E1525" s="170"/>
      <c r="F1525" s="170"/>
      <c r="G1525" s="170"/>
      <c r="H1525" s="170"/>
    </row>
    <row r="1526" spans="1:8" ht="12.75" hidden="1">
      <c r="A1526" s="170"/>
      <c r="B1526" s="170"/>
      <c r="C1526" s="170"/>
      <c r="D1526" s="170"/>
      <c r="E1526" s="170"/>
      <c r="F1526" s="170"/>
      <c r="G1526" s="170"/>
      <c r="H1526" s="170"/>
    </row>
    <row r="1527" spans="1:8" ht="12.75" hidden="1">
      <c r="A1527" s="170"/>
      <c r="B1527" s="170"/>
      <c r="C1527" s="170"/>
      <c r="D1527" s="170"/>
      <c r="E1527" s="170"/>
      <c r="F1527" s="170"/>
      <c r="G1527" s="170"/>
      <c r="H1527" s="170"/>
    </row>
    <row r="1528" spans="1:8" ht="12.75" hidden="1">
      <c r="A1528" s="170"/>
      <c r="B1528" s="170"/>
      <c r="C1528" s="170"/>
      <c r="D1528" s="170"/>
      <c r="E1528" s="170"/>
      <c r="F1528" s="170"/>
      <c r="G1528" s="170"/>
      <c r="H1528" s="170"/>
    </row>
    <row r="1529" spans="1:8" ht="12.75" hidden="1">
      <c r="A1529" s="170"/>
      <c r="B1529" s="170"/>
      <c r="C1529" s="170"/>
      <c r="D1529" s="170"/>
      <c r="E1529" s="170"/>
      <c r="F1529" s="170"/>
      <c r="G1529" s="170"/>
      <c r="H1529" s="170"/>
    </row>
    <row r="1530" spans="1:8" ht="12.75" hidden="1">
      <c r="A1530" s="170"/>
      <c r="B1530" s="170"/>
      <c r="C1530" s="170"/>
      <c r="D1530" s="170"/>
      <c r="E1530" s="170"/>
      <c r="F1530" s="170"/>
      <c r="G1530" s="170"/>
      <c r="H1530" s="170"/>
    </row>
    <row r="1531" spans="1:8" ht="12.75" hidden="1">
      <c r="A1531" s="170"/>
      <c r="B1531" s="170"/>
      <c r="C1531" s="170"/>
      <c r="D1531" s="170"/>
      <c r="E1531" s="170"/>
      <c r="F1531" s="170"/>
      <c r="G1531" s="170"/>
      <c r="H1531" s="170"/>
    </row>
    <row r="1532" spans="1:8" ht="12.75" hidden="1">
      <c r="A1532" s="170"/>
      <c r="B1532" s="170"/>
      <c r="C1532" s="170"/>
      <c r="D1532" s="170"/>
      <c r="E1532" s="170"/>
      <c r="F1532" s="170"/>
      <c r="G1532" s="170"/>
      <c r="H1532" s="170"/>
    </row>
    <row r="1533" spans="1:8" ht="12.75" hidden="1">
      <c r="A1533" s="170"/>
      <c r="B1533" s="170"/>
      <c r="C1533" s="170"/>
      <c r="D1533" s="170"/>
      <c r="E1533" s="170"/>
      <c r="F1533" s="170"/>
      <c r="G1533" s="170"/>
      <c r="H1533" s="170"/>
    </row>
    <row r="1534" spans="1:8" ht="12.75" hidden="1">
      <c r="A1534" s="170"/>
      <c r="B1534" s="170"/>
      <c r="C1534" s="170"/>
      <c r="D1534" s="170"/>
      <c r="E1534" s="170"/>
      <c r="F1534" s="170"/>
      <c r="G1534" s="170"/>
      <c r="H1534" s="170"/>
    </row>
    <row r="1535" spans="1:8" ht="12.75" hidden="1">
      <c r="A1535" s="170"/>
      <c r="B1535" s="170"/>
      <c r="C1535" s="170"/>
      <c r="D1535" s="170"/>
      <c r="E1535" s="170"/>
      <c r="F1535" s="170"/>
      <c r="G1535" s="170"/>
      <c r="H1535" s="170"/>
    </row>
    <row r="1536" spans="1:8" ht="12.75" hidden="1">
      <c r="A1536" s="170"/>
      <c r="B1536" s="170"/>
      <c r="C1536" s="170"/>
      <c r="D1536" s="170"/>
      <c r="E1536" s="170"/>
      <c r="F1536" s="170"/>
      <c r="G1536" s="170"/>
      <c r="H1536" s="170"/>
    </row>
    <row r="1537" spans="1:8" ht="12.75" hidden="1">
      <c r="A1537" s="170"/>
      <c r="B1537" s="170"/>
      <c r="C1537" s="170"/>
      <c r="D1537" s="170"/>
      <c r="E1537" s="170"/>
      <c r="F1537" s="170"/>
      <c r="G1537" s="170"/>
      <c r="H1537" s="170"/>
    </row>
    <row r="1538" spans="1:8" ht="12.75" hidden="1">
      <c r="A1538" s="170"/>
      <c r="B1538" s="170"/>
      <c r="C1538" s="170"/>
      <c r="D1538" s="170"/>
      <c r="E1538" s="170"/>
      <c r="F1538" s="170"/>
      <c r="G1538" s="170"/>
      <c r="H1538" s="170"/>
    </row>
    <row r="1539" spans="1:8" ht="12.75" hidden="1">
      <c r="A1539" s="170"/>
      <c r="B1539" s="170"/>
      <c r="C1539" s="170"/>
      <c r="D1539" s="170"/>
      <c r="E1539" s="170"/>
      <c r="F1539" s="170"/>
      <c r="G1539" s="170"/>
      <c r="H1539" s="170"/>
    </row>
    <row r="1540" spans="1:8" ht="12.75" hidden="1">
      <c r="A1540" s="170"/>
      <c r="B1540" s="170"/>
      <c r="C1540" s="170"/>
      <c r="D1540" s="170"/>
      <c r="E1540" s="170"/>
      <c r="F1540" s="170"/>
      <c r="G1540" s="170"/>
      <c r="H1540" s="170"/>
    </row>
    <row r="1541" spans="1:8" ht="12.75" hidden="1">
      <c r="A1541" s="170"/>
      <c r="B1541" s="170"/>
      <c r="C1541" s="170"/>
      <c r="D1541" s="170"/>
      <c r="E1541" s="170"/>
      <c r="F1541" s="170"/>
      <c r="G1541" s="170"/>
      <c r="H1541" s="170"/>
    </row>
    <row r="1542" spans="1:8" ht="12.75" hidden="1">
      <c r="A1542" s="170"/>
      <c r="B1542" s="170"/>
      <c r="C1542" s="170"/>
      <c r="D1542" s="170"/>
      <c r="E1542" s="170"/>
      <c r="F1542" s="170"/>
      <c r="G1542" s="170"/>
      <c r="H1542" s="170"/>
    </row>
    <row r="1543" spans="1:8" ht="12.75" hidden="1">
      <c r="A1543" s="170"/>
      <c r="B1543" s="170"/>
      <c r="C1543" s="170"/>
      <c r="D1543" s="170"/>
      <c r="E1543" s="170"/>
      <c r="F1543" s="170"/>
      <c r="G1543" s="170"/>
      <c r="H1543" s="170"/>
    </row>
    <row r="1544" spans="1:8" ht="12.75" hidden="1">
      <c r="A1544" s="170"/>
      <c r="B1544" s="170"/>
      <c r="C1544" s="170"/>
      <c r="D1544" s="170"/>
      <c r="E1544" s="170"/>
      <c r="F1544" s="170"/>
      <c r="G1544" s="170"/>
      <c r="H1544" s="170"/>
    </row>
    <row r="1545" spans="1:8" ht="12.75" hidden="1">
      <c r="A1545" s="170"/>
      <c r="B1545" s="170"/>
      <c r="C1545" s="170"/>
      <c r="D1545" s="170"/>
      <c r="E1545" s="170"/>
      <c r="F1545" s="170"/>
      <c r="G1545" s="170"/>
      <c r="H1545" s="170"/>
    </row>
    <row r="1546" spans="1:8" ht="12.75" hidden="1">
      <c r="A1546" s="170"/>
      <c r="B1546" s="170"/>
      <c r="C1546" s="170"/>
      <c r="D1546" s="170"/>
      <c r="E1546" s="170"/>
      <c r="F1546" s="170"/>
      <c r="G1546" s="170"/>
      <c r="H1546" s="170"/>
    </row>
    <row r="1547" spans="1:8" ht="12.75" hidden="1">
      <c r="A1547" s="170"/>
      <c r="B1547" s="170"/>
      <c r="C1547" s="170"/>
      <c r="D1547" s="170"/>
      <c r="E1547" s="170"/>
      <c r="F1547" s="170"/>
      <c r="G1547" s="170"/>
      <c r="H1547" s="170"/>
    </row>
    <row r="1548" spans="1:8" ht="12.75" hidden="1">
      <c r="A1548" s="170"/>
      <c r="B1548" s="170"/>
      <c r="C1548" s="170"/>
      <c r="D1548" s="170"/>
      <c r="E1548" s="170"/>
      <c r="F1548" s="170"/>
      <c r="G1548" s="170"/>
      <c r="H1548" s="170"/>
    </row>
    <row r="1549" spans="1:8" ht="12.75" hidden="1">
      <c r="A1549" s="170"/>
      <c r="B1549" s="170"/>
      <c r="C1549" s="170"/>
      <c r="D1549" s="170"/>
      <c r="E1549" s="170"/>
      <c r="F1549" s="170"/>
      <c r="G1549" s="170"/>
      <c r="H1549" s="170"/>
    </row>
    <row r="1550" spans="1:8" ht="12.75" hidden="1">
      <c r="A1550" s="170"/>
      <c r="B1550" s="170"/>
      <c r="C1550" s="170"/>
      <c r="D1550" s="170"/>
      <c r="E1550" s="170"/>
      <c r="F1550" s="170"/>
      <c r="G1550" s="170"/>
      <c r="H1550" s="170"/>
    </row>
    <row r="1551" spans="1:8" ht="12.75" hidden="1">
      <c r="A1551" s="170"/>
      <c r="B1551" s="170"/>
      <c r="C1551" s="170"/>
      <c r="D1551" s="170"/>
      <c r="E1551" s="170"/>
      <c r="F1551" s="170"/>
      <c r="G1551" s="170"/>
      <c r="H1551" s="170"/>
    </row>
    <row r="1552" spans="1:8" ht="12.75" hidden="1">
      <c r="A1552" s="170"/>
      <c r="B1552" s="170"/>
      <c r="C1552" s="170"/>
      <c r="D1552" s="170"/>
      <c r="E1552" s="170"/>
      <c r="F1552" s="170"/>
      <c r="G1552" s="170"/>
      <c r="H1552" s="170"/>
    </row>
    <row r="1553" spans="1:8" ht="12.75" hidden="1">
      <c r="A1553" s="170"/>
      <c r="B1553" s="170"/>
      <c r="C1553" s="170"/>
      <c r="D1553" s="170"/>
      <c r="E1553" s="170"/>
      <c r="F1553" s="170"/>
      <c r="G1553" s="170"/>
      <c r="H1553" s="170"/>
    </row>
    <row r="1554" spans="1:8" ht="12.75" hidden="1">
      <c r="A1554" s="170"/>
      <c r="B1554" s="170"/>
      <c r="C1554" s="170"/>
      <c r="D1554" s="170"/>
      <c r="E1554" s="170"/>
      <c r="F1554" s="170"/>
      <c r="G1554" s="170"/>
      <c r="H1554" s="170"/>
    </row>
    <row r="1555" spans="1:8" ht="12.75" hidden="1">
      <c r="A1555" s="170"/>
      <c r="B1555" s="170"/>
      <c r="C1555" s="170"/>
      <c r="D1555" s="170"/>
      <c r="E1555" s="170"/>
      <c r="F1555" s="170"/>
      <c r="G1555" s="170"/>
      <c r="H1555" s="170"/>
    </row>
    <row r="1556" spans="1:8" ht="12.75" hidden="1">
      <c r="A1556" s="170"/>
      <c r="B1556" s="170"/>
      <c r="C1556" s="170"/>
      <c r="D1556" s="170"/>
      <c r="E1556" s="170"/>
      <c r="F1556" s="170"/>
      <c r="G1556" s="170"/>
      <c r="H1556" s="170"/>
    </row>
    <row r="1557" spans="1:8" ht="12.75" hidden="1">
      <c r="A1557" s="170"/>
      <c r="B1557" s="170"/>
      <c r="C1557" s="170"/>
      <c r="D1557" s="170"/>
      <c r="E1557" s="170"/>
      <c r="F1557" s="170"/>
      <c r="G1557" s="170"/>
      <c r="H1557" s="170"/>
    </row>
    <row r="1558" spans="1:8" ht="12.75" hidden="1">
      <c r="A1558" s="170"/>
      <c r="B1558" s="170"/>
      <c r="C1558" s="170"/>
      <c r="D1558" s="170"/>
      <c r="E1558" s="170"/>
      <c r="F1558" s="170"/>
      <c r="G1558" s="170"/>
      <c r="H1558" s="170"/>
    </row>
    <row r="1559" spans="1:8" ht="12.75" hidden="1">
      <c r="A1559" s="170"/>
      <c r="B1559" s="170"/>
      <c r="C1559" s="170"/>
      <c r="D1559" s="170"/>
      <c r="E1559" s="170"/>
      <c r="F1559" s="170"/>
      <c r="G1559" s="170"/>
      <c r="H1559" s="170"/>
    </row>
    <row r="1560" spans="1:8" ht="12.75" hidden="1">
      <c r="A1560" s="170"/>
      <c r="B1560" s="170"/>
      <c r="C1560" s="170"/>
      <c r="D1560" s="170"/>
      <c r="E1560" s="170"/>
      <c r="F1560" s="170"/>
      <c r="G1560" s="170"/>
      <c r="H1560" s="170"/>
    </row>
    <row r="1561" spans="1:8" ht="12.75" hidden="1">
      <c r="A1561" s="170"/>
      <c r="B1561" s="170"/>
      <c r="C1561" s="170"/>
      <c r="D1561" s="170"/>
      <c r="E1561" s="170"/>
      <c r="F1561" s="170"/>
      <c r="G1561" s="170"/>
      <c r="H1561" s="170"/>
    </row>
    <row r="1562" spans="1:8" ht="12.75" hidden="1">
      <c r="A1562" s="170"/>
      <c r="B1562" s="170"/>
      <c r="C1562" s="170"/>
      <c r="D1562" s="170"/>
      <c r="E1562" s="170"/>
      <c r="F1562" s="170"/>
      <c r="G1562" s="170"/>
      <c r="H1562" s="170"/>
    </row>
    <row r="1563" spans="1:8" ht="12.75" hidden="1">
      <c r="A1563" s="170"/>
      <c r="B1563" s="170"/>
      <c r="C1563" s="170"/>
      <c r="D1563" s="170"/>
      <c r="E1563" s="170"/>
      <c r="F1563" s="170"/>
      <c r="G1563" s="170"/>
      <c r="H1563" s="170"/>
    </row>
    <row r="1564" spans="1:8" ht="12.75" hidden="1">
      <c r="A1564" s="170"/>
      <c r="B1564" s="170"/>
      <c r="C1564" s="170"/>
      <c r="D1564" s="170"/>
      <c r="E1564" s="170"/>
      <c r="F1564" s="170"/>
      <c r="G1564" s="170"/>
      <c r="H1564" s="170"/>
    </row>
    <row r="1565" spans="1:8" ht="12.75" hidden="1">
      <c r="A1565" s="170"/>
      <c r="B1565" s="170"/>
      <c r="C1565" s="170"/>
      <c r="D1565" s="170"/>
      <c r="E1565" s="170"/>
      <c r="F1565" s="170"/>
      <c r="G1565" s="170"/>
      <c r="H1565" s="170"/>
    </row>
    <row r="1566" spans="1:8" ht="12.75" hidden="1">
      <c r="A1566" s="170"/>
      <c r="B1566" s="170"/>
      <c r="C1566" s="170"/>
      <c r="D1566" s="170"/>
      <c r="E1566" s="170"/>
      <c r="F1566" s="170"/>
      <c r="G1566" s="170"/>
      <c r="H1566" s="170"/>
    </row>
    <row r="1567" spans="1:8" ht="12.75" hidden="1">
      <c r="A1567" s="170"/>
      <c r="B1567" s="170"/>
      <c r="C1567" s="170"/>
      <c r="D1567" s="170"/>
      <c r="E1567" s="170"/>
      <c r="F1567" s="170"/>
      <c r="G1567" s="170"/>
      <c r="H1567" s="170"/>
    </row>
    <row r="1568" spans="1:8" ht="12.75" hidden="1">
      <c r="A1568" s="170"/>
      <c r="B1568" s="170"/>
      <c r="C1568" s="170"/>
      <c r="D1568" s="170"/>
      <c r="E1568" s="170"/>
      <c r="F1568" s="170"/>
      <c r="G1568" s="170"/>
      <c r="H1568" s="170"/>
    </row>
    <row r="1569" spans="1:8" ht="12.75" hidden="1">
      <c r="A1569" s="170"/>
      <c r="B1569" s="170"/>
      <c r="C1569" s="170"/>
      <c r="D1569" s="170"/>
      <c r="E1569" s="170"/>
      <c r="F1569" s="170"/>
      <c r="G1569" s="170"/>
      <c r="H1569" s="170"/>
    </row>
    <row r="1570" spans="1:8" ht="12.75" hidden="1">
      <c r="A1570" s="170"/>
      <c r="B1570" s="170"/>
      <c r="C1570" s="170"/>
      <c r="D1570" s="170"/>
      <c r="E1570" s="170"/>
      <c r="F1570" s="170"/>
      <c r="G1570" s="170"/>
      <c r="H1570" s="170"/>
    </row>
    <row r="1571" spans="1:8" ht="12.75" hidden="1">
      <c r="A1571" s="170"/>
      <c r="B1571" s="170"/>
      <c r="C1571" s="170"/>
      <c r="D1571" s="170"/>
      <c r="E1571" s="170"/>
      <c r="F1571" s="170"/>
      <c r="G1571" s="170"/>
      <c r="H1571" s="170"/>
    </row>
    <row r="1572" spans="1:8" ht="12.75" hidden="1">
      <c r="A1572" s="170"/>
      <c r="B1572" s="170"/>
      <c r="C1572" s="170"/>
      <c r="D1572" s="170"/>
      <c r="E1572" s="170"/>
      <c r="F1572" s="170"/>
      <c r="G1572" s="170"/>
      <c r="H1572" s="170"/>
    </row>
    <row r="1573" spans="1:8" ht="12.75" hidden="1">
      <c r="A1573" s="170"/>
      <c r="B1573" s="170"/>
      <c r="C1573" s="170"/>
      <c r="D1573" s="170"/>
      <c r="E1573" s="170"/>
      <c r="F1573" s="170"/>
      <c r="G1573" s="170"/>
      <c r="H1573" s="170"/>
    </row>
    <row r="1574" spans="1:8" ht="12.75" hidden="1">
      <c r="A1574" s="170"/>
      <c r="B1574" s="170"/>
      <c r="C1574" s="170"/>
      <c r="D1574" s="170"/>
      <c r="E1574" s="170"/>
      <c r="F1574" s="170"/>
      <c r="G1574" s="170"/>
      <c r="H1574" s="170"/>
    </row>
    <row r="1575" spans="1:8" ht="12.75" hidden="1">
      <c r="A1575" s="170"/>
      <c r="B1575" s="170"/>
      <c r="C1575" s="170"/>
      <c r="D1575" s="170"/>
      <c r="E1575" s="170"/>
      <c r="F1575" s="170"/>
      <c r="G1575" s="170"/>
      <c r="H1575" s="170"/>
    </row>
    <row r="1576" spans="1:8" ht="12.75" hidden="1">
      <c r="A1576" s="170"/>
      <c r="B1576" s="170"/>
      <c r="C1576" s="170"/>
      <c r="D1576" s="170"/>
      <c r="E1576" s="170"/>
      <c r="F1576" s="170"/>
      <c r="G1576" s="170"/>
      <c r="H1576" s="170"/>
    </row>
    <row r="1577" spans="1:8" ht="12.75" hidden="1">
      <c r="A1577" s="170"/>
      <c r="B1577" s="170"/>
      <c r="C1577" s="170"/>
      <c r="D1577" s="170"/>
      <c r="E1577" s="170"/>
      <c r="F1577" s="170"/>
      <c r="G1577" s="170"/>
      <c r="H1577" s="170"/>
    </row>
    <row r="1578" spans="1:8" ht="12.75" hidden="1">
      <c r="A1578" s="170"/>
      <c r="B1578" s="170"/>
      <c r="C1578" s="170"/>
      <c r="D1578" s="170"/>
      <c r="E1578" s="170"/>
      <c r="F1578" s="170"/>
      <c r="G1578" s="170"/>
      <c r="H1578" s="170"/>
    </row>
    <row r="1579" spans="1:8" ht="12.75" hidden="1">
      <c r="A1579" s="170"/>
      <c r="B1579" s="170"/>
      <c r="C1579" s="170"/>
      <c r="D1579" s="170"/>
      <c r="E1579" s="170"/>
      <c r="F1579" s="170"/>
      <c r="G1579" s="170"/>
      <c r="H1579" s="170"/>
    </row>
    <row r="1580" spans="1:8" ht="12.75" hidden="1">
      <c r="A1580" s="170"/>
      <c r="B1580" s="170"/>
      <c r="C1580" s="170"/>
      <c r="D1580" s="170"/>
      <c r="E1580" s="170"/>
      <c r="F1580" s="170"/>
      <c r="G1580" s="170"/>
      <c r="H1580" s="170"/>
    </row>
    <row r="1581" spans="1:8" ht="12.75" hidden="1">
      <c r="A1581" s="170"/>
      <c r="B1581" s="170"/>
      <c r="C1581" s="170"/>
      <c r="D1581" s="170"/>
      <c r="E1581" s="170"/>
      <c r="F1581" s="170"/>
      <c r="G1581" s="170"/>
      <c r="H1581" s="170"/>
    </row>
    <row r="1582" spans="1:8" ht="12.75" hidden="1">
      <c r="A1582" s="170"/>
      <c r="B1582" s="170"/>
      <c r="C1582" s="170"/>
      <c r="D1582" s="170"/>
      <c r="E1582" s="170"/>
      <c r="F1582" s="170"/>
      <c r="G1582" s="170"/>
      <c r="H1582" s="170"/>
    </row>
    <row r="1583" spans="1:8" ht="12.75" hidden="1">
      <c r="A1583" s="170"/>
      <c r="B1583" s="170"/>
      <c r="C1583" s="170"/>
      <c r="D1583" s="170"/>
      <c r="E1583" s="170"/>
      <c r="F1583" s="170"/>
      <c r="G1583" s="170"/>
      <c r="H1583" s="170"/>
    </row>
    <row r="1584" spans="1:8" ht="12.75" hidden="1">
      <c r="A1584" s="170"/>
      <c r="B1584" s="170"/>
      <c r="C1584" s="170"/>
      <c r="D1584" s="170"/>
      <c r="E1584" s="170"/>
      <c r="F1584" s="170"/>
      <c r="G1584" s="170"/>
      <c r="H1584" s="170"/>
    </row>
    <row r="1585" spans="1:8" ht="12.75" hidden="1">
      <c r="A1585" s="170"/>
      <c r="B1585" s="170"/>
      <c r="C1585" s="170"/>
      <c r="D1585" s="170"/>
      <c r="E1585" s="170"/>
      <c r="F1585" s="170"/>
      <c r="G1585" s="170"/>
      <c r="H1585" s="170"/>
    </row>
    <row r="1586" spans="1:8" ht="12.75" hidden="1">
      <c r="A1586" s="170"/>
      <c r="B1586" s="170"/>
      <c r="C1586" s="170"/>
      <c r="D1586" s="170"/>
      <c r="E1586" s="170"/>
      <c r="F1586" s="170"/>
      <c r="G1586" s="170"/>
      <c r="H1586" s="170"/>
    </row>
    <row r="1587" spans="1:8" ht="12.75" hidden="1">
      <c r="A1587" s="170"/>
      <c r="B1587" s="170"/>
      <c r="C1587" s="170"/>
      <c r="D1587" s="170"/>
      <c r="E1587" s="170"/>
      <c r="F1587" s="170"/>
      <c r="G1587" s="170"/>
      <c r="H1587" s="170"/>
    </row>
    <row r="1588" spans="1:8" ht="12.75" hidden="1">
      <c r="A1588" s="170"/>
      <c r="B1588" s="170"/>
      <c r="C1588" s="170"/>
      <c r="D1588" s="170"/>
      <c r="E1588" s="170"/>
      <c r="F1588" s="170"/>
      <c r="G1588" s="170"/>
      <c r="H1588" s="170"/>
    </row>
    <row r="1589" spans="1:8" ht="12.75" hidden="1">
      <c r="A1589" s="170"/>
      <c r="B1589" s="170"/>
      <c r="C1589" s="170"/>
      <c r="D1589" s="170"/>
      <c r="E1589" s="170"/>
      <c r="F1589" s="170"/>
      <c r="G1589" s="170"/>
      <c r="H1589" s="170"/>
    </row>
    <row r="1590" spans="1:8" ht="12.75" hidden="1">
      <c r="A1590" s="170"/>
      <c r="B1590" s="170"/>
      <c r="C1590" s="170"/>
      <c r="D1590" s="170"/>
      <c r="E1590" s="170"/>
      <c r="F1590" s="170"/>
      <c r="G1590" s="170"/>
      <c r="H1590" s="170"/>
    </row>
    <row r="1591" spans="1:8" ht="12.75" hidden="1">
      <c r="A1591" s="170"/>
      <c r="B1591" s="170"/>
      <c r="C1591" s="170"/>
      <c r="D1591" s="170"/>
      <c r="E1591" s="170"/>
      <c r="F1591" s="170"/>
      <c r="G1591" s="170"/>
      <c r="H1591" s="170"/>
    </row>
    <row r="1592" spans="1:8" ht="12.75" hidden="1">
      <c r="A1592" s="170"/>
      <c r="B1592" s="170"/>
      <c r="C1592" s="170"/>
      <c r="D1592" s="170"/>
      <c r="E1592" s="170"/>
      <c r="F1592" s="170"/>
      <c r="G1592" s="170"/>
      <c r="H1592" s="170"/>
    </row>
    <row r="1593" spans="1:8" ht="12.75" hidden="1">
      <c r="A1593" s="170"/>
      <c r="B1593" s="170"/>
      <c r="C1593" s="170"/>
      <c r="D1593" s="170"/>
      <c r="E1593" s="170"/>
      <c r="F1593" s="170"/>
      <c r="G1593" s="170"/>
      <c r="H1593" s="170"/>
    </row>
    <row r="1594" spans="1:8" ht="12.75" hidden="1">
      <c r="A1594" s="170"/>
      <c r="B1594" s="170"/>
      <c r="C1594" s="170"/>
      <c r="D1594" s="170"/>
      <c r="E1594" s="170"/>
      <c r="F1594" s="170"/>
      <c r="G1594" s="170"/>
      <c r="H1594" s="170"/>
    </row>
    <row r="1595" spans="1:8" ht="12.75" hidden="1">
      <c r="A1595" s="170"/>
      <c r="B1595" s="170"/>
      <c r="C1595" s="170"/>
      <c r="D1595" s="170"/>
      <c r="E1595" s="170"/>
      <c r="F1595" s="170"/>
      <c r="G1595" s="170"/>
      <c r="H1595" s="170"/>
    </row>
    <row r="1596" spans="1:8" ht="12.75" hidden="1">
      <c r="A1596" s="170"/>
      <c r="B1596" s="170"/>
      <c r="C1596" s="170"/>
      <c r="D1596" s="170"/>
      <c r="E1596" s="170"/>
      <c r="F1596" s="170"/>
      <c r="G1596" s="170"/>
      <c r="H1596" s="170"/>
    </row>
    <row r="1597" spans="1:8" ht="12.75" hidden="1">
      <c r="A1597" s="170"/>
      <c r="B1597" s="170"/>
      <c r="C1597" s="170"/>
      <c r="D1597" s="170"/>
      <c r="E1597" s="170"/>
      <c r="F1597" s="170"/>
      <c r="G1597" s="170"/>
      <c r="H1597" s="170"/>
    </row>
    <row r="1598" spans="1:8" ht="12.75" hidden="1">
      <c r="A1598" s="170"/>
      <c r="B1598" s="170"/>
      <c r="C1598" s="170"/>
      <c r="D1598" s="170"/>
      <c r="E1598" s="170"/>
      <c r="F1598" s="170"/>
      <c r="G1598" s="170"/>
      <c r="H1598" s="170"/>
    </row>
    <row r="1599" spans="1:8" ht="12.75" hidden="1">
      <c r="A1599" s="170"/>
      <c r="B1599" s="170"/>
      <c r="C1599" s="170"/>
      <c r="D1599" s="170"/>
      <c r="E1599" s="170"/>
      <c r="F1599" s="170"/>
      <c r="G1599" s="170"/>
      <c r="H1599" s="170"/>
    </row>
    <row r="1600" spans="1:8" ht="12.75" hidden="1">
      <c r="A1600" s="170"/>
      <c r="B1600" s="170"/>
      <c r="C1600" s="170"/>
      <c r="D1600" s="170"/>
      <c r="E1600" s="170"/>
      <c r="F1600" s="170"/>
      <c r="G1600" s="170"/>
      <c r="H1600" s="170"/>
    </row>
    <row r="1601" spans="1:8" ht="12.75" hidden="1">
      <c r="A1601" s="170"/>
      <c r="B1601" s="170"/>
      <c r="C1601" s="170"/>
      <c r="D1601" s="170"/>
      <c r="E1601" s="170"/>
      <c r="F1601" s="170"/>
      <c r="G1601" s="170"/>
      <c r="H1601" s="170"/>
    </row>
    <row r="1602" spans="1:8" ht="12.75" hidden="1">
      <c r="A1602" s="170"/>
      <c r="B1602" s="170"/>
      <c r="C1602" s="170"/>
      <c r="D1602" s="170"/>
      <c r="E1602" s="170"/>
      <c r="F1602" s="170"/>
      <c r="G1602" s="170"/>
      <c r="H1602" s="170"/>
    </row>
    <row r="1603" spans="1:8" ht="12.75" hidden="1">
      <c r="A1603" s="170"/>
      <c r="B1603" s="170"/>
      <c r="C1603" s="170"/>
      <c r="D1603" s="170"/>
      <c r="E1603" s="170"/>
      <c r="F1603" s="170"/>
      <c r="G1603" s="170"/>
      <c r="H1603" s="170"/>
    </row>
    <row r="1604" spans="1:8" ht="12.75" hidden="1">
      <c r="A1604" s="170"/>
      <c r="B1604" s="170"/>
      <c r="C1604" s="170"/>
      <c r="D1604" s="170"/>
      <c r="E1604" s="170"/>
      <c r="F1604" s="170"/>
      <c r="G1604" s="170"/>
      <c r="H1604" s="170"/>
    </row>
    <row r="1605" spans="1:8" ht="12.75" hidden="1">
      <c r="A1605" s="170"/>
      <c r="B1605" s="170"/>
      <c r="C1605" s="170"/>
      <c r="D1605" s="170"/>
      <c r="E1605" s="170"/>
      <c r="F1605" s="170"/>
      <c r="G1605" s="170"/>
      <c r="H1605" s="170"/>
    </row>
    <row r="1606" spans="1:8" ht="12.75" hidden="1">
      <c r="A1606" s="170"/>
      <c r="B1606" s="170"/>
      <c r="C1606" s="170"/>
      <c r="D1606" s="170"/>
      <c r="E1606" s="170"/>
      <c r="F1606" s="170"/>
      <c r="G1606" s="170"/>
      <c r="H1606" s="170"/>
    </row>
    <row r="1607" spans="1:8" ht="12.75" hidden="1">
      <c r="A1607" s="170"/>
      <c r="B1607" s="170"/>
      <c r="C1607" s="170"/>
      <c r="D1607" s="170"/>
      <c r="E1607" s="170"/>
      <c r="F1607" s="170"/>
      <c r="G1607" s="170"/>
      <c r="H1607" s="170"/>
    </row>
    <row r="1608" spans="1:8" ht="12.75" hidden="1">
      <c r="A1608" s="170"/>
      <c r="B1608" s="170"/>
      <c r="C1608" s="170"/>
      <c r="D1608" s="170"/>
      <c r="E1608" s="170"/>
      <c r="F1608" s="170"/>
      <c r="G1608" s="170"/>
      <c r="H1608" s="170"/>
    </row>
    <row r="1609" spans="1:8" ht="12.75" hidden="1">
      <c r="A1609" s="170"/>
      <c r="B1609" s="170"/>
      <c r="C1609" s="170"/>
      <c r="D1609" s="170"/>
      <c r="E1609" s="170"/>
      <c r="F1609" s="170"/>
      <c r="G1609" s="170"/>
      <c r="H1609" s="170"/>
    </row>
    <row r="1610" spans="1:8" ht="12.75" hidden="1">
      <c r="A1610" s="170"/>
      <c r="B1610" s="170"/>
      <c r="C1610" s="170"/>
      <c r="D1610" s="170"/>
      <c r="E1610" s="170"/>
      <c r="F1610" s="170"/>
      <c r="G1610" s="170"/>
      <c r="H1610" s="170"/>
    </row>
    <row r="1611" spans="1:8" ht="12.75" hidden="1">
      <c r="A1611" s="170"/>
      <c r="B1611" s="170"/>
      <c r="C1611" s="170"/>
      <c r="D1611" s="170"/>
      <c r="E1611" s="170"/>
      <c r="F1611" s="170"/>
      <c r="G1611" s="170"/>
      <c r="H1611" s="170"/>
    </row>
    <row r="1612" spans="1:8" ht="12.75" hidden="1">
      <c r="A1612" s="170"/>
      <c r="B1612" s="170"/>
      <c r="C1612" s="170"/>
      <c r="D1612" s="170"/>
      <c r="E1612" s="170"/>
      <c r="F1612" s="170"/>
      <c r="G1612" s="170"/>
      <c r="H1612" s="170"/>
    </row>
    <row r="1613" spans="1:8" ht="12.75" hidden="1">
      <c r="A1613" s="170"/>
      <c r="B1613" s="170"/>
      <c r="C1613" s="170"/>
      <c r="D1613" s="170"/>
      <c r="E1613" s="170"/>
      <c r="F1613" s="170"/>
      <c r="G1613" s="170"/>
      <c r="H1613" s="170"/>
    </row>
    <row r="1614" spans="1:8" ht="12.75" hidden="1">
      <c r="A1614" s="170"/>
      <c r="B1614" s="170"/>
      <c r="C1614" s="170"/>
      <c r="D1614" s="170"/>
      <c r="E1614" s="170"/>
      <c r="F1614" s="170"/>
      <c r="G1614" s="170"/>
      <c r="H1614" s="170"/>
    </row>
    <row r="1615" spans="1:8" ht="12.75" hidden="1">
      <c r="A1615" s="170"/>
      <c r="B1615" s="170"/>
      <c r="C1615" s="170"/>
      <c r="D1615" s="170"/>
      <c r="E1615" s="170"/>
      <c r="F1615" s="170"/>
      <c r="G1615" s="170"/>
      <c r="H1615" s="170"/>
    </row>
    <row r="1616" spans="1:8" ht="12.75" hidden="1">
      <c r="A1616" s="170"/>
      <c r="B1616" s="170"/>
      <c r="C1616" s="170"/>
      <c r="D1616" s="170"/>
      <c r="E1616" s="170"/>
      <c r="F1616" s="170"/>
      <c r="G1616" s="170"/>
      <c r="H1616" s="170"/>
    </row>
    <row r="1617" spans="1:8" ht="12.75" hidden="1">
      <c r="A1617" s="170"/>
      <c r="B1617" s="170"/>
      <c r="C1617" s="170"/>
      <c r="D1617" s="170"/>
      <c r="E1617" s="170"/>
      <c r="F1617" s="170"/>
      <c r="G1617" s="170"/>
      <c r="H1617" s="170"/>
    </row>
    <row r="1618" spans="1:8" ht="12.75" hidden="1">
      <c r="A1618" s="170"/>
      <c r="B1618" s="170"/>
      <c r="C1618" s="170"/>
      <c r="D1618" s="170"/>
      <c r="E1618" s="170"/>
      <c r="F1618" s="170"/>
      <c r="G1618" s="170"/>
      <c r="H1618" s="170"/>
    </row>
    <row r="1619" spans="1:8" ht="12.75" hidden="1">
      <c r="A1619" s="170"/>
      <c r="B1619" s="170"/>
      <c r="C1619" s="170"/>
      <c r="D1619" s="170"/>
      <c r="E1619" s="170"/>
      <c r="F1619" s="170"/>
      <c r="G1619" s="170"/>
      <c r="H1619" s="170"/>
    </row>
    <row r="1620" spans="1:8" ht="12.75" hidden="1">
      <c r="A1620" s="170"/>
      <c r="B1620" s="170"/>
      <c r="C1620" s="170"/>
      <c r="D1620" s="170"/>
      <c r="E1620" s="170"/>
      <c r="F1620" s="170"/>
      <c r="G1620" s="170"/>
      <c r="H1620" s="170"/>
    </row>
    <row r="1621" spans="1:8" ht="12.75" hidden="1">
      <c r="A1621" s="170"/>
      <c r="B1621" s="170"/>
      <c r="C1621" s="170"/>
      <c r="D1621" s="170"/>
      <c r="E1621" s="170"/>
      <c r="F1621" s="170"/>
      <c r="G1621" s="170"/>
      <c r="H1621" s="170"/>
    </row>
    <row r="1622" spans="1:8" ht="12.75" hidden="1">
      <c r="A1622" s="170"/>
      <c r="B1622" s="170"/>
      <c r="C1622" s="170"/>
      <c r="D1622" s="170"/>
      <c r="E1622" s="170"/>
      <c r="F1622" s="170"/>
      <c r="G1622" s="170"/>
      <c r="H1622" s="170"/>
    </row>
    <row r="1623" spans="1:8" ht="12.75" hidden="1">
      <c r="A1623" s="170"/>
      <c r="B1623" s="170"/>
      <c r="C1623" s="170"/>
      <c r="D1623" s="170"/>
      <c r="E1623" s="170"/>
      <c r="F1623" s="170"/>
      <c r="G1623" s="170"/>
      <c r="H1623" s="170"/>
    </row>
    <row r="1624" spans="1:8" ht="12.75" hidden="1">
      <c r="A1624" s="170"/>
      <c r="B1624" s="170"/>
      <c r="C1624" s="170"/>
      <c r="D1624" s="170"/>
      <c r="E1624" s="170"/>
      <c r="F1624" s="170"/>
      <c r="G1624" s="170"/>
      <c r="H1624" s="170"/>
    </row>
    <row r="1625" spans="1:8" ht="12.75" hidden="1">
      <c r="A1625" s="170"/>
      <c r="B1625" s="170"/>
      <c r="C1625" s="170"/>
      <c r="D1625" s="170"/>
      <c r="E1625" s="170"/>
      <c r="F1625" s="170"/>
      <c r="G1625" s="170"/>
      <c r="H1625" s="170"/>
    </row>
    <row r="1626" spans="1:8" ht="12.75" hidden="1">
      <c r="A1626" s="170"/>
      <c r="B1626" s="170"/>
      <c r="C1626" s="170"/>
      <c r="D1626" s="170"/>
      <c r="E1626" s="170"/>
      <c r="F1626" s="170"/>
      <c r="G1626" s="170"/>
      <c r="H1626" s="170"/>
    </row>
    <row r="1627" spans="1:8" ht="12.75" hidden="1">
      <c r="A1627" s="170"/>
      <c r="B1627" s="170"/>
      <c r="C1627" s="170"/>
      <c r="D1627" s="170"/>
      <c r="E1627" s="170"/>
      <c r="F1627" s="170"/>
      <c r="G1627" s="170"/>
      <c r="H1627" s="170"/>
    </row>
    <row r="1628" spans="1:8" ht="12.75" hidden="1">
      <c r="A1628" s="170"/>
      <c r="B1628" s="170"/>
      <c r="C1628" s="170"/>
      <c r="D1628" s="170"/>
      <c r="E1628" s="170"/>
      <c r="F1628" s="170"/>
      <c r="G1628" s="170"/>
      <c r="H1628" s="170"/>
    </row>
    <row r="1629" spans="1:8" ht="12.75" hidden="1">
      <c r="A1629" s="170"/>
      <c r="B1629" s="170"/>
      <c r="C1629" s="170"/>
      <c r="D1629" s="170"/>
      <c r="E1629" s="170"/>
      <c r="F1629" s="170"/>
      <c r="G1629" s="170"/>
      <c r="H1629" s="170"/>
    </row>
    <row r="1630" spans="1:8" ht="12.75" hidden="1">
      <c r="A1630" s="170"/>
      <c r="B1630" s="170"/>
      <c r="C1630" s="170"/>
      <c r="D1630" s="170"/>
      <c r="E1630" s="170"/>
      <c r="F1630" s="170"/>
      <c r="G1630" s="170"/>
      <c r="H1630" s="170"/>
    </row>
    <row r="1631" spans="1:8" ht="12.75" hidden="1">
      <c r="A1631" s="170"/>
      <c r="B1631" s="170"/>
      <c r="C1631" s="170"/>
      <c r="D1631" s="170"/>
      <c r="E1631" s="170"/>
      <c r="F1631" s="170"/>
      <c r="G1631" s="170"/>
      <c r="H1631" s="170"/>
    </row>
    <row r="1632" spans="1:8" ht="12.75" hidden="1">
      <c r="A1632" s="170"/>
      <c r="B1632" s="170"/>
      <c r="C1632" s="170"/>
      <c r="D1632" s="170"/>
      <c r="E1632" s="170"/>
      <c r="F1632" s="170"/>
      <c r="G1632" s="170"/>
      <c r="H1632" s="170"/>
    </row>
    <row r="1633" spans="1:8" ht="12.75" hidden="1">
      <c r="A1633" s="170"/>
      <c r="B1633" s="170"/>
      <c r="C1633" s="170"/>
      <c r="D1633" s="170"/>
      <c r="E1633" s="170"/>
      <c r="F1633" s="170"/>
      <c r="G1633" s="170"/>
      <c r="H1633" s="170"/>
    </row>
    <row r="1634" spans="1:8" ht="12.75" hidden="1">
      <c r="A1634" s="170"/>
      <c r="B1634" s="170"/>
      <c r="C1634" s="170"/>
      <c r="D1634" s="170"/>
      <c r="E1634" s="170"/>
      <c r="F1634" s="170"/>
      <c r="G1634" s="170"/>
      <c r="H1634" s="170"/>
    </row>
    <row r="1635" spans="1:8" ht="12.75" hidden="1">
      <c r="A1635" s="170"/>
      <c r="B1635" s="170"/>
      <c r="C1635" s="170"/>
      <c r="D1635" s="170"/>
      <c r="E1635" s="170"/>
      <c r="F1635" s="170"/>
      <c r="G1635" s="170"/>
      <c r="H1635" s="170"/>
    </row>
    <row r="1636" spans="1:8" ht="12.75" hidden="1">
      <c r="A1636" s="170"/>
      <c r="B1636" s="170"/>
      <c r="C1636" s="170"/>
      <c r="D1636" s="170"/>
      <c r="E1636" s="170"/>
      <c r="F1636" s="170"/>
      <c r="G1636" s="170"/>
      <c r="H1636" s="170"/>
    </row>
    <row r="1637" spans="1:8" ht="12.75" hidden="1">
      <c r="A1637" s="170"/>
      <c r="B1637" s="170"/>
      <c r="C1637" s="170"/>
      <c r="D1637" s="170"/>
      <c r="E1637" s="170"/>
      <c r="F1637" s="170"/>
      <c r="G1637" s="170"/>
      <c r="H1637" s="170"/>
    </row>
    <row r="1638" spans="1:8" ht="12.75" hidden="1">
      <c r="A1638" s="170"/>
      <c r="B1638" s="170"/>
      <c r="C1638" s="170"/>
      <c r="D1638" s="170"/>
      <c r="E1638" s="170"/>
      <c r="F1638" s="170"/>
      <c r="G1638" s="170"/>
      <c r="H1638" s="170"/>
    </row>
    <row r="1639" spans="1:8" ht="12.75" hidden="1">
      <c r="A1639" s="170"/>
      <c r="B1639" s="170"/>
      <c r="C1639" s="170"/>
      <c r="D1639" s="170"/>
      <c r="E1639" s="170"/>
      <c r="F1639" s="170"/>
      <c r="G1639" s="170"/>
      <c r="H1639" s="170"/>
    </row>
    <row r="1640" spans="1:8" ht="12.75" hidden="1">
      <c r="A1640" s="170"/>
      <c r="B1640" s="170"/>
      <c r="C1640" s="170"/>
      <c r="D1640" s="170"/>
      <c r="E1640" s="170"/>
      <c r="F1640" s="170"/>
      <c r="G1640" s="170"/>
      <c r="H1640" s="170"/>
    </row>
    <row r="1641" spans="1:8" ht="12.75" hidden="1">
      <c r="A1641" s="170"/>
      <c r="B1641" s="170"/>
      <c r="C1641" s="170"/>
      <c r="D1641" s="170"/>
      <c r="E1641" s="170"/>
      <c r="F1641" s="170"/>
      <c r="G1641" s="170"/>
      <c r="H1641" s="170"/>
    </row>
    <row r="1642" spans="1:8" ht="12.75" hidden="1">
      <c r="A1642" s="170"/>
      <c r="B1642" s="170"/>
      <c r="C1642" s="170"/>
      <c r="D1642" s="170"/>
      <c r="E1642" s="170"/>
      <c r="F1642" s="170"/>
      <c r="G1642" s="170"/>
      <c r="H1642" s="170"/>
    </row>
    <row r="1643" spans="1:8" ht="12.75" hidden="1">
      <c r="A1643" s="170"/>
      <c r="B1643" s="170"/>
      <c r="C1643" s="170"/>
      <c r="D1643" s="170"/>
      <c r="E1643" s="170"/>
      <c r="F1643" s="170"/>
      <c r="G1643" s="170"/>
      <c r="H1643" s="170"/>
    </row>
    <row r="1644" spans="1:8" ht="12.75" hidden="1">
      <c r="A1644" s="170"/>
      <c r="B1644" s="170"/>
      <c r="C1644" s="170"/>
      <c r="D1644" s="170"/>
      <c r="E1644" s="170"/>
      <c r="F1644" s="170"/>
      <c r="G1644" s="170"/>
      <c r="H1644" s="170"/>
    </row>
    <row r="1645" spans="1:8" ht="12.75" hidden="1">
      <c r="A1645" s="170"/>
      <c r="B1645" s="170"/>
      <c r="C1645" s="170"/>
      <c r="D1645" s="170"/>
      <c r="E1645" s="170"/>
      <c r="F1645" s="170"/>
      <c r="G1645" s="170"/>
      <c r="H1645" s="170"/>
    </row>
    <row r="1646" spans="1:8" ht="12.75" hidden="1">
      <c r="A1646" s="170"/>
      <c r="B1646" s="170"/>
      <c r="C1646" s="170"/>
      <c r="D1646" s="170"/>
      <c r="E1646" s="170"/>
      <c r="F1646" s="170"/>
      <c r="G1646" s="170"/>
      <c r="H1646" s="170"/>
    </row>
    <row r="1647" spans="1:8" ht="12.75" hidden="1">
      <c r="A1647" s="170"/>
      <c r="B1647" s="170"/>
      <c r="C1647" s="170"/>
      <c r="D1647" s="170"/>
      <c r="E1647" s="170"/>
      <c r="F1647" s="170"/>
      <c r="G1647" s="170"/>
      <c r="H1647" s="170"/>
    </row>
    <row r="1648" spans="1:8" ht="12.75" hidden="1">
      <c r="A1648" s="170"/>
      <c r="B1648" s="170"/>
      <c r="C1648" s="170"/>
      <c r="D1648" s="170"/>
      <c r="E1648" s="170"/>
      <c r="F1648" s="170"/>
      <c r="G1648" s="170"/>
      <c r="H1648" s="170"/>
    </row>
    <row r="1649" spans="1:8" ht="12.75" hidden="1">
      <c r="A1649" s="170"/>
      <c r="B1649" s="170"/>
      <c r="C1649" s="170"/>
      <c r="D1649" s="170"/>
      <c r="E1649" s="170"/>
      <c r="F1649" s="170"/>
      <c r="G1649" s="170"/>
      <c r="H1649" s="170"/>
    </row>
    <row r="1650" spans="1:8" ht="12.75" hidden="1">
      <c r="A1650" s="170"/>
      <c r="B1650" s="170"/>
      <c r="C1650" s="170"/>
      <c r="D1650" s="170"/>
      <c r="E1650" s="170"/>
      <c r="F1650" s="170"/>
      <c r="G1650" s="170"/>
      <c r="H1650" s="170"/>
    </row>
    <row r="1651" spans="1:8" ht="12.75" hidden="1">
      <c r="A1651" s="170"/>
      <c r="B1651" s="170"/>
      <c r="C1651" s="170"/>
      <c r="D1651" s="170"/>
      <c r="E1651" s="170"/>
      <c r="F1651" s="170"/>
      <c r="G1651" s="170"/>
      <c r="H1651" s="170"/>
    </row>
    <row r="1652" spans="1:8" ht="12.75" hidden="1">
      <c r="A1652" s="170"/>
      <c r="B1652" s="170"/>
      <c r="C1652" s="170"/>
      <c r="D1652" s="170"/>
      <c r="E1652" s="170"/>
      <c r="F1652" s="170"/>
      <c r="G1652" s="170"/>
      <c r="H1652" s="170"/>
    </row>
    <row r="1653" spans="1:8" ht="12.75" hidden="1">
      <c r="A1653" s="170"/>
      <c r="B1653" s="170"/>
      <c r="C1653" s="170"/>
      <c r="D1653" s="170"/>
      <c r="E1653" s="170"/>
      <c r="F1653" s="170"/>
      <c r="G1653" s="170"/>
      <c r="H1653" s="170"/>
    </row>
    <row r="1654" spans="1:8" ht="12.75" hidden="1">
      <c r="A1654" s="170"/>
      <c r="B1654" s="170"/>
      <c r="C1654" s="170"/>
      <c r="D1654" s="170"/>
      <c r="E1654" s="170"/>
      <c r="F1654" s="170"/>
      <c r="G1654" s="170"/>
      <c r="H1654" s="170"/>
    </row>
    <row r="1655" spans="1:8" ht="12.75" hidden="1">
      <c r="A1655" s="170"/>
      <c r="B1655" s="170"/>
      <c r="C1655" s="170"/>
      <c r="D1655" s="170"/>
      <c r="E1655" s="170"/>
      <c r="F1655" s="170"/>
      <c r="G1655" s="170"/>
      <c r="H1655" s="170"/>
    </row>
    <row r="1656" spans="1:8" ht="12.75" hidden="1">
      <c r="A1656" s="170"/>
      <c r="B1656" s="170"/>
      <c r="C1656" s="170"/>
      <c r="D1656" s="170"/>
      <c r="E1656" s="170"/>
      <c r="F1656" s="170"/>
      <c r="G1656" s="170"/>
      <c r="H1656" s="170"/>
    </row>
    <row r="1657" spans="1:8" ht="12.75" hidden="1">
      <c r="A1657" s="170"/>
      <c r="B1657" s="170"/>
      <c r="C1657" s="170"/>
      <c r="D1657" s="170"/>
      <c r="E1657" s="170"/>
      <c r="F1657" s="170"/>
      <c r="G1657" s="170"/>
      <c r="H1657" s="170"/>
    </row>
    <row r="1658" spans="1:8" ht="12.75" hidden="1">
      <c r="A1658" s="170"/>
      <c r="B1658" s="170"/>
      <c r="C1658" s="170"/>
      <c r="D1658" s="170"/>
      <c r="E1658" s="170"/>
      <c r="F1658" s="170"/>
      <c r="G1658" s="170"/>
      <c r="H1658" s="170"/>
    </row>
    <row r="1659" spans="1:8" ht="12.75" hidden="1">
      <c r="A1659" s="170"/>
      <c r="B1659" s="170"/>
      <c r="C1659" s="170"/>
      <c r="D1659" s="170"/>
      <c r="E1659" s="170"/>
      <c r="F1659" s="170"/>
      <c r="G1659" s="170"/>
      <c r="H1659" s="170"/>
    </row>
    <row r="1660" spans="1:8" ht="12.75" hidden="1">
      <c r="A1660" s="170"/>
      <c r="B1660" s="170"/>
      <c r="C1660" s="170"/>
      <c r="D1660" s="170"/>
      <c r="E1660" s="170"/>
      <c r="F1660" s="170"/>
      <c r="G1660" s="170"/>
      <c r="H1660" s="170"/>
    </row>
    <row r="1661" spans="1:8" ht="12.75" hidden="1">
      <c r="A1661" s="170"/>
      <c r="B1661" s="170"/>
      <c r="C1661" s="170"/>
      <c r="D1661" s="170"/>
      <c r="E1661" s="170"/>
      <c r="F1661" s="170"/>
      <c r="G1661" s="170"/>
      <c r="H1661" s="170"/>
    </row>
    <row r="1662" spans="1:8" ht="12.75" hidden="1">
      <c r="A1662" s="170"/>
      <c r="B1662" s="170"/>
      <c r="C1662" s="170"/>
      <c r="D1662" s="170"/>
      <c r="E1662" s="170"/>
      <c r="F1662" s="170"/>
      <c r="G1662" s="170"/>
      <c r="H1662" s="170"/>
    </row>
    <row r="1663" spans="1:8" ht="12.75" hidden="1">
      <c r="A1663" s="170"/>
      <c r="B1663" s="170"/>
      <c r="C1663" s="170"/>
      <c r="D1663" s="170"/>
      <c r="E1663" s="170"/>
      <c r="F1663" s="170"/>
      <c r="G1663" s="170"/>
      <c r="H1663" s="170"/>
    </row>
    <row r="1664" spans="1:8" ht="12.75" hidden="1">
      <c r="A1664" s="170"/>
      <c r="B1664" s="170"/>
      <c r="C1664" s="170"/>
      <c r="D1664" s="170"/>
      <c r="E1664" s="170"/>
      <c r="F1664" s="170"/>
      <c r="G1664" s="170"/>
      <c r="H1664" s="170"/>
    </row>
    <row r="1665" spans="1:8" ht="12.75" hidden="1">
      <c r="A1665" s="170"/>
      <c r="B1665" s="170"/>
      <c r="C1665" s="170"/>
      <c r="D1665" s="170"/>
      <c r="E1665" s="170"/>
      <c r="F1665" s="170"/>
      <c r="G1665" s="170"/>
      <c r="H1665" s="170"/>
    </row>
    <row r="1666" spans="1:8" ht="12.75" hidden="1">
      <c r="A1666" s="170"/>
      <c r="B1666" s="170"/>
      <c r="C1666" s="170"/>
      <c r="D1666" s="170"/>
      <c r="E1666" s="170"/>
      <c r="F1666" s="170"/>
      <c r="G1666" s="170"/>
      <c r="H1666" s="170"/>
    </row>
    <row r="1667" spans="1:8" ht="12.75" hidden="1">
      <c r="A1667" s="170"/>
      <c r="B1667" s="170"/>
      <c r="C1667" s="170"/>
      <c r="D1667" s="170"/>
      <c r="E1667" s="170"/>
      <c r="F1667" s="170"/>
      <c r="G1667" s="170"/>
      <c r="H1667" s="170"/>
    </row>
    <row r="1668" spans="1:8" ht="12.75" hidden="1">
      <c r="A1668" s="170"/>
      <c r="B1668" s="170"/>
      <c r="C1668" s="170"/>
      <c r="D1668" s="170"/>
      <c r="E1668" s="170"/>
      <c r="F1668" s="170"/>
      <c r="G1668" s="170"/>
      <c r="H1668" s="170"/>
    </row>
    <row r="1669" spans="1:8" ht="12.75" hidden="1">
      <c r="A1669" s="170"/>
      <c r="B1669" s="170"/>
      <c r="C1669" s="170"/>
      <c r="D1669" s="170"/>
      <c r="E1669" s="170"/>
      <c r="F1669" s="170"/>
      <c r="G1669" s="170"/>
      <c r="H1669" s="170"/>
    </row>
    <row r="1670" spans="1:8" ht="12.75" hidden="1">
      <c r="A1670" s="170"/>
      <c r="B1670" s="170"/>
      <c r="C1670" s="170"/>
      <c r="D1670" s="170"/>
      <c r="E1670" s="170"/>
      <c r="F1670" s="170"/>
      <c r="G1670" s="170"/>
      <c r="H1670" s="170"/>
    </row>
    <row r="1671" spans="1:8" ht="12.75" hidden="1">
      <c r="A1671" s="170"/>
      <c r="B1671" s="170"/>
      <c r="C1671" s="170"/>
      <c r="D1671" s="170"/>
      <c r="E1671" s="170"/>
      <c r="F1671" s="170"/>
      <c r="G1671" s="170"/>
      <c r="H1671" s="170"/>
    </row>
    <row r="1672" spans="1:8" ht="12.75" hidden="1">
      <c r="A1672" s="170"/>
      <c r="B1672" s="170"/>
      <c r="C1672" s="170"/>
      <c r="D1672" s="170"/>
      <c r="E1672" s="170"/>
      <c r="F1672" s="170"/>
      <c r="G1672" s="170"/>
      <c r="H1672" s="170"/>
    </row>
    <row r="1673" spans="1:8" ht="12.75" hidden="1">
      <c r="A1673" s="170"/>
      <c r="B1673" s="170"/>
      <c r="C1673" s="170"/>
      <c r="D1673" s="170"/>
      <c r="E1673" s="170"/>
      <c r="F1673" s="170"/>
      <c r="G1673" s="170"/>
      <c r="H1673" s="170"/>
    </row>
    <row r="1674" spans="1:8" ht="12.75" hidden="1">
      <c r="A1674" s="170"/>
      <c r="B1674" s="170"/>
      <c r="C1674" s="170"/>
      <c r="D1674" s="170"/>
      <c r="E1674" s="170"/>
      <c r="F1674" s="170"/>
      <c r="G1674" s="170"/>
      <c r="H1674" s="170"/>
    </row>
    <row r="1675" spans="1:8" ht="12.75" hidden="1">
      <c r="A1675" s="170"/>
      <c r="B1675" s="170"/>
      <c r="C1675" s="170"/>
      <c r="D1675" s="170"/>
      <c r="E1675" s="170"/>
      <c r="F1675" s="170"/>
      <c r="G1675" s="170"/>
      <c r="H1675" s="170"/>
    </row>
    <row r="1676" spans="1:8" ht="12.75" hidden="1">
      <c r="A1676" s="170"/>
      <c r="B1676" s="170"/>
      <c r="C1676" s="170"/>
      <c r="D1676" s="170"/>
      <c r="E1676" s="170"/>
      <c r="F1676" s="170"/>
      <c r="G1676" s="170"/>
      <c r="H1676" s="170"/>
    </row>
    <row r="1677" spans="1:8" ht="12.75" hidden="1">
      <c r="A1677" s="170"/>
      <c r="B1677" s="170"/>
      <c r="C1677" s="170"/>
      <c r="D1677" s="170"/>
      <c r="E1677" s="170"/>
      <c r="F1677" s="170"/>
      <c r="G1677" s="170"/>
      <c r="H1677" s="170"/>
    </row>
    <row r="1678" spans="1:8" ht="12.75" hidden="1">
      <c r="A1678" s="170"/>
      <c r="B1678" s="170"/>
      <c r="C1678" s="170"/>
      <c r="D1678" s="170"/>
      <c r="E1678" s="170"/>
      <c r="F1678" s="170"/>
      <c r="G1678" s="170"/>
      <c r="H1678" s="170"/>
    </row>
    <row r="1679" spans="1:8" ht="12.75" hidden="1">
      <c r="A1679" s="170"/>
      <c r="B1679" s="170"/>
      <c r="C1679" s="170"/>
      <c r="D1679" s="170"/>
      <c r="E1679" s="170"/>
      <c r="F1679" s="170"/>
      <c r="G1679" s="170"/>
      <c r="H1679" s="170"/>
    </row>
    <row r="1680" spans="1:8" ht="12.75" hidden="1">
      <c r="A1680" s="170"/>
      <c r="B1680" s="170"/>
      <c r="C1680" s="170"/>
      <c r="D1680" s="170"/>
      <c r="E1680" s="170"/>
      <c r="F1680" s="170"/>
      <c r="G1680" s="170"/>
      <c r="H1680" s="170"/>
    </row>
    <row r="1681" spans="1:8" ht="12.75" hidden="1">
      <c r="A1681" s="170"/>
      <c r="B1681" s="170"/>
      <c r="C1681" s="170"/>
      <c r="D1681" s="170"/>
      <c r="E1681" s="170"/>
      <c r="F1681" s="170"/>
      <c r="G1681" s="170"/>
      <c r="H1681" s="170"/>
    </row>
    <row r="1682" spans="1:8" ht="12.75" hidden="1">
      <c r="A1682" s="170"/>
      <c r="B1682" s="170"/>
      <c r="C1682" s="170"/>
      <c r="D1682" s="170"/>
      <c r="E1682" s="170"/>
      <c r="F1682" s="170"/>
      <c r="G1682" s="170"/>
      <c r="H1682" s="170"/>
    </row>
    <row r="1683" spans="1:8" ht="12.75" hidden="1">
      <c r="A1683" s="170"/>
      <c r="B1683" s="170"/>
      <c r="C1683" s="170"/>
      <c r="D1683" s="170"/>
      <c r="E1683" s="170"/>
      <c r="F1683" s="170"/>
      <c r="G1683" s="170"/>
      <c r="H1683" s="170"/>
    </row>
    <row r="1684" spans="1:8" ht="12.75" hidden="1">
      <c r="A1684" s="170"/>
      <c r="B1684" s="170"/>
      <c r="C1684" s="170"/>
      <c r="D1684" s="170"/>
      <c r="E1684" s="170"/>
      <c r="F1684" s="170"/>
      <c r="G1684" s="170"/>
      <c r="H1684" s="170"/>
    </row>
    <row r="1685" spans="1:8" ht="12.75" hidden="1">
      <c r="A1685" s="170"/>
      <c r="B1685" s="170"/>
      <c r="C1685" s="170"/>
      <c r="D1685" s="170"/>
      <c r="E1685" s="170"/>
      <c r="F1685" s="170"/>
      <c r="G1685" s="170"/>
      <c r="H1685" s="170"/>
    </row>
    <row r="1686" spans="1:8" ht="12.75" hidden="1">
      <c r="A1686" s="170"/>
      <c r="B1686" s="170"/>
      <c r="C1686" s="170"/>
      <c r="D1686" s="170"/>
      <c r="E1686" s="170"/>
      <c r="F1686" s="170"/>
      <c r="G1686" s="170"/>
      <c r="H1686" s="170"/>
    </row>
    <row r="1687" spans="1:8" ht="12.75" hidden="1">
      <c r="A1687" s="170"/>
      <c r="B1687" s="170"/>
      <c r="C1687" s="170"/>
      <c r="D1687" s="170"/>
      <c r="E1687" s="170"/>
      <c r="F1687" s="170"/>
      <c r="G1687" s="170"/>
      <c r="H1687" s="170"/>
    </row>
    <row r="1688" spans="1:8" ht="12.75" hidden="1">
      <c r="A1688" s="170"/>
      <c r="B1688" s="170"/>
      <c r="C1688" s="170"/>
      <c r="D1688" s="170"/>
      <c r="E1688" s="170"/>
      <c r="F1688" s="170"/>
      <c r="G1688" s="170"/>
      <c r="H1688" s="170"/>
    </row>
    <row r="1689" spans="1:8" ht="12.75" hidden="1">
      <c r="A1689" s="170"/>
      <c r="B1689" s="170"/>
      <c r="C1689" s="170"/>
      <c r="D1689" s="170"/>
      <c r="E1689" s="170"/>
      <c r="F1689" s="170"/>
      <c r="G1689" s="170"/>
      <c r="H1689" s="170"/>
    </row>
    <row r="1690" spans="1:8" ht="12.75" hidden="1">
      <c r="A1690" s="170"/>
      <c r="B1690" s="170"/>
      <c r="C1690" s="170"/>
      <c r="D1690" s="170"/>
      <c r="E1690" s="170"/>
      <c r="F1690" s="170"/>
      <c r="G1690" s="170"/>
      <c r="H1690" s="170"/>
    </row>
    <row r="1691" spans="1:8" ht="12.75" hidden="1">
      <c r="A1691" s="170"/>
      <c r="B1691" s="170"/>
      <c r="C1691" s="170"/>
      <c r="D1691" s="170"/>
      <c r="E1691" s="170"/>
      <c r="F1691" s="170"/>
      <c r="G1691" s="170"/>
      <c r="H1691" s="170"/>
    </row>
    <row r="1692" spans="1:8" ht="12.75" hidden="1">
      <c r="A1692" s="170"/>
      <c r="B1692" s="170"/>
      <c r="C1692" s="170"/>
      <c r="D1692" s="170"/>
      <c r="E1692" s="170"/>
      <c r="F1692" s="170"/>
      <c r="G1692" s="170"/>
      <c r="H1692" s="170"/>
    </row>
    <row r="1693" spans="1:8" ht="12.75" hidden="1">
      <c r="A1693" s="170"/>
      <c r="B1693" s="170"/>
      <c r="C1693" s="170"/>
      <c r="D1693" s="170"/>
      <c r="E1693" s="170"/>
      <c r="F1693" s="170"/>
      <c r="G1693" s="170"/>
      <c r="H1693" s="170"/>
    </row>
    <row r="1694" spans="1:8" ht="12.75" hidden="1">
      <c r="A1694" s="170"/>
      <c r="B1694" s="170"/>
      <c r="C1694" s="170"/>
      <c r="D1694" s="170"/>
      <c r="E1694" s="170"/>
      <c r="F1694" s="170"/>
      <c r="G1694" s="170"/>
      <c r="H1694" s="170"/>
    </row>
    <row r="1695" spans="1:8" ht="12.75" hidden="1">
      <c r="A1695" s="170"/>
      <c r="B1695" s="170"/>
      <c r="C1695" s="170"/>
      <c r="D1695" s="170"/>
      <c r="E1695" s="170"/>
      <c r="F1695" s="170"/>
      <c r="G1695" s="170"/>
      <c r="H1695" s="170"/>
    </row>
    <row r="1696" spans="1:8" ht="12.75" hidden="1">
      <c r="A1696" s="170"/>
      <c r="B1696" s="170"/>
      <c r="C1696" s="170"/>
      <c r="D1696" s="170"/>
      <c r="E1696" s="170"/>
      <c r="F1696" s="170"/>
      <c r="G1696" s="170"/>
      <c r="H1696" s="170"/>
    </row>
    <row r="1697" spans="1:8" ht="12.75" hidden="1">
      <c r="A1697" s="170"/>
      <c r="B1697" s="170"/>
      <c r="C1697" s="170"/>
      <c r="D1697" s="170"/>
      <c r="E1697" s="170"/>
      <c r="F1697" s="170"/>
      <c r="G1697" s="170"/>
      <c r="H1697" s="170"/>
    </row>
    <row r="1698" spans="1:8" ht="12.75" hidden="1">
      <c r="A1698" s="170"/>
      <c r="B1698" s="170"/>
      <c r="C1698" s="170"/>
      <c r="D1698" s="170"/>
      <c r="E1698" s="170"/>
      <c r="F1698" s="170"/>
      <c r="G1698" s="170"/>
      <c r="H1698" s="170"/>
    </row>
    <row r="1699" spans="1:8" ht="12.75" hidden="1">
      <c r="A1699" s="170"/>
      <c r="B1699" s="170"/>
      <c r="C1699" s="170"/>
      <c r="D1699" s="170"/>
      <c r="E1699" s="170"/>
      <c r="F1699" s="170"/>
      <c r="G1699" s="170"/>
      <c r="H1699" s="170"/>
    </row>
    <row r="1700" spans="1:8" ht="12.75" hidden="1">
      <c r="A1700" s="170"/>
      <c r="B1700" s="170"/>
      <c r="C1700" s="170"/>
      <c r="D1700" s="170"/>
      <c r="E1700" s="170"/>
      <c r="F1700" s="170"/>
      <c r="G1700" s="170"/>
      <c r="H1700" s="170"/>
    </row>
    <row r="1701" spans="1:8" ht="12.75" hidden="1">
      <c r="A1701" s="170"/>
      <c r="B1701" s="170"/>
      <c r="C1701" s="170"/>
      <c r="D1701" s="170"/>
      <c r="E1701" s="170"/>
      <c r="F1701" s="170"/>
      <c r="G1701" s="170"/>
      <c r="H1701" s="170"/>
    </row>
    <row r="1702" spans="1:8" ht="12.75" hidden="1">
      <c r="A1702" s="170"/>
      <c r="B1702" s="170"/>
      <c r="C1702" s="170"/>
      <c r="D1702" s="170"/>
      <c r="E1702" s="170"/>
      <c r="F1702" s="170"/>
      <c r="G1702" s="170"/>
      <c r="H1702" s="170"/>
    </row>
    <row r="1703" spans="1:8" ht="12.75" hidden="1">
      <c r="A1703" s="170"/>
      <c r="B1703" s="170"/>
      <c r="C1703" s="170"/>
      <c r="D1703" s="170"/>
      <c r="E1703" s="170"/>
      <c r="F1703" s="170"/>
      <c r="G1703" s="170"/>
      <c r="H1703" s="170"/>
    </row>
    <row r="1704" spans="1:8" ht="12.75" hidden="1">
      <c r="A1704" s="170"/>
      <c r="B1704" s="170"/>
      <c r="C1704" s="170"/>
      <c r="D1704" s="170"/>
      <c r="E1704" s="170"/>
      <c r="F1704" s="170"/>
      <c r="G1704" s="170"/>
      <c r="H1704" s="170"/>
    </row>
    <row r="1705" spans="1:8" ht="12.75" hidden="1">
      <c r="A1705" s="170"/>
      <c r="B1705" s="170"/>
      <c r="C1705" s="170"/>
      <c r="D1705" s="170"/>
      <c r="E1705" s="170"/>
      <c r="F1705" s="170"/>
      <c r="G1705" s="170"/>
      <c r="H1705" s="170"/>
    </row>
    <row r="1706" spans="1:8" ht="12.75" hidden="1">
      <c r="A1706" s="170"/>
      <c r="B1706" s="170"/>
      <c r="C1706" s="170"/>
      <c r="D1706" s="170"/>
      <c r="E1706" s="170"/>
      <c r="F1706" s="170"/>
      <c r="G1706" s="170"/>
      <c r="H1706" s="170"/>
    </row>
    <row r="1707" spans="1:8" ht="12.75" hidden="1">
      <c r="A1707" s="170"/>
      <c r="B1707" s="170"/>
      <c r="C1707" s="170"/>
      <c r="D1707" s="170"/>
      <c r="E1707" s="170"/>
      <c r="F1707" s="170"/>
      <c r="G1707" s="170"/>
      <c r="H1707" s="170"/>
    </row>
    <row r="1708" spans="1:8" ht="12.75" hidden="1">
      <c r="A1708" s="170"/>
      <c r="B1708" s="170"/>
      <c r="C1708" s="170"/>
      <c r="D1708" s="170"/>
      <c r="E1708" s="170"/>
      <c r="F1708" s="170"/>
      <c r="G1708" s="170"/>
      <c r="H1708" s="170"/>
    </row>
    <row r="1709" spans="1:8" ht="12.75" hidden="1">
      <c r="A1709" s="170"/>
      <c r="B1709" s="170"/>
      <c r="C1709" s="170"/>
      <c r="D1709" s="170"/>
      <c r="E1709" s="170"/>
      <c r="F1709" s="170"/>
      <c r="G1709" s="170"/>
      <c r="H1709" s="170"/>
    </row>
    <row r="1710" spans="1:8" ht="12.75" hidden="1">
      <c r="A1710" s="170"/>
      <c r="B1710" s="170"/>
      <c r="C1710" s="170"/>
      <c r="D1710" s="170"/>
      <c r="E1710" s="170"/>
      <c r="F1710" s="170"/>
      <c r="G1710" s="170"/>
      <c r="H1710" s="170"/>
    </row>
    <row r="1711" spans="1:8" ht="12.75" hidden="1">
      <c r="A1711" s="170"/>
      <c r="B1711" s="170"/>
      <c r="C1711" s="170"/>
      <c r="D1711" s="170"/>
      <c r="E1711" s="170"/>
      <c r="F1711" s="170"/>
      <c r="G1711" s="170"/>
      <c r="H1711" s="170"/>
    </row>
    <row r="1712" spans="1:8" ht="12.75" hidden="1">
      <c r="A1712" s="170"/>
      <c r="B1712" s="170"/>
      <c r="C1712" s="170"/>
      <c r="D1712" s="170"/>
      <c r="E1712" s="170"/>
      <c r="F1712" s="170"/>
      <c r="G1712" s="170"/>
      <c r="H1712" s="170"/>
    </row>
    <row r="1713" spans="1:8" ht="12.75" hidden="1">
      <c r="A1713" s="170"/>
      <c r="B1713" s="170"/>
      <c r="C1713" s="170"/>
      <c r="D1713" s="170"/>
      <c r="E1713" s="170"/>
      <c r="F1713" s="170"/>
      <c r="G1713" s="170"/>
      <c r="H1713" s="170"/>
    </row>
    <row r="1714" spans="1:8" ht="12.75" hidden="1">
      <c r="A1714" s="170"/>
      <c r="B1714" s="170"/>
      <c r="C1714" s="170"/>
      <c r="D1714" s="170"/>
      <c r="E1714" s="170"/>
      <c r="F1714" s="170"/>
      <c r="G1714" s="170"/>
      <c r="H1714" s="170"/>
    </row>
    <row r="1715" spans="1:8" ht="12.75" hidden="1">
      <c r="A1715" s="170"/>
      <c r="B1715" s="170"/>
      <c r="C1715" s="170"/>
      <c r="D1715" s="170"/>
      <c r="E1715" s="170"/>
      <c r="F1715" s="170"/>
      <c r="G1715" s="170"/>
      <c r="H1715" s="170"/>
    </row>
    <row r="1716" spans="1:8" ht="12.75" hidden="1">
      <c r="A1716" s="170"/>
      <c r="B1716" s="170"/>
      <c r="C1716" s="170"/>
      <c r="D1716" s="170"/>
      <c r="E1716" s="170"/>
      <c r="F1716" s="170"/>
      <c r="G1716" s="170"/>
      <c r="H1716" s="170"/>
    </row>
    <row r="1717" spans="1:8" ht="12.75" hidden="1">
      <c r="A1717" s="170"/>
      <c r="B1717" s="170"/>
      <c r="C1717" s="170"/>
      <c r="D1717" s="170"/>
      <c r="E1717" s="170"/>
      <c r="F1717" s="170"/>
      <c r="G1717" s="170"/>
      <c r="H1717" s="170"/>
    </row>
    <row r="1718" spans="1:8" ht="12.75" hidden="1">
      <c r="A1718" s="170"/>
      <c r="B1718" s="170"/>
      <c r="C1718" s="170"/>
      <c r="D1718" s="170"/>
      <c r="E1718" s="170"/>
      <c r="F1718" s="170"/>
      <c r="G1718" s="170"/>
      <c r="H1718" s="170"/>
    </row>
    <row r="1719" spans="1:8" ht="12.75" hidden="1">
      <c r="A1719" s="170"/>
      <c r="B1719" s="170"/>
      <c r="C1719" s="170"/>
      <c r="D1719" s="170"/>
      <c r="E1719" s="170"/>
      <c r="F1719" s="170"/>
      <c r="G1719" s="170"/>
      <c r="H1719" s="170"/>
    </row>
    <row r="1720" spans="1:8" ht="12.75" hidden="1">
      <c r="A1720" s="170"/>
      <c r="B1720" s="170"/>
      <c r="C1720" s="170"/>
      <c r="D1720" s="170"/>
      <c r="E1720" s="170"/>
      <c r="F1720" s="170"/>
      <c r="G1720" s="170"/>
      <c r="H1720" s="170"/>
    </row>
    <row r="1721" spans="1:8" ht="12.75" hidden="1">
      <c r="A1721" s="170"/>
      <c r="B1721" s="170"/>
      <c r="C1721" s="170"/>
      <c r="D1721" s="170"/>
      <c r="E1721" s="170"/>
      <c r="F1721" s="170"/>
      <c r="G1721" s="170"/>
      <c r="H1721" s="170"/>
    </row>
    <row r="1722" spans="1:8" ht="12.75" hidden="1">
      <c r="A1722" s="170"/>
      <c r="B1722" s="170"/>
      <c r="C1722" s="170"/>
      <c r="D1722" s="170"/>
      <c r="E1722" s="170"/>
      <c r="F1722" s="170"/>
      <c r="G1722" s="170"/>
      <c r="H1722" s="170"/>
    </row>
    <row r="1723" spans="1:8" ht="12.75" hidden="1">
      <c r="A1723" s="170"/>
      <c r="B1723" s="170"/>
      <c r="C1723" s="170"/>
      <c r="D1723" s="170"/>
      <c r="E1723" s="170"/>
      <c r="F1723" s="170"/>
      <c r="G1723" s="170"/>
      <c r="H1723" s="170"/>
    </row>
    <row r="1724" spans="1:8" ht="12.75" hidden="1">
      <c r="A1724" s="170"/>
      <c r="B1724" s="170"/>
      <c r="C1724" s="170"/>
      <c r="D1724" s="170"/>
      <c r="E1724" s="170"/>
      <c r="F1724" s="170"/>
      <c r="G1724" s="170"/>
      <c r="H1724" s="170"/>
    </row>
    <row r="1725" spans="1:8" ht="12.75" hidden="1">
      <c r="A1725" s="170"/>
      <c r="B1725" s="170"/>
      <c r="C1725" s="170"/>
      <c r="D1725" s="170"/>
      <c r="E1725" s="170"/>
      <c r="F1725" s="170"/>
      <c r="G1725" s="170"/>
      <c r="H1725" s="170"/>
    </row>
    <row r="1726" spans="1:8" ht="12.75" hidden="1">
      <c r="A1726" s="170"/>
      <c r="B1726" s="170"/>
      <c r="C1726" s="170"/>
      <c r="D1726" s="170"/>
      <c r="E1726" s="170"/>
      <c r="F1726" s="170"/>
      <c r="G1726" s="170"/>
      <c r="H1726" s="170"/>
    </row>
    <row r="1727" spans="1:8" ht="12.75" hidden="1">
      <c r="A1727" s="170"/>
      <c r="B1727" s="170"/>
      <c r="C1727" s="170"/>
      <c r="D1727" s="170"/>
      <c r="E1727" s="170"/>
      <c r="F1727" s="170"/>
      <c r="G1727" s="170"/>
      <c r="H1727" s="170"/>
    </row>
    <row r="1728" spans="1:8" ht="12.75" hidden="1">
      <c r="A1728" s="170"/>
      <c r="B1728" s="170"/>
      <c r="C1728" s="170"/>
      <c r="D1728" s="170"/>
      <c r="E1728" s="170"/>
      <c r="F1728" s="170"/>
      <c r="G1728" s="170"/>
      <c r="H1728" s="170"/>
    </row>
    <row r="1729" spans="1:8" ht="12.75" hidden="1">
      <c r="A1729" s="170"/>
      <c r="B1729" s="170"/>
      <c r="C1729" s="170"/>
      <c r="D1729" s="170"/>
      <c r="E1729" s="170"/>
      <c r="F1729" s="170"/>
      <c r="G1729" s="170"/>
      <c r="H1729" s="170"/>
    </row>
    <row r="1730" spans="1:8" ht="12.75" hidden="1">
      <c r="A1730" s="170"/>
      <c r="B1730" s="170"/>
      <c r="C1730" s="170"/>
      <c r="D1730" s="170"/>
      <c r="E1730" s="170"/>
      <c r="F1730" s="170"/>
      <c r="G1730" s="170"/>
      <c r="H1730" s="170"/>
    </row>
    <row r="1731" spans="1:8" ht="12.75" hidden="1">
      <c r="A1731" s="170"/>
      <c r="B1731" s="170"/>
      <c r="C1731" s="170"/>
      <c r="D1731" s="170"/>
      <c r="E1731" s="170"/>
      <c r="F1731" s="170"/>
      <c r="G1731" s="170"/>
      <c r="H1731" s="170"/>
    </row>
    <row r="1732" spans="1:8" ht="12.75" hidden="1">
      <c r="A1732" s="170"/>
      <c r="B1732" s="170"/>
      <c r="C1732" s="170"/>
      <c r="D1732" s="170"/>
      <c r="E1732" s="170"/>
      <c r="F1732" s="170"/>
      <c r="G1732" s="170"/>
      <c r="H1732" s="170"/>
    </row>
    <row r="1733" spans="1:8" ht="12.75" hidden="1">
      <c r="A1733" s="170"/>
      <c r="B1733" s="170"/>
      <c r="C1733" s="170"/>
      <c r="D1733" s="170"/>
      <c r="E1733" s="170"/>
      <c r="F1733" s="170"/>
      <c r="G1733" s="170"/>
      <c r="H1733" s="170"/>
    </row>
    <row r="1734" spans="1:8" ht="12.75" hidden="1">
      <c r="A1734" s="170"/>
      <c r="B1734" s="170"/>
      <c r="C1734" s="170"/>
      <c r="D1734" s="170"/>
      <c r="E1734" s="170"/>
      <c r="F1734" s="170"/>
      <c r="G1734" s="170"/>
      <c r="H1734" s="170"/>
    </row>
    <row r="1735" spans="1:8" ht="12.75" hidden="1">
      <c r="A1735" s="170"/>
      <c r="B1735" s="170"/>
      <c r="C1735" s="170"/>
      <c r="D1735" s="170"/>
      <c r="E1735" s="170"/>
      <c r="F1735" s="170"/>
      <c r="G1735" s="170"/>
      <c r="H1735" s="170"/>
    </row>
    <row r="1736" spans="1:8" ht="12.75" hidden="1">
      <c r="A1736" s="170"/>
      <c r="B1736" s="170"/>
      <c r="C1736" s="170"/>
      <c r="D1736" s="170"/>
      <c r="E1736" s="170"/>
      <c r="F1736" s="170"/>
      <c r="G1736" s="170"/>
      <c r="H1736" s="170"/>
    </row>
    <row r="1737" spans="1:8" ht="12.75" hidden="1">
      <c r="A1737" s="170"/>
      <c r="B1737" s="170"/>
      <c r="C1737" s="170"/>
      <c r="D1737" s="170"/>
      <c r="E1737" s="170"/>
      <c r="F1737" s="170"/>
      <c r="G1737" s="170"/>
      <c r="H1737" s="170"/>
    </row>
    <row r="1738" spans="1:8" ht="12.75" hidden="1">
      <c r="A1738" s="170"/>
      <c r="B1738" s="170"/>
      <c r="C1738" s="170"/>
      <c r="D1738" s="170"/>
      <c r="E1738" s="170"/>
      <c r="F1738" s="170"/>
      <c r="G1738" s="170"/>
      <c r="H1738" s="170"/>
    </row>
    <row r="1739" spans="1:8" ht="12.75" hidden="1">
      <c r="A1739" s="170"/>
      <c r="B1739" s="170"/>
      <c r="C1739" s="170"/>
      <c r="D1739" s="170"/>
      <c r="E1739" s="170"/>
      <c r="F1739" s="170"/>
      <c r="G1739" s="170"/>
      <c r="H1739" s="170"/>
    </row>
    <row r="1740" spans="1:8" ht="12.75" hidden="1">
      <c r="A1740" s="170"/>
      <c r="B1740" s="170"/>
      <c r="C1740" s="170"/>
      <c r="D1740" s="170"/>
      <c r="E1740" s="170"/>
      <c r="F1740" s="170"/>
      <c r="G1740" s="170"/>
      <c r="H1740" s="170"/>
    </row>
    <row r="1741" spans="1:8" ht="12.75" hidden="1">
      <c r="A1741" s="170"/>
      <c r="B1741" s="170"/>
      <c r="C1741" s="170"/>
      <c r="D1741" s="170"/>
      <c r="E1741" s="170"/>
      <c r="F1741" s="170"/>
      <c r="G1741" s="170"/>
      <c r="H1741" s="170"/>
    </row>
    <row r="1742" spans="1:8" ht="12.75" hidden="1">
      <c r="A1742" s="170"/>
      <c r="B1742" s="170"/>
      <c r="C1742" s="170"/>
      <c r="D1742" s="170"/>
      <c r="E1742" s="170"/>
      <c r="F1742" s="170"/>
      <c r="G1742" s="170"/>
      <c r="H1742" s="170"/>
    </row>
    <row r="1743" spans="1:8" ht="12.75" hidden="1">
      <c r="A1743" s="170"/>
      <c r="B1743" s="170"/>
      <c r="C1743" s="170"/>
      <c r="D1743" s="170"/>
      <c r="E1743" s="170"/>
      <c r="F1743" s="170"/>
      <c r="G1743" s="170"/>
      <c r="H1743" s="170"/>
    </row>
    <row r="1744" spans="1:8" ht="12.75" hidden="1">
      <c r="A1744" s="170"/>
      <c r="B1744" s="170"/>
      <c r="C1744" s="170"/>
      <c r="D1744" s="170"/>
      <c r="E1744" s="170"/>
      <c r="F1744" s="170"/>
      <c r="G1744" s="170"/>
      <c r="H1744" s="170"/>
    </row>
    <row r="1745" spans="1:8" ht="12.75" hidden="1">
      <c r="A1745" s="170"/>
      <c r="B1745" s="170"/>
      <c r="C1745" s="170"/>
      <c r="D1745" s="170"/>
      <c r="E1745" s="170"/>
      <c r="F1745" s="170"/>
      <c r="G1745" s="170"/>
      <c r="H1745" s="170"/>
    </row>
    <row r="1746" spans="1:8" ht="12.75" hidden="1">
      <c r="A1746" s="170"/>
      <c r="B1746" s="170"/>
      <c r="C1746" s="170"/>
      <c r="D1746" s="170"/>
      <c r="E1746" s="170"/>
      <c r="F1746" s="170"/>
      <c r="G1746" s="170"/>
      <c r="H1746" s="170"/>
    </row>
    <row r="1747" spans="1:8" ht="12.75" hidden="1">
      <c r="A1747" s="170"/>
      <c r="B1747" s="170"/>
      <c r="C1747" s="170"/>
      <c r="D1747" s="170"/>
      <c r="E1747" s="170"/>
      <c r="F1747" s="170"/>
      <c r="G1747" s="170"/>
      <c r="H1747" s="170"/>
    </row>
    <row r="1748" spans="1:8" ht="12.75" hidden="1">
      <c r="A1748" s="170"/>
      <c r="B1748" s="170"/>
      <c r="C1748" s="170"/>
      <c r="D1748" s="170"/>
      <c r="E1748" s="170"/>
      <c r="F1748" s="170"/>
      <c r="G1748" s="170"/>
      <c r="H1748" s="170"/>
    </row>
    <row r="1749" spans="1:8" ht="12.75" hidden="1">
      <c r="A1749" s="170"/>
      <c r="B1749" s="170"/>
      <c r="C1749" s="170"/>
      <c r="D1749" s="170"/>
      <c r="E1749" s="170"/>
      <c r="F1749" s="170"/>
      <c r="G1749" s="170"/>
      <c r="H1749" s="170"/>
    </row>
    <row r="1750" spans="1:8" ht="12.75" hidden="1">
      <c r="A1750" s="170"/>
      <c r="B1750" s="170"/>
      <c r="C1750" s="170"/>
      <c r="D1750" s="170"/>
      <c r="E1750" s="170"/>
      <c r="F1750" s="170"/>
      <c r="G1750" s="170"/>
      <c r="H1750" s="170"/>
    </row>
    <row r="1751" spans="1:8" ht="12.75" hidden="1">
      <c r="A1751" s="170"/>
      <c r="B1751" s="170"/>
      <c r="C1751" s="170"/>
      <c r="D1751" s="170"/>
      <c r="E1751" s="170"/>
      <c r="F1751" s="170"/>
      <c r="G1751" s="170"/>
      <c r="H1751" s="170"/>
    </row>
    <row r="1752" spans="1:8" ht="12.75" hidden="1">
      <c r="A1752" s="170"/>
      <c r="B1752" s="170"/>
      <c r="C1752" s="170"/>
      <c r="D1752" s="170"/>
      <c r="E1752" s="170"/>
      <c r="F1752" s="170"/>
      <c r="G1752" s="170"/>
      <c r="H1752" s="170"/>
    </row>
    <row r="1753" spans="1:8" ht="12.75" hidden="1">
      <c r="A1753" s="170"/>
      <c r="B1753" s="170"/>
      <c r="C1753" s="170"/>
      <c r="D1753" s="170"/>
      <c r="E1753" s="170"/>
      <c r="F1753" s="170"/>
      <c r="G1753" s="170"/>
      <c r="H1753" s="170"/>
    </row>
    <row r="1754" spans="1:8" ht="12.75" hidden="1">
      <c r="A1754" s="170"/>
      <c r="B1754" s="170"/>
      <c r="C1754" s="170"/>
      <c r="D1754" s="170"/>
      <c r="E1754" s="170"/>
      <c r="F1754" s="170"/>
      <c r="G1754" s="170"/>
      <c r="H1754" s="170"/>
    </row>
    <row r="1755" spans="1:8" ht="12.75" hidden="1">
      <c r="A1755" s="170"/>
      <c r="B1755" s="170"/>
      <c r="C1755" s="170"/>
      <c r="D1755" s="170"/>
      <c r="E1755" s="170"/>
      <c r="F1755" s="170"/>
      <c r="G1755" s="170"/>
      <c r="H1755" s="170"/>
    </row>
    <row r="1756" spans="1:8" ht="12.75" hidden="1">
      <c r="A1756" s="170"/>
      <c r="B1756" s="170"/>
      <c r="C1756" s="170"/>
      <c r="D1756" s="170"/>
      <c r="E1756" s="170"/>
      <c r="F1756" s="170"/>
      <c r="G1756" s="170"/>
      <c r="H1756" s="170"/>
    </row>
    <row r="1757" spans="1:8" ht="12.75" hidden="1">
      <c r="A1757" s="170"/>
      <c r="B1757" s="170"/>
      <c r="C1757" s="170"/>
      <c r="D1757" s="170"/>
      <c r="E1757" s="170"/>
      <c r="F1757" s="170"/>
      <c r="G1757" s="170"/>
      <c r="H1757" s="170"/>
    </row>
    <row r="1758" spans="1:8" ht="12.75" hidden="1">
      <c r="A1758" s="170"/>
      <c r="B1758" s="170"/>
      <c r="C1758" s="170"/>
      <c r="D1758" s="170"/>
      <c r="E1758" s="170"/>
      <c r="F1758" s="170"/>
      <c r="G1758" s="170"/>
      <c r="H1758" s="170"/>
    </row>
    <row r="1759" spans="1:8" ht="12.75" hidden="1">
      <c r="A1759" s="170"/>
      <c r="B1759" s="170"/>
      <c r="C1759" s="170"/>
      <c r="D1759" s="170"/>
      <c r="E1759" s="170"/>
      <c r="F1759" s="170"/>
      <c r="G1759" s="170"/>
      <c r="H1759" s="170"/>
    </row>
    <row r="1760" spans="1:8" ht="12.75" hidden="1">
      <c r="A1760" s="170"/>
      <c r="B1760" s="170"/>
      <c r="C1760" s="170"/>
      <c r="D1760" s="170"/>
      <c r="E1760" s="170"/>
      <c r="F1760" s="170"/>
      <c r="G1760" s="170"/>
      <c r="H1760" s="170"/>
    </row>
    <row r="1761" spans="1:8" ht="12.75" hidden="1">
      <c r="A1761" s="170"/>
      <c r="B1761" s="170"/>
      <c r="C1761" s="170"/>
      <c r="D1761" s="170"/>
      <c r="E1761" s="170"/>
      <c r="F1761" s="170"/>
      <c r="G1761" s="170"/>
      <c r="H1761" s="170"/>
    </row>
    <row r="1762" spans="1:8" ht="12.75" hidden="1">
      <c r="A1762" s="170"/>
      <c r="B1762" s="170"/>
      <c r="C1762" s="170"/>
      <c r="D1762" s="170"/>
      <c r="E1762" s="170"/>
      <c r="F1762" s="170"/>
      <c r="G1762" s="170"/>
      <c r="H1762" s="170"/>
    </row>
    <row r="1763" spans="1:8" ht="12.75" hidden="1">
      <c r="A1763" s="170"/>
      <c r="B1763" s="170"/>
      <c r="C1763" s="170"/>
      <c r="D1763" s="170"/>
      <c r="E1763" s="170"/>
      <c r="F1763" s="170"/>
      <c r="G1763" s="170"/>
      <c r="H1763" s="170"/>
    </row>
    <row r="1764" spans="1:8" ht="12.75" hidden="1">
      <c r="A1764" s="170"/>
      <c r="B1764" s="170"/>
      <c r="C1764" s="170"/>
      <c r="D1764" s="170"/>
      <c r="E1764" s="170"/>
      <c r="F1764" s="170"/>
      <c r="G1764" s="170"/>
      <c r="H1764" s="170"/>
    </row>
    <row r="1765" spans="1:8" ht="12.75" hidden="1">
      <c r="A1765" s="170"/>
      <c r="B1765" s="170"/>
      <c r="C1765" s="170"/>
      <c r="D1765" s="170"/>
      <c r="E1765" s="170"/>
      <c r="F1765" s="170"/>
      <c r="G1765" s="170"/>
      <c r="H1765" s="170"/>
    </row>
    <row r="1766" spans="1:8" ht="12.75" hidden="1">
      <c r="A1766" s="170"/>
      <c r="B1766" s="170"/>
      <c r="C1766" s="170"/>
      <c r="D1766" s="170"/>
      <c r="E1766" s="170"/>
      <c r="F1766" s="170"/>
      <c r="G1766" s="170"/>
      <c r="H1766" s="170"/>
    </row>
    <row r="1767" spans="1:8" ht="12.75" hidden="1">
      <c r="A1767" s="170"/>
      <c r="B1767" s="170"/>
      <c r="C1767" s="170"/>
      <c r="D1767" s="170"/>
      <c r="E1767" s="170"/>
      <c r="F1767" s="170"/>
      <c r="G1767" s="170"/>
      <c r="H1767" s="170"/>
    </row>
    <row r="1768" spans="1:8" ht="16.5" hidden="1" customHeight="1">
      <c r="A1768" s="170"/>
      <c r="B1768" s="170"/>
      <c r="C1768" s="170"/>
      <c r="D1768" s="170"/>
      <c r="E1768" s="170"/>
      <c r="F1768" s="170"/>
      <c r="G1768" s="170"/>
      <c r="H1768" s="170"/>
    </row>
  </sheetData>
  <mergeCells count="10">
    <mergeCell ref="B25:B38"/>
    <mergeCell ref="E25:E38"/>
    <mergeCell ref="B40:B45"/>
    <mergeCell ref="E40:E45"/>
    <mergeCell ref="B2:G2"/>
    <mergeCell ref="B3:G3"/>
    <mergeCell ref="E8:F8"/>
    <mergeCell ref="E9:F9"/>
    <mergeCell ref="B11:B23"/>
    <mergeCell ref="E11:E23"/>
  </mergeCells>
  <hyperlinks>
    <hyperlink ref="B6" location="Inhaltsverzeichnis" display="Inhaltsverzeichnis" xr:uid="{99C70CC6-0DF6-4ED4-AE3C-93472802C249}"/>
  </hyperlinks>
  <pageMargins left="0.70866141732283472" right="0.70866141732283472" top="0.59055118110236227" bottom="0.59055118110236227" header="0.31496062992125984" footer="0.31496062992125984"/>
  <pageSetup paperSize="9" scale="80" orientation="portrait" r:id="rId1"/>
  <headerFooter>
    <oddFooter>&amp;R&amp;"BundesSans Office,Standard"&amp;P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E821-82A3-41F6-A839-39A3FF334B13}">
  <dimension ref="A1"/>
  <sheetViews>
    <sheetView tabSelected="1" topLeftCell="A7" workbookViewId="0">
      <selection activeCell="C25" sqref="C25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016EC-5AE6-473F-B6CD-01DD4B0BC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510C4F-07ED-47EB-A55B-128ED0B418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581134-CB8E-4277-954B-661327E9A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Figure 1_DE</vt:lpstr>
      <vt:lpstr>Figure 2_DE</vt:lpstr>
      <vt:lpstr>summary</vt:lpstr>
      <vt:lpstr>Heating only</vt:lpstr>
      <vt:lpstr>BMWK data</vt:lpstr>
      <vt:lpstr>AGEE_H+C</vt:lpstr>
      <vt:lpstr>AGEE_2020</vt:lpstr>
      <vt:lpstr>fig</vt:lpstr>
      <vt:lpstr>AGEE_2020!Print_Area</vt:lpstr>
      <vt:lpstr>'AGEE_H+C'!Print_Area</vt:lpstr>
      <vt:lpstr>'BMWK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Gibb</dc:creator>
  <cp:lastModifiedBy>Duncan Gibb</cp:lastModifiedBy>
  <dcterms:created xsi:type="dcterms:W3CDTF">2015-06-05T18:17:20Z</dcterms:created>
  <dcterms:modified xsi:type="dcterms:W3CDTF">2022-02-24T03:22:40Z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