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glas\Geral Nuves\Douglas Documentos\Conhecimento\Puc Minas\AC Arquitetura de Computadores Professor Pedro Henrique Penna\Trabalho II - Projeto do SIMPLIX no Logisim\"/>
    </mc:Choice>
  </mc:AlternateContent>
  <bookViews>
    <workbookView xWindow="0" yWindow="0" windowWidth="38400" windowHeight="12990" tabRatio="688" activeTab="1"/>
  </bookViews>
  <sheets>
    <sheet name="Instruções" sheetId="2" r:id="rId1"/>
    <sheet name="Plano Memória" sheetId="21" r:id="rId2"/>
    <sheet name="Memória de dados e instruções" sheetId="23" r:id="rId3"/>
    <sheet name="Sequenciador" sheetId="17" r:id="rId4"/>
    <sheet name="Intrução passo a passo" sheetId="18" r:id="rId5"/>
    <sheet name="ULA Op" sheetId="16" r:id="rId6"/>
    <sheet name="Máquina de Estados" sheetId="15" r:id="rId7"/>
  </sheets>
  <definedNames>
    <definedName name="_xlnm._FilterDatabase" localSheetId="0" hidden="1">Instruções!$A$1:$F$22</definedName>
    <definedName name="_xlnm._FilterDatabase" localSheetId="4" hidden="1">'Intrução passo a passo'!$B$1:$B$18</definedName>
    <definedName name="_xlnm._FilterDatabase" localSheetId="2" hidden="1">'Memória de dados e instruções'!$E$2:$G$16</definedName>
    <definedName name="_xlnm._FilterDatabase" localSheetId="1" hidden="1">'Plano Memória'!$A$1:$C$15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8" i="23" l="1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5" i="23"/>
  <c r="H8" i="23" s="1"/>
  <c r="D4" i="21"/>
  <c r="D7" i="21" s="1"/>
  <c r="A3" i="16"/>
  <c r="A4" i="16"/>
  <c r="A5" i="16"/>
  <c r="A6" i="16"/>
  <c r="A7" i="16"/>
  <c r="A8" i="16"/>
  <c r="A9" i="16"/>
  <c r="A10" i="16"/>
  <c r="A11" i="16"/>
  <c r="A12" i="16"/>
  <c r="A2" i="16"/>
</calcChain>
</file>

<file path=xl/sharedStrings.xml><?xml version="1.0" encoding="utf-8"?>
<sst xmlns="http://schemas.openxmlformats.org/spreadsheetml/2006/main" count="1134" uniqueCount="304">
  <si>
    <t>endereço</t>
  </si>
  <si>
    <t>OPCODE</t>
  </si>
  <si>
    <t>Instrução</t>
  </si>
  <si>
    <t>Tipo</t>
  </si>
  <si>
    <t>Dado ou end</t>
  </si>
  <si>
    <t>dado</t>
  </si>
  <si>
    <t>RD</t>
  </si>
  <si>
    <t>RS</t>
  </si>
  <si>
    <t>mov r0, CONST</t>
  </si>
  <si>
    <t>mov r1, CONST</t>
  </si>
  <si>
    <t>mov r0, ra</t>
  </si>
  <si>
    <t>mov r1, ra</t>
  </si>
  <si>
    <t>mov r, r0</t>
  </si>
  <si>
    <t>mov r, r1</t>
  </si>
  <si>
    <t>add r0, r1</t>
  </si>
  <si>
    <t>sub r0, r1</t>
  </si>
  <si>
    <t>or r0, r1</t>
  </si>
  <si>
    <t>and r0, r1</t>
  </si>
  <si>
    <t>xor r0, r1</t>
  </si>
  <si>
    <t>nand r0, r1</t>
  </si>
  <si>
    <t>nor r0, r1</t>
  </si>
  <si>
    <t>xnor  r0, r1</t>
  </si>
  <si>
    <t>jmp ra</t>
  </si>
  <si>
    <t>inc</t>
  </si>
  <si>
    <t>dec</t>
  </si>
  <si>
    <t>cmp r0, r1</t>
  </si>
  <si>
    <t>jg ra</t>
  </si>
  <si>
    <t>jl ra</t>
  </si>
  <si>
    <t>jz ra</t>
  </si>
  <si>
    <t>Significado</t>
  </si>
  <si>
    <t>r0 = CONST</t>
  </si>
  <si>
    <t>r1 = CONST</t>
  </si>
  <si>
    <t>r0 = memory [ra]</t>
  </si>
  <si>
    <t>r1 = memory [ra]</t>
  </si>
  <si>
    <t>memory [ra] = r0</t>
  </si>
  <si>
    <t>memory [ra] = r1</t>
  </si>
  <si>
    <t>r0 = r0 + r1</t>
  </si>
  <si>
    <t>r0 = r0 - r1</t>
  </si>
  <si>
    <t>r0 = r0 or r1</t>
  </si>
  <si>
    <t>r0 = r0 and r1</t>
  </si>
  <si>
    <t>r0 = r0 xor r1</t>
  </si>
  <si>
    <t>r0 = nand r1</t>
  </si>
  <si>
    <t>r0 = r0 nor r1</t>
  </si>
  <si>
    <t>r0 = r0 xnor r1</t>
  </si>
  <si>
    <t>pc = memory [ra]</t>
  </si>
  <si>
    <t>r0 = r0 +1</t>
  </si>
  <si>
    <t>r0 = r0 -1</t>
  </si>
  <si>
    <t>compara r0 com r1</t>
  </si>
  <si>
    <t>se &gt;, pc = memory [ra]</t>
  </si>
  <si>
    <t>se &lt;, pc = memory [ra]</t>
  </si>
  <si>
    <t>se =, pc = memory [ra]</t>
  </si>
  <si>
    <t>A 0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</si>
  <si>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</si>
  <si>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</si>
  <si>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</si>
  <si>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</si>
  <si>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</si>
  <si>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</si>
  <si>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</si>
  <si>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</si>
  <si>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</si>
  <si>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</si>
  <si>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M 0</t>
  </si>
  <si>
    <t>M 1</t>
  </si>
  <si>
    <t>M 2</t>
  </si>
  <si>
    <t>M 3</t>
  </si>
  <si>
    <t>M 4</t>
  </si>
  <si>
    <t>M 5</t>
  </si>
  <si>
    <t>Dado</t>
  </si>
  <si>
    <t>Decimal</t>
  </si>
  <si>
    <t>Hexadecimal</t>
  </si>
  <si>
    <t>J 0</t>
  </si>
  <si>
    <t>J 1</t>
  </si>
  <si>
    <t>J 2</t>
  </si>
  <si>
    <t>J 3</t>
  </si>
  <si>
    <t>0 PC Write</t>
  </si>
  <si>
    <t>1 RA Write</t>
  </si>
  <si>
    <t>2 MEM MUX Source</t>
  </si>
  <si>
    <t>3 PC RA MUX Source</t>
  </si>
  <si>
    <t>4 MEM Write</t>
  </si>
  <si>
    <t>5 IR Write</t>
  </si>
  <si>
    <t>Sig</t>
  </si>
  <si>
    <t>PC++</t>
  </si>
  <si>
    <t>soma</t>
  </si>
  <si>
    <t>subtração</t>
  </si>
  <si>
    <t>ou</t>
  </si>
  <si>
    <t>and</t>
  </si>
  <si>
    <t>xor</t>
  </si>
  <si>
    <t>nand</t>
  </si>
  <si>
    <t>nor</t>
  </si>
  <si>
    <t>xnor</t>
  </si>
  <si>
    <t>in</t>
  </si>
  <si>
    <t>Estado</t>
  </si>
  <si>
    <t>binário</t>
  </si>
  <si>
    <t>A</t>
  </si>
  <si>
    <t>0-1-9</t>
  </si>
  <si>
    <t>carregar IR em R0</t>
  </si>
  <si>
    <t>DEC</t>
  </si>
  <si>
    <t>Ex M0</t>
  </si>
  <si>
    <t>Ex M1</t>
  </si>
  <si>
    <t>carregar IR em R1</t>
  </si>
  <si>
    <t>Busca</t>
  </si>
  <si>
    <t>END p RA</t>
  </si>
  <si>
    <t>Ex M3</t>
  </si>
  <si>
    <t>Estado Atual</t>
  </si>
  <si>
    <t>Próximo estado</t>
  </si>
  <si>
    <t>#</t>
  </si>
  <si>
    <t>direto</t>
  </si>
  <si>
    <t>6 Dado Write</t>
  </si>
  <si>
    <t>7 R0R1 MUX Source</t>
  </si>
  <si>
    <t>9 R0 Write</t>
  </si>
  <si>
    <t>10R1 Write</t>
  </si>
  <si>
    <t>11ULA MUX Source</t>
  </si>
  <si>
    <t>1210 ULA Op</t>
  </si>
  <si>
    <t>RA p Dado</t>
  </si>
  <si>
    <t>Dado p R0</t>
  </si>
  <si>
    <t>Dado p R1</t>
  </si>
  <si>
    <t>ExM2</t>
  </si>
  <si>
    <t>Ex M2 M3</t>
  </si>
  <si>
    <t>Binário</t>
  </si>
  <si>
    <t>Ex M4</t>
  </si>
  <si>
    <t>D814</t>
  </si>
  <si>
    <t>R0 p MEM[RA]</t>
  </si>
  <si>
    <t>Ex M5</t>
  </si>
  <si>
    <t>E014</t>
  </si>
  <si>
    <t>R1 p MEM[RA]</t>
  </si>
  <si>
    <t>A0</t>
  </si>
  <si>
    <t>A1</t>
  </si>
  <si>
    <t>R0+=R1</t>
  </si>
  <si>
    <t>R0=R0-R1</t>
  </si>
  <si>
    <t>A2</t>
  </si>
  <si>
    <t>A3</t>
  </si>
  <si>
    <t>A4</t>
  </si>
  <si>
    <t>r0</t>
  </si>
  <si>
    <t>r1</t>
  </si>
  <si>
    <t>salva</t>
  </si>
  <si>
    <t>Salva em</t>
  </si>
  <si>
    <t>D32</t>
  </si>
  <si>
    <t>E33</t>
  </si>
  <si>
    <t>D34</t>
  </si>
  <si>
    <t>E35</t>
  </si>
  <si>
    <t>D36</t>
  </si>
  <si>
    <t>E37</t>
  </si>
  <si>
    <t>D38</t>
  </si>
  <si>
    <t>E39</t>
  </si>
  <si>
    <t>A000</t>
  </si>
  <si>
    <t>D3A</t>
  </si>
  <si>
    <t>E3B</t>
  </si>
  <si>
    <t>B28</t>
  </si>
  <si>
    <t>D3C</t>
  </si>
  <si>
    <t>E3D</t>
  </si>
  <si>
    <t>D3E</t>
  </si>
  <si>
    <t>E3F</t>
  </si>
  <si>
    <t>D40</t>
  </si>
  <si>
    <t>E41</t>
  </si>
  <si>
    <t>D42</t>
  </si>
  <si>
    <t>E43</t>
  </si>
  <si>
    <t>B000</t>
  </si>
  <si>
    <t>D44</t>
  </si>
  <si>
    <t>E45</t>
  </si>
  <si>
    <t>load</t>
  </si>
  <si>
    <t>store</t>
  </si>
  <si>
    <t>Resultado</t>
  </si>
  <si>
    <t>E</t>
  </si>
  <si>
    <t>E0</t>
  </si>
  <si>
    <t>vazio</t>
  </si>
  <si>
    <t>resultado</t>
  </si>
  <si>
    <t>Dec</t>
  </si>
  <si>
    <t>B</t>
  </si>
  <si>
    <t>D</t>
  </si>
  <si>
    <t>B0</t>
  </si>
  <si>
    <t>C0</t>
  </si>
  <si>
    <t>D0</t>
  </si>
  <si>
    <t>F0</t>
  </si>
  <si>
    <t>BIN Inst</t>
  </si>
  <si>
    <t>Hex Inst</t>
  </si>
  <si>
    <t>OP UC BIN</t>
  </si>
  <si>
    <t>OP UC HEX</t>
  </si>
  <si>
    <t>C</t>
  </si>
  <si>
    <t>F</t>
  </si>
  <si>
    <t>M0</t>
  </si>
  <si>
    <t>0*1</t>
  </si>
  <si>
    <t>0-1-2</t>
  </si>
  <si>
    <t>0-1-3</t>
  </si>
  <si>
    <t>0-1-10</t>
  </si>
  <si>
    <t>0-1-11</t>
  </si>
  <si>
    <t>Inicio</t>
  </si>
  <si>
    <t>M1</t>
  </si>
  <si>
    <t>Decodificar</t>
  </si>
  <si>
    <t>Estados</t>
  </si>
  <si>
    <t>EX</t>
  </si>
  <si>
    <t>1*1</t>
  </si>
  <si>
    <t>Ex</t>
  </si>
  <si>
    <t>6*1</t>
  </si>
  <si>
    <t>1B00</t>
  </si>
  <si>
    <t>M4</t>
  </si>
  <si>
    <t>Dec e ENDpRA</t>
  </si>
  <si>
    <t>0-1-7</t>
  </si>
  <si>
    <t>0-1-4-5</t>
  </si>
  <si>
    <t>0-1-4-6</t>
  </si>
  <si>
    <t>0-1-8</t>
  </si>
  <si>
    <t>4*1</t>
  </si>
  <si>
    <t>HEX</t>
  </si>
  <si>
    <t>OP</t>
  </si>
  <si>
    <t>BIN</t>
  </si>
  <si>
    <t>Inst</t>
  </si>
  <si>
    <t>IN</t>
  </si>
  <si>
    <t>Est</t>
  </si>
  <si>
    <t>M5</t>
  </si>
  <si>
    <t>5*1</t>
  </si>
  <si>
    <t>OPUC HEX</t>
  </si>
  <si>
    <t>7*1</t>
  </si>
  <si>
    <t>10/a</t>
  </si>
  <si>
    <t>Ex A0</t>
  </si>
  <si>
    <t>Ex A1</t>
  </si>
  <si>
    <t>2B00</t>
  </si>
  <si>
    <t>8*1</t>
  </si>
  <si>
    <t>3B00</t>
  </si>
  <si>
    <t>R0=R0*R1</t>
  </si>
  <si>
    <t>R0=R0+R1</t>
  </si>
  <si>
    <t>0-1-12</t>
  </si>
  <si>
    <t>4B00</t>
  </si>
  <si>
    <t>11/b</t>
  </si>
  <si>
    <t>12/c</t>
  </si>
  <si>
    <t>13/d</t>
  </si>
  <si>
    <t>14/e</t>
  </si>
  <si>
    <t>15/f</t>
  </si>
  <si>
    <t>9*1</t>
  </si>
  <si>
    <t>A8</t>
  </si>
  <si>
    <t>R0=R0+1</t>
  </si>
  <si>
    <t>0-1-13</t>
  </si>
  <si>
    <t>E*1</t>
  </si>
  <si>
    <t>AB00</t>
  </si>
  <si>
    <t>M3</t>
  </si>
  <si>
    <t>3*1</t>
  </si>
  <si>
    <t>3*4</t>
  </si>
  <si>
    <t>5B00</t>
  </si>
  <si>
    <t>R0=R0xorR1</t>
  </si>
  <si>
    <t>0-1-14</t>
  </si>
  <si>
    <t>INC</t>
  </si>
  <si>
    <t>A*1</t>
  </si>
  <si>
    <t>13/D</t>
  </si>
  <si>
    <t>14/E</t>
  </si>
  <si>
    <t>A5</t>
  </si>
  <si>
    <t>r0=R0nadR1</t>
  </si>
  <si>
    <t>0-1-15</t>
  </si>
  <si>
    <t>6B00</t>
  </si>
  <si>
    <t>O que faz</t>
  </si>
  <si>
    <t>B*1</t>
  </si>
  <si>
    <t>243/F3</t>
  </si>
  <si>
    <t>224/E0</t>
  </si>
  <si>
    <t>223/DF</t>
  </si>
  <si>
    <t>M2</t>
  </si>
  <si>
    <t>2*1</t>
  </si>
  <si>
    <t>2*4</t>
  </si>
  <si>
    <t>A6</t>
  </si>
  <si>
    <t>C*1</t>
  </si>
  <si>
    <t>R0=R0norR1</t>
  </si>
  <si>
    <t>0-1-16</t>
  </si>
  <si>
    <t>16/10</t>
  </si>
  <si>
    <t>7B00</t>
  </si>
  <si>
    <t>A7</t>
  </si>
  <si>
    <t>D*1</t>
  </si>
  <si>
    <t>0-1-17</t>
  </si>
  <si>
    <t>17/11</t>
  </si>
  <si>
    <t>R0=R0xnorR1</t>
  </si>
  <si>
    <t>8B00</t>
  </si>
  <si>
    <t>A9</t>
  </si>
  <si>
    <t>F*1</t>
  </si>
  <si>
    <t>0-1-18</t>
  </si>
  <si>
    <t>4 M2 M3</t>
  </si>
  <si>
    <t>5 M2</t>
  </si>
  <si>
    <t>6 M3</t>
  </si>
  <si>
    <t>7 M4</t>
  </si>
  <si>
    <t>8 M5</t>
  </si>
  <si>
    <t>9 A0</t>
  </si>
  <si>
    <t>10/a A1</t>
  </si>
  <si>
    <t>11/b A2</t>
  </si>
  <si>
    <t>12/c A3</t>
  </si>
  <si>
    <t>13/d A8</t>
  </si>
  <si>
    <t>14/e A4</t>
  </si>
  <si>
    <t>15/F A5</t>
  </si>
  <si>
    <t>16/10 A6</t>
  </si>
  <si>
    <t>17/11 A7</t>
  </si>
  <si>
    <t>R0=R0-1</t>
  </si>
  <si>
    <t>BB00</t>
  </si>
  <si>
    <t>18/12</t>
  </si>
  <si>
    <t>ir para 1ª linha (reiniciar)</t>
  </si>
  <si>
    <t>binário do RX</t>
  </si>
  <si>
    <t>XX</t>
  </si>
  <si>
    <t>19/ 13 J3</t>
  </si>
  <si>
    <t>END p PC</t>
  </si>
  <si>
    <t>0-1-19</t>
  </si>
  <si>
    <t>14*1</t>
  </si>
  <si>
    <t>2 M0</t>
  </si>
  <si>
    <t>3 M1</t>
  </si>
  <si>
    <t>18/ 12 A9</t>
  </si>
  <si>
    <t>19/13</t>
  </si>
  <si>
    <t>Jump</t>
  </si>
  <si>
    <t>Lógica Aritmética</t>
  </si>
  <si>
    <t>####</t>
  </si>
  <si>
    <t>Ciclo</t>
  </si>
  <si>
    <t>J3</t>
  </si>
  <si>
    <t>Busca e PC++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</si>
</sst>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0"/>
    <numFmt numFmtId="165" formatCode="00000"/>
    <numFmt numFmtId="166" formatCode="00"/>
    <numFmt numFmtId="167" formatCode="0000\ 0000"/>
    <numFmt numFmtId="168" formatCode="#\ ####\ ####\ ####\ ####"/>
    <numFmt numFmtId="169" formatCode="####\ ####\ ####\ ####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167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2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164" fontId="0" fillId="6" borderId="0" xfId="0" applyNumberFormat="1" applyFill="1"/>
    <xf numFmtId="166" fontId="0" fillId="6" borderId="0" xfId="0" applyNumberFormat="1" applyFill="1"/>
    <xf numFmtId="167" fontId="0" fillId="6" borderId="0" xfId="0" applyNumberFormat="1" applyFill="1"/>
    <xf numFmtId="169" fontId="0" fillId="6" borderId="0" xfId="0" applyNumberFormat="1" applyFill="1"/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2" borderId="0" xfId="0" applyNumberFormat="1" applyFill="1"/>
    <xf numFmtId="167" fontId="0" fillId="2" borderId="0" xfId="0" applyNumberFormat="1" applyFill="1"/>
    <xf numFmtId="169" fontId="0" fillId="2" borderId="0" xfId="0" applyNumberFormat="1" applyFill="1"/>
    <xf numFmtId="0" fontId="0" fillId="2" borderId="0" xfId="0" applyFill="1" applyAlignment="1">
      <alignment horizontal="center"/>
    </xf>
    <xf numFmtId="0" fontId="0" fillId="7" borderId="0" xfId="0" applyFill="1"/>
    <xf numFmtId="167" fontId="0" fillId="7" borderId="0" xfId="0" applyNumberFormat="1" applyFill="1" applyAlignment="1">
      <alignment horizontal="right"/>
    </xf>
    <xf numFmtId="167" fontId="0" fillId="7" borderId="0" xfId="0" applyNumberFormat="1" applyFill="1"/>
    <xf numFmtId="167" fontId="0" fillId="5" borderId="0" xfId="0" applyNumberFormat="1" applyFill="1" applyAlignment="1">
      <alignment horizontal="right"/>
    </xf>
    <xf numFmtId="167" fontId="0" fillId="5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167" fontId="0" fillId="6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0" fillId="8" borderId="0" xfId="0" applyFill="1"/>
    <xf numFmtId="167" fontId="0" fillId="8" borderId="0" xfId="0" applyNumberFormat="1" applyFill="1" applyAlignment="1">
      <alignment horizontal="right"/>
    </xf>
    <xf numFmtId="167" fontId="0" fillId="8" borderId="0" xfId="0" applyNumberFormat="1" applyFill="1"/>
    <xf numFmtId="165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69" fontId="0" fillId="8" borderId="0" xfId="0" applyNumberFormat="1" applyFill="1"/>
    <xf numFmtId="0" fontId="0" fillId="9" borderId="0" xfId="0" applyFill="1"/>
    <xf numFmtId="167" fontId="0" fillId="9" borderId="0" xfId="0" applyNumberFormat="1" applyFill="1" applyAlignment="1">
      <alignment horizontal="right"/>
    </xf>
    <xf numFmtId="167" fontId="0" fillId="9" borderId="0" xfId="0" applyNumberFormat="1" applyFill="1"/>
    <xf numFmtId="165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69" fontId="0" fillId="9" borderId="0" xfId="0" applyNumberFormat="1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66" fontId="0" fillId="10" borderId="3" xfId="0" applyNumberForma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168" fontId="0" fillId="0" borderId="2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/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6" fontId="0" fillId="2" borderId="16" xfId="0" applyNumberFormat="1" applyFill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49" fontId="0" fillId="2" borderId="0" xfId="0" applyNumberForma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295" zoomScaleNormal="295" workbookViewId="0">
      <pane ySplit="1" topLeftCell="A11" activePane="bottomLeft" state="frozen"/>
      <selection pane="bottomLeft"/>
    </sheetView>
  </sheetViews>
  <sheetFormatPr defaultRowHeight="15" x14ac:dyDescent="0.25"/>
  <cols>
    <col min="1" max="1" width="14.140625" bestFit="1" customWidth="1"/>
    <col min="2" max="2" width="20.5703125" bestFit="1" customWidth="1"/>
    <col min="3" max="3" width="4.85546875" bestFit="1" customWidth="1"/>
    <col min="4" max="4" width="8.42578125" bestFit="1" customWidth="1"/>
    <col min="5" max="5" width="3.42578125" bestFit="1" customWidth="1"/>
    <col min="6" max="6" width="3.140625" bestFit="1" customWidth="1"/>
    <col min="7" max="7" width="9.85546875" bestFit="1" customWidth="1"/>
    <col min="8" max="8" width="8.140625" bestFit="1" customWidth="1"/>
    <col min="9" max="9" width="10" bestFit="1" customWidth="1"/>
    <col min="10" max="10" width="10.28515625" bestFit="1" customWidth="1"/>
    <col min="11" max="11" width="7.7109375" bestFit="1" customWidth="1"/>
  </cols>
  <sheetData>
    <row r="1" spans="1:11" x14ac:dyDescent="0.25">
      <c r="A1" s="94" t="s">
        <v>2</v>
      </c>
      <c r="B1" s="95" t="s">
        <v>29</v>
      </c>
      <c r="C1" s="95" t="s">
        <v>3</v>
      </c>
      <c r="D1" s="96" t="s">
        <v>1</v>
      </c>
      <c r="E1" s="95" t="s">
        <v>6</v>
      </c>
      <c r="F1" s="95" t="s">
        <v>7</v>
      </c>
      <c r="G1" s="95" t="s">
        <v>174</v>
      </c>
      <c r="H1" s="95" t="s">
        <v>175</v>
      </c>
      <c r="I1" s="95" t="s">
        <v>176</v>
      </c>
      <c r="J1" s="95" t="s">
        <v>177</v>
      </c>
      <c r="K1" s="97" t="s">
        <v>189</v>
      </c>
    </row>
    <row r="2" spans="1:11" x14ac:dyDescent="0.25">
      <c r="A2" s="98" t="s">
        <v>8</v>
      </c>
      <c r="B2" s="40" t="s">
        <v>30</v>
      </c>
      <c r="C2" s="90" t="s">
        <v>62</v>
      </c>
      <c r="D2" s="42">
        <v>0</v>
      </c>
      <c r="E2" s="91">
        <v>1</v>
      </c>
      <c r="F2" s="91">
        <v>0</v>
      </c>
      <c r="G2" s="92">
        <v>100</v>
      </c>
      <c r="H2" s="40">
        <v>4</v>
      </c>
      <c r="I2" s="90">
        <v>0</v>
      </c>
      <c r="J2" s="40">
        <v>0</v>
      </c>
      <c r="K2" s="99" t="s">
        <v>182</v>
      </c>
    </row>
    <row r="3" spans="1:11" x14ac:dyDescent="0.25">
      <c r="A3" s="98" t="s">
        <v>9</v>
      </c>
      <c r="B3" s="40" t="s">
        <v>31</v>
      </c>
      <c r="C3" s="90" t="s">
        <v>63</v>
      </c>
      <c r="D3" s="42">
        <v>0</v>
      </c>
      <c r="E3" s="91">
        <v>10</v>
      </c>
      <c r="F3" s="91">
        <v>0</v>
      </c>
      <c r="G3" s="92">
        <v>1000</v>
      </c>
      <c r="H3" s="40">
        <v>8</v>
      </c>
      <c r="I3" s="90">
        <v>1</v>
      </c>
      <c r="J3" s="40">
        <v>1</v>
      </c>
      <c r="K3" s="99" t="s">
        <v>183</v>
      </c>
    </row>
    <row r="4" spans="1:11" x14ac:dyDescent="0.25">
      <c r="A4" s="98" t="s">
        <v>10</v>
      </c>
      <c r="B4" s="40" t="s">
        <v>32</v>
      </c>
      <c r="C4" s="90" t="s">
        <v>64</v>
      </c>
      <c r="D4" s="42">
        <v>0</v>
      </c>
      <c r="E4" s="91">
        <v>1</v>
      </c>
      <c r="F4" s="91">
        <v>11</v>
      </c>
      <c r="G4" s="92">
        <v>111</v>
      </c>
      <c r="H4" s="40">
        <v>7</v>
      </c>
      <c r="I4" s="90">
        <v>10</v>
      </c>
      <c r="J4" s="40">
        <v>2</v>
      </c>
      <c r="K4" s="99" t="s">
        <v>198</v>
      </c>
    </row>
    <row r="5" spans="1:11" x14ac:dyDescent="0.25">
      <c r="A5" s="98" t="s">
        <v>11</v>
      </c>
      <c r="B5" s="40" t="s">
        <v>33</v>
      </c>
      <c r="C5" s="90" t="s">
        <v>65</v>
      </c>
      <c r="D5" s="42">
        <v>0</v>
      </c>
      <c r="E5" s="91">
        <v>10</v>
      </c>
      <c r="F5" s="91">
        <v>11</v>
      </c>
      <c r="G5" s="92">
        <v>1011</v>
      </c>
      <c r="H5" s="40" t="s">
        <v>168</v>
      </c>
      <c r="I5" s="90">
        <v>11</v>
      </c>
      <c r="J5" s="40">
        <v>3</v>
      </c>
      <c r="K5" s="99" t="s">
        <v>199</v>
      </c>
    </row>
    <row r="6" spans="1:11" x14ac:dyDescent="0.25">
      <c r="A6" s="98" t="s">
        <v>12</v>
      </c>
      <c r="B6" s="40" t="s">
        <v>34</v>
      </c>
      <c r="C6" s="90" t="s">
        <v>66</v>
      </c>
      <c r="D6" s="42">
        <v>0</v>
      </c>
      <c r="E6" s="91">
        <v>11</v>
      </c>
      <c r="F6" s="91">
        <v>1</v>
      </c>
      <c r="G6" s="92">
        <v>1101</v>
      </c>
      <c r="H6" s="40" t="s">
        <v>169</v>
      </c>
      <c r="I6" s="90">
        <v>100</v>
      </c>
      <c r="J6" s="40">
        <v>4</v>
      </c>
      <c r="K6" s="99" t="s">
        <v>197</v>
      </c>
    </row>
    <row r="7" spans="1:11" x14ac:dyDescent="0.25">
      <c r="A7" s="98" t="s">
        <v>13</v>
      </c>
      <c r="B7" s="40" t="s">
        <v>35</v>
      </c>
      <c r="C7" s="90" t="s">
        <v>67</v>
      </c>
      <c r="D7" s="42">
        <v>0</v>
      </c>
      <c r="E7" s="91">
        <v>11</v>
      </c>
      <c r="F7" s="91">
        <v>10</v>
      </c>
      <c r="G7" s="92">
        <v>1110</v>
      </c>
      <c r="H7" s="40" t="s">
        <v>163</v>
      </c>
      <c r="I7" s="90">
        <v>101</v>
      </c>
      <c r="J7" s="40">
        <v>5</v>
      </c>
      <c r="K7" s="99" t="s">
        <v>200</v>
      </c>
    </row>
    <row r="8" spans="1:11" x14ac:dyDescent="0.25">
      <c r="A8" s="98" t="s">
        <v>14</v>
      </c>
      <c r="B8" s="40" t="s">
        <v>36</v>
      </c>
      <c r="C8" s="90" t="s">
        <v>51</v>
      </c>
      <c r="D8" s="42">
        <v>1</v>
      </c>
      <c r="E8" s="93">
        <v>0</v>
      </c>
      <c r="F8" s="93">
        <v>0</v>
      </c>
      <c r="G8" s="92">
        <v>10000</v>
      </c>
      <c r="H8" s="40">
        <v>10</v>
      </c>
      <c r="I8" s="90">
        <v>110</v>
      </c>
      <c r="J8" s="40">
        <v>6</v>
      </c>
      <c r="K8" s="99" t="s">
        <v>95</v>
      </c>
    </row>
    <row r="9" spans="1:11" x14ac:dyDescent="0.25">
      <c r="A9" s="98" t="s">
        <v>15</v>
      </c>
      <c r="B9" s="40" t="s">
        <v>37</v>
      </c>
      <c r="C9" s="90" t="s">
        <v>52</v>
      </c>
      <c r="D9" s="42">
        <v>10</v>
      </c>
      <c r="E9" s="93">
        <v>0</v>
      </c>
      <c r="F9" s="93">
        <v>0</v>
      </c>
      <c r="G9" s="92">
        <v>100000</v>
      </c>
      <c r="H9" s="40">
        <v>20</v>
      </c>
      <c r="I9" s="90">
        <v>111</v>
      </c>
      <c r="J9" s="40">
        <v>7</v>
      </c>
      <c r="K9" s="99" t="s">
        <v>184</v>
      </c>
    </row>
    <row r="10" spans="1:11" x14ac:dyDescent="0.25">
      <c r="A10" s="98" t="s">
        <v>16</v>
      </c>
      <c r="B10" s="40" t="s">
        <v>38</v>
      </c>
      <c r="C10" s="90" t="s">
        <v>53</v>
      </c>
      <c r="D10" s="42">
        <v>11</v>
      </c>
      <c r="E10" s="93">
        <v>0</v>
      </c>
      <c r="F10" s="93">
        <v>0</v>
      </c>
      <c r="G10" s="92">
        <v>110000</v>
      </c>
      <c r="H10" s="40">
        <v>30</v>
      </c>
      <c r="I10" s="90">
        <v>1000</v>
      </c>
      <c r="J10" s="40">
        <v>8</v>
      </c>
      <c r="K10" s="99" t="s">
        <v>185</v>
      </c>
    </row>
    <row r="11" spans="1:11" x14ac:dyDescent="0.25">
      <c r="A11" s="98" t="s">
        <v>17</v>
      </c>
      <c r="B11" s="40" t="s">
        <v>39</v>
      </c>
      <c r="C11" s="90" t="s">
        <v>54</v>
      </c>
      <c r="D11" s="42">
        <v>100</v>
      </c>
      <c r="E11" s="93">
        <v>0</v>
      </c>
      <c r="F11" s="93">
        <v>0</v>
      </c>
      <c r="G11" s="92">
        <v>1000000</v>
      </c>
      <c r="H11" s="40">
        <v>40</v>
      </c>
      <c r="I11" s="90">
        <v>1001</v>
      </c>
      <c r="J11" s="40">
        <v>9</v>
      </c>
      <c r="K11" s="99" t="s">
        <v>220</v>
      </c>
    </row>
    <row r="12" spans="1:11" x14ac:dyDescent="0.25">
      <c r="A12" s="98" t="s">
        <v>18</v>
      </c>
      <c r="B12" s="40" t="s">
        <v>40</v>
      </c>
      <c r="C12" s="90" t="s">
        <v>55</v>
      </c>
      <c r="D12" s="42">
        <v>101</v>
      </c>
      <c r="E12" s="93">
        <v>0</v>
      </c>
      <c r="F12" s="93">
        <v>0</v>
      </c>
      <c r="G12" s="92">
        <v>1010000</v>
      </c>
      <c r="H12" s="40">
        <v>50</v>
      </c>
      <c r="I12" s="90">
        <v>1010</v>
      </c>
      <c r="J12" s="40" t="s">
        <v>94</v>
      </c>
      <c r="K12" s="100" t="s">
        <v>238</v>
      </c>
    </row>
    <row r="13" spans="1:11" x14ac:dyDescent="0.25">
      <c r="A13" s="98" t="s">
        <v>19</v>
      </c>
      <c r="B13" s="40" t="s">
        <v>41</v>
      </c>
      <c r="C13" s="90" t="s">
        <v>56</v>
      </c>
      <c r="D13" s="42">
        <v>110</v>
      </c>
      <c r="E13" s="93">
        <v>0</v>
      </c>
      <c r="F13" s="93">
        <v>0</v>
      </c>
      <c r="G13" s="92">
        <v>1100000</v>
      </c>
      <c r="H13" s="40">
        <v>60</v>
      </c>
      <c r="I13" s="90">
        <v>1011</v>
      </c>
      <c r="J13" s="40" t="s">
        <v>168</v>
      </c>
      <c r="K13" s="100" t="s">
        <v>245</v>
      </c>
    </row>
    <row r="14" spans="1:11" x14ac:dyDescent="0.25">
      <c r="A14" s="98" t="s">
        <v>20</v>
      </c>
      <c r="B14" s="40" t="s">
        <v>42</v>
      </c>
      <c r="C14" s="90" t="s">
        <v>57</v>
      </c>
      <c r="D14" s="42">
        <v>111</v>
      </c>
      <c r="E14" s="93">
        <v>0</v>
      </c>
      <c r="F14" s="93">
        <v>0</v>
      </c>
      <c r="G14" s="92">
        <v>1110000</v>
      </c>
      <c r="H14" s="40">
        <v>70</v>
      </c>
      <c r="I14" s="90">
        <v>1100</v>
      </c>
      <c r="J14" s="40" t="s">
        <v>178</v>
      </c>
      <c r="K14" s="99" t="s">
        <v>258</v>
      </c>
    </row>
    <row r="15" spans="1:11" x14ac:dyDescent="0.25">
      <c r="A15" s="98" t="s">
        <v>21</v>
      </c>
      <c r="B15" s="40" t="s">
        <v>43</v>
      </c>
      <c r="C15" s="90" t="s">
        <v>58</v>
      </c>
      <c r="D15" s="42">
        <v>1000</v>
      </c>
      <c r="E15" s="93">
        <v>0</v>
      </c>
      <c r="F15" s="93">
        <v>0</v>
      </c>
      <c r="G15" s="92">
        <v>10000000</v>
      </c>
      <c r="H15" s="40">
        <v>80</v>
      </c>
      <c r="I15" s="90">
        <v>1101</v>
      </c>
      <c r="J15" s="40" t="s">
        <v>169</v>
      </c>
      <c r="K15" s="99" t="s">
        <v>263</v>
      </c>
    </row>
    <row r="16" spans="1:11" x14ac:dyDescent="0.25">
      <c r="A16" s="98" t="s">
        <v>23</v>
      </c>
      <c r="B16" s="40" t="s">
        <v>45</v>
      </c>
      <c r="C16" s="90" t="s">
        <v>59</v>
      </c>
      <c r="D16" s="42">
        <v>1010</v>
      </c>
      <c r="E16" s="93">
        <v>0</v>
      </c>
      <c r="F16" s="93">
        <v>0</v>
      </c>
      <c r="G16" s="92">
        <v>10100000</v>
      </c>
      <c r="H16" s="40" t="s">
        <v>126</v>
      </c>
      <c r="I16" s="90">
        <v>1110</v>
      </c>
      <c r="J16" s="40" t="s">
        <v>163</v>
      </c>
      <c r="K16" s="100" t="s">
        <v>230</v>
      </c>
    </row>
    <row r="17" spans="1:11" x14ac:dyDescent="0.25">
      <c r="A17" s="98" t="s">
        <v>24</v>
      </c>
      <c r="B17" s="40" t="s">
        <v>46</v>
      </c>
      <c r="C17" s="90" t="s">
        <v>60</v>
      </c>
      <c r="D17" s="42">
        <v>1011</v>
      </c>
      <c r="E17" s="93">
        <v>0</v>
      </c>
      <c r="F17" s="93">
        <v>0</v>
      </c>
      <c r="G17" s="92">
        <v>10110000</v>
      </c>
      <c r="H17" s="40" t="s">
        <v>170</v>
      </c>
      <c r="I17" s="90">
        <v>1111</v>
      </c>
      <c r="J17" s="40" t="s">
        <v>179</v>
      </c>
      <c r="K17" s="99" t="s">
        <v>269</v>
      </c>
    </row>
    <row r="18" spans="1:11" x14ac:dyDescent="0.25">
      <c r="A18" s="98" t="s">
        <v>25</v>
      </c>
      <c r="B18" s="40" t="s">
        <v>47</v>
      </c>
      <c r="C18" s="90" t="s">
        <v>61</v>
      </c>
      <c r="D18" s="42">
        <v>1100</v>
      </c>
      <c r="E18" s="93">
        <v>0</v>
      </c>
      <c r="F18" s="93">
        <v>0</v>
      </c>
      <c r="G18" s="92">
        <v>11000000</v>
      </c>
      <c r="H18" s="40" t="s">
        <v>171</v>
      </c>
      <c r="I18" s="90">
        <v>10000</v>
      </c>
      <c r="J18" s="40">
        <v>10</v>
      </c>
      <c r="K18" s="99" t="s">
        <v>300</v>
      </c>
    </row>
    <row r="19" spans="1:11" x14ac:dyDescent="0.25">
      <c r="A19" s="98" t="s">
        <v>26</v>
      </c>
      <c r="B19" s="40" t="s">
        <v>48</v>
      </c>
      <c r="C19" s="90" t="s">
        <v>71</v>
      </c>
      <c r="D19" s="42">
        <v>1101</v>
      </c>
      <c r="E19" s="93">
        <v>0</v>
      </c>
      <c r="F19" s="93">
        <v>0</v>
      </c>
      <c r="G19" s="92">
        <v>11010000</v>
      </c>
      <c r="H19" s="40" t="s">
        <v>172</v>
      </c>
      <c r="I19" s="90">
        <v>10001</v>
      </c>
      <c r="J19" s="40">
        <v>11</v>
      </c>
      <c r="K19" s="99" t="s">
        <v>300</v>
      </c>
    </row>
    <row r="20" spans="1:11" x14ac:dyDescent="0.25">
      <c r="A20" s="98" t="s">
        <v>27</v>
      </c>
      <c r="B20" s="40" t="s">
        <v>49</v>
      </c>
      <c r="C20" s="90" t="s">
        <v>72</v>
      </c>
      <c r="D20" s="42">
        <v>1110</v>
      </c>
      <c r="E20" s="93">
        <v>0</v>
      </c>
      <c r="F20" s="93">
        <v>0</v>
      </c>
      <c r="G20" s="92">
        <v>11100000</v>
      </c>
      <c r="H20" s="40" t="s">
        <v>164</v>
      </c>
      <c r="I20" s="90">
        <v>10010</v>
      </c>
      <c r="J20" s="40">
        <v>12</v>
      </c>
      <c r="K20" s="99" t="s">
        <v>300</v>
      </c>
    </row>
    <row r="21" spans="1:11" x14ac:dyDescent="0.25">
      <c r="A21" s="98" t="s">
        <v>28</v>
      </c>
      <c r="B21" s="40" t="s">
        <v>50</v>
      </c>
      <c r="C21" s="90" t="s">
        <v>73</v>
      </c>
      <c r="D21" s="42">
        <v>1111</v>
      </c>
      <c r="E21" s="93">
        <v>0</v>
      </c>
      <c r="F21" s="93">
        <v>0</v>
      </c>
      <c r="G21" s="92">
        <v>11110000</v>
      </c>
      <c r="H21" s="40" t="s">
        <v>173</v>
      </c>
      <c r="I21" s="90">
        <v>10011</v>
      </c>
      <c r="J21" s="40">
        <v>13</v>
      </c>
      <c r="K21" s="99" t="s">
        <v>300</v>
      </c>
    </row>
    <row r="22" spans="1:11" ht="15.75" thickBot="1" x14ac:dyDescent="0.3">
      <c r="A22" s="101" t="s">
        <v>22</v>
      </c>
      <c r="B22" s="102" t="s">
        <v>44</v>
      </c>
      <c r="C22" s="103" t="s">
        <v>74</v>
      </c>
      <c r="D22" s="104">
        <v>1001</v>
      </c>
      <c r="E22" s="105">
        <v>0</v>
      </c>
      <c r="F22" s="105">
        <v>0</v>
      </c>
      <c r="G22" s="106">
        <v>10010000</v>
      </c>
      <c r="H22" s="102">
        <v>90</v>
      </c>
      <c r="I22" s="103">
        <v>10100</v>
      </c>
      <c r="J22" s="102">
        <v>14</v>
      </c>
      <c r="K22" s="107" t="s">
        <v>292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="250" zoomScaleNormal="25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5703125" customWidth="1"/>
    <col min="2" max="2" width="15.7109375" bestFit="1" customWidth="1"/>
    <col min="3" max="3" width="4.5703125" customWidth="1"/>
    <col min="4" max="4" width="7.28515625" bestFit="1" customWidth="1"/>
    <col min="5" max="5" width="5.42578125" bestFit="1" customWidth="1"/>
    <col min="6" max="6" width="12.85546875" style="8" customWidth="1"/>
    <col min="7" max="7" width="7.140625" bestFit="1" customWidth="1"/>
    <col min="8" max="8" width="14.140625" bestFit="1" customWidth="1"/>
  </cols>
  <sheetData>
    <row r="1" spans="1:7" x14ac:dyDescent="0.25">
      <c r="A1" s="8" t="s">
        <v>2</v>
      </c>
      <c r="B1" s="8" t="s">
        <v>29</v>
      </c>
      <c r="C1" s="8" t="s">
        <v>3</v>
      </c>
      <c r="D1" s="8" t="s">
        <v>133</v>
      </c>
      <c r="E1" s="8" t="s">
        <v>134</v>
      </c>
      <c r="F1" s="8" t="s">
        <v>204</v>
      </c>
      <c r="G1" s="8" t="s">
        <v>207</v>
      </c>
    </row>
    <row r="2" spans="1:7" x14ac:dyDescent="0.25">
      <c r="A2" s="20" t="s">
        <v>8</v>
      </c>
      <c r="B2" s="20" t="s">
        <v>30</v>
      </c>
      <c r="C2" s="21" t="s">
        <v>62</v>
      </c>
      <c r="D2" s="20">
        <v>1</v>
      </c>
      <c r="E2" s="20"/>
      <c r="F2" s="27">
        <v>1</v>
      </c>
      <c r="G2" s="20" t="s">
        <v>182</v>
      </c>
    </row>
    <row r="3" spans="1:7" x14ac:dyDescent="0.25">
      <c r="A3" s="20" t="s">
        <v>9</v>
      </c>
      <c r="B3" s="20" t="s">
        <v>31</v>
      </c>
      <c r="C3" s="21" t="s">
        <v>63</v>
      </c>
      <c r="D3" s="20"/>
      <c r="E3" s="20">
        <v>2</v>
      </c>
      <c r="F3" s="27">
        <v>10</v>
      </c>
      <c r="G3" s="20" t="s">
        <v>183</v>
      </c>
    </row>
    <row r="4" spans="1:7" x14ac:dyDescent="0.25">
      <c r="A4" s="56" t="s">
        <v>14</v>
      </c>
      <c r="B4" s="56" t="s">
        <v>36</v>
      </c>
      <c r="C4" s="59" t="s">
        <v>51</v>
      </c>
      <c r="D4" s="56">
        <f>D2+E3</f>
        <v>3</v>
      </c>
      <c r="E4" s="56"/>
      <c r="F4" s="63">
        <v>11</v>
      </c>
      <c r="G4" s="56" t="s">
        <v>95</v>
      </c>
    </row>
    <row r="5" spans="1:7" x14ac:dyDescent="0.25">
      <c r="A5" s="17" t="s">
        <v>12</v>
      </c>
      <c r="B5" s="17" t="s">
        <v>34</v>
      </c>
      <c r="C5" s="18" t="s">
        <v>66</v>
      </c>
      <c r="D5" s="17" t="s">
        <v>135</v>
      </c>
      <c r="E5" s="17"/>
      <c r="F5" s="31"/>
      <c r="G5" s="17" t="s">
        <v>197</v>
      </c>
    </row>
    <row r="6" spans="1:7" x14ac:dyDescent="0.25">
      <c r="A6" s="17" t="s">
        <v>13</v>
      </c>
      <c r="B6" s="17" t="s">
        <v>35</v>
      </c>
      <c r="C6" s="18" t="s">
        <v>67</v>
      </c>
      <c r="D6" s="17"/>
      <c r="E6" s="17" t="s">
        <v>135</v>
      </c>
      <c r="F6" s="31"/>
      <c r="G6" s="17" t="s">
        <v>200</v>
      </c>
    </row>
    <row r="7" spans="1:7" x14ac:dyDescent="0.25">
      <c r="A7" s="56" t="s">
        <v>15</v>
      </c>
      <c r="B7" s="56" t="s">
        <v>37</v>
      </c>
      <c r="C7" s="59" t="s">
        <v>52</v>
      </c>
      <c r="D7" s="56">
        <f>D4-E3</f>
        <v>1</v>
      </c>
      <c r="E7" s="56"/>
      <c r="F7" s="63">
        <v>1</v>
      </c>
      <c r="G7" s="56" t="s">
        <v>184</v>
      </c>
    </row>
    <row r="8" spans="1:7" x14ac:dyDescent="0.25">
      <c r="A8" s="17" t="s">
        <v>12</v>
      </c>
      <c r="B8" s="17" t="s">
        <v>34</v>
      </c>
      <c r="C8" s="18" t="s">
        <v>66</v>
      </c>
      <c r="D8" s="17" t="s">
        <v>135</v>
      </c>
      <c r="E8" s="17"/>
      <c r="F8" s="31"/>
      <c r="G8" s="17" t="s">
        <v>197</v>
      </c>
    </row>
    <row r="9" spans="1:7" x14ac:dyDescent="0.25">
      <c r="A9" s="17" t="s">
        <v>13</v>
      </c>
      <c r="B9" s="17" t="s">
        <v>35</v>
      </c>
      <c r="C9" s="18" t="s">
        <v>67</v>
      </c>
      <c r="D9" s="17"/>
      <c r="E9" s="17" t="s">
        <v>135</v>
      </c>
      <c r="F9" s="31"/>
      <c r="G9" s="17" t="s">
        <v>200</v>
      </c>
    </row>
    <row r="10" spans="1:7" x14ac:dyDescent="0.25">
      <c r="A10" s="56" t="s">
        <v>16</v>
      </c>
      <c r="B10" s="56" t="s">
        <v>38</v>
      </c>
      <c r="C10" s="59" t="s">
        <v>53</v>
      </c>
      <c r="D10" s="56">
        <v>3</v>
      </c>
      <c r="E10" s="56"/>
      <c r="F10" s="63">
        <v>11</v>
      </c>
      <c r="G10" s="56" t="s">
        <v>185</v>
      </c>
    </row>
    <row r="11" spans="1:7" x14ac:dyDescent="0.25">
      <c r="A11" s="17" t="s">
        <v>12</v>
      </c>
      <c r="B11" s="17" t="s">
        <v>34</v>
      </c>
      <c r="C11" s="18" t="s">
        <v>66</v>
      </c>
      <c r="D11" s="17" t="s">
        <v>135</v>
      </c>
      <c r="E11" s="17"/>
      <c r="F11" s="31"/>
      <c r="G11" s="17" t="s">
        <v>197</v>
      </c>
    </row>
    <row r="12" spans="1:7" x14ac:dyDescent="0.25">
      <c r="A12" s="17" t="s">
        <v>13</v>
      </c>
      <c r="B12" s="17" t="s">
        <v>35</v>
      </c>
      <c r="C12" s="18" t="s">
        <v>67</v>
      </c>
      <c r="D12" s="17"/>
      <c r="E12" s="17" t="s">
        <v>135</v>
      </c>
      <c r="F12" s="31"/>
      <c r="G12" s="17" t="s">
        <v>200</v>
      </c>
    </row>
    <row r="13" spans="1:7" x14ac:dyDescent="0.25">
      <c r="A13" s="56" t="s">
        <v>17</v>
      </c>
      <c r="B13" s="56" t="s">
        <v>39</v>
      </c>
      <c r="C13" s="59" t="s">
        <v>54</v>
      </c>
      <c r="D13" s="56">
        <v>2</v>
      </c>
      <c r="E13" s="56"/>
      <c r="F13" s="63">
        <v>10</v>
      </c>
      <c r="G13" s="56" t="s">
        <v>220</v>
      </c>
    </row>
    <row r="14" spans="1:7" x14ac:dyDescent="0.25">
      <c r="A14" s="17" t="s">
        <v>12</v>
      </c>
      <c r="B14" s="17" t="s">
        <v>34</v>
      </c>
      <c r="C14" s="18" t="s">
        <v>66</v>
      </c>
      <c r="D14" s="17" t="s">
        <v>135</v>
      </c>
      <c r="E14" s="17"/>
      <c r="F14" s="31"/>
      <c r="G14" s="17" t="s">
        <v>197</v>
      </c>
    </row>
    <row r="15" spans="1:7" x14ac:dyDescent="0.25">
      <c r="A15" s="17" t="s">
        <v>13</v>
      </c>
      <c r="B15" s="17" t="s">
        <v>35</v>
      </c>
      <c r="C15" s="18" t="s">
        <v>67</v>
      </c>
      <c r="D15" s="17"/>
      <c r="E15" s="17" t="s">
        <v>135</v>
      </c>
      <c r="F15" s="31"/>
      <c r="G15" s="17" t="s">
        <v>200</v>
      </c>
    </row>
    <row r="16" spans="1:7" x14ac:dyDescent="0.25">
      <c r="A16" s="56" t="s">
        <v>23</v>
      </c>
      <c r="B16" s="56" t="s">
        <v>45</v>
      </c>
      <c r="C16" s="59" t="s">
        <v>59</v>
      </c>
      <c r="D16" s="56">
        <v>3</v>
      </c>
      <c r="E16" s="56"/>
      <c r="F16" s="63">
        <v>111</v>
      </c>
      <c r="G16" s="56" t="s">
        <v>230</v>
      </c>
    </row>
    <row r="17" spans="1:7" x14ac:dyDescent="0.25">
      <c r="A17" s="17" t="s">
        <v>12</v>
      </c>
      <c r="B17" s="17" t="s">
        <v>34</v>
      </c>
      <c r="C17" s="18" t="s">
        <v>66</v>
      </c>
      <c r="D17" s="17" t="s">
        <v>135</v>
      </c>
      <c r="E17" s="17"/>
      <c r="F17" s="31"/>
      <c r="G17" s="17" t="s">
        <v>197</v>
      </c>
    </row>
    <row r="18" spans="1:7" x14ac:dyDescent="0.25">
      <c r="A18" s="17" t="s">
        <v>13</v>
      </c>
      <c r="B18" s="17" t="s">
        <v>35</v>
      </c>
      <c r="C18" s="18" t="s">
        <v>67</v>
      </c>
      <c r="D18" s="17"/>
      <c r="E18" s="17" t="s">
        <v>135</v>
      </c>
      <c r="F18" s="31"/>
      <c r="G18" s="17" t="s">
        <v>200</v>
      </c>
    </row>
    <row r="19" spans="1:7" x14ac:dyDescent="0.25">
      <c r="A19" s="20" t="s">
        <v>11</v>
      </c>
      <c r="B19" s="20" t="s">
        <v>33</v>
      </c>
      <c r="C19" s="21" t="s">
        <v>65</v>
      </c>
      <c r="D19" s="20"/>
      <c r="E19" s="20" t="s">
        <v>242</v>
      </c>
      <c r="F19" s="27">
        <v>1110</v>
      </c>
      <c r="G19" s="20" t="s">
        <v>199</v>
      </c>
    </row>
    <row r="20" spans="1:7" x14ac:dyDescent="0.25">
      <c r="A20" s="56" t="s">
        <v>18</v>
      </c>
      <c r="B20" s="56" t="s">
        <v>40</v>
      </c>
      <c r="C20" s="59" t="s">
        <v>55</v>
      </c>
      <c r="D20" s="56" t="s">
        <v>241</v>
      </c>
      <c r="E20" s="56"/>
      <c r="F20" s="63">
        <v>1101</v>
      </c>
      <c r="G20" s="56" t="s">
        <v>238</v>
      </c>
    </row>
    <row r="21" spans="1:7" x14ac:dyDescent="0.25">
      <c r="A21" s="17" t="s">
        <v>12</v>
      </c>
      <c r="B21" s="17" t="s">
        <v>34</v>
      </c>
      <c r="C21" s="18" t="s">
        <v>66</v>
      </c>
      <c r="D21" s="17" t="s">
        <v>135</v>
      </c>
      <c r="E21" s="17"/>
      <c r="F21" s="31"/>
      <c r="G21" s="17" t="s">
        <v>197</v>
      </c>
    </row>
    <row r="22" spans="1:7" x14ac:dyDescent="0.25">
      <c r="A22" s="17" t="s">
        <v>13</v>
      </c>
      <c r="B22" s="17" t="s">
        <v>35</v>
      </c>
      <c r="C22" s="18" t="s">
        <v>67</v>
      </c>
      <c r="D22" s="17"/>
      <c r="E22" s="17" t="s">
        <v>135</v>
      </c>
      <c r="F22" s="31"/>
      <c r="G22" s="17" t="s">
        <v>200</v>
      </c>
    </row>
    <row r="23" spans="1:7" x14ac:dyDescent="0.25">
      <c r="A23" s="56" t="s">
        <v>19</v>
      </c>
      <c r="B23" s="56" t="s">
        <v>41</v>
      </c>
      <c r="C23" s="59" t="s">
        <v>56</v>
      </c>
      <c r="D23" s="56" t="s">
        <v>249</v>
      </c>
      <c r="E23" s="56"/>
      <c r="F23" s="63">
        <v>11110011</v>
      </c>
      <c r="G23" s="56" t="s">
        <v>245</v>
      </c>
    </row>
    <row r="24" spans="1:7" x14ac:dyDescent="0.25">
      <c r="A24" s="17" t="s">
        <v>12</v>
      </c>
      <c r="B24" s="17" t="s">
        <v>34</v>
      </c>
      <c r="C24" s="18" t="s">
        <v>66</v>
      </c>
      <c r="D24" s="17" t="s">
        <v>135</v>
      </c>
      <c r="E24" s="17"/>
      <c r="F24" s="31"/>
      <c r="G24" s="17" t="s">
        <v>197</v>
      </c>
    </row>
    <row r="25" spans="1:7" x14ac:dyDescent="0.25">
      <c r="A25" s="17" t="s">
        <v>13</v>
      </c>
      <c r="B25" s="17" t="s">
        <v>35</v>
      </c>
      <c r="C25" s="18" t="s">
        <v>67</v>
      </c>
      <c r="D25" s="17"/>
      <c r="E25" s="17" t="s">
        <v>135</v>
      </c>
      <c r="F25" s="31"/>
      <c r="G25" s="17" t="s">
        <v>200</v>
      </c>
    </row>
    <row r="26" spans="1:7" x14ac:dyDescent="0.25">
      <c r="A26" s="20" t="s">
        <v>10</v>
      </c>
      <c r="B26" s="20" t="s">
        <v>32</v>
      </c>
      <c r="C26" s="21" t="s">
        <v>64</v>
      </c>
      <c r="D26" s="20" t="s">
        <v>250</v>
      </c>
      <c r="E26" s="20"/>
      <c r="F26" s="27">
        <v>11100000</v>
      </c>
      <c r="G26" s="20" t="s">
        <v>198</v>
      </c>
    </row>
    <row r="27" spans="1:7" x14ac:dyDescent="0.25">
      <c r="A27" s="56" t="s">
        <v>20</v>
      </c>
      <c r="B27" s="56" t="s">
        <v>42</v>
      </c>
      <c r="C27" s="59" t="s">
        <v>57</v>
      </c>
      <c r="D27" s="56" t="s">
        <v>264</v>
      </c>
      <c r="E27" s="56"/>
      <c r="F27" s="63">
        <v>10001</v>
      </c>
      <c r="G27" s="56" t="s">
        <v>258</v>
      </c>
    </row>
    <row r="28" spans="1:7" x14ac:dyDescent="0.25">
      <c r="A28" s="17" t="s">
        <v>12</v>
      </c>
      <c r="B28" s="17" t="s">
        <v>34</v>
      </c>
      <c r="C28" s="18" t="s">
        <v>66</v>
      </c>
      <c r="D28" s="17" t="s">
        <v>135</v>
      </c>
      <c r="E28" s="17"/>
      <c r="F28" s="31"/>
      <c r="G28" s="17" t="s">
        <v>197</v>
      </c>
    </row>
    <row r="29" spans="1:7" x14ac:dyDescent="0.25">
      <c r="A29" s="17" t="s">
        <v>13</v>
      </c>
      <c r="B29" s="17" t="s">
        <v>35</v>
      </c>
      <c r="C29" s="18" t="s">
        <v>67</v>
      </c>
      <c r="D29" s="17"/>
      <c r="E29" s="17" t="s">
        <v>135</v>
      </c>
      <c r="F29" s="31"/>
      <c r="G29" s="17" t="s">
        <v>200</v>
      </c>
    </row>
    <row r="30" spans="1:7" x14ac:dyDescent="0.25">
      <c r="A30" s="56" t="s">
        <v>21</v>
      </c>
      <c r="B30" s="56" t="s">
        <v>43</v>
      </c>
      <c r="C30" s="59" t="s">
        <v>58</v>
      </c>
      <c r="D30" s="56" t="s">
        <v>250</v>
      </c>
      <c r="E30" s="56"/>
      <c r="F30" s="63">
        <v>11100000</v>
      </c>
      <c r="G30" s="56" t="s">
        <v>263</v>
      </c>
    </row>
    <row r="31" spans="1:7" x14ac:dyDescent="0.25">
      <c r="A31" s="17" t="s">
        <v>12</v>
      </c>
      <c r="B31" s="17" t="s">
        <v>34</v>
      </c>
      <c r="C31" s="18" t="s">
        <v>66</v>
      </c>
      <c r="D31" s="17" t="s">
        <v>135</v>
      </c>
      <c r="E31" s="17"/>
      <c r="F31" s="31"/>
      <c r="G31" s="17" t="s">
        <v>197</v>
      </c>
    </row>
    <row r="32" spans="1:7" x14ac:dyDescent="0.25">
      <c r="A32" s="17" t="s">
        <v>13</v>
      </c>
      <c r="B32" s="17" t="s">
        <v>35</v>
      </c>
      <c r="C32" s="18" t="s">
        <v>67</v>
      </c>
      <c r="D32" s="17"/>
      <c r="E32" s="17" t="s">
        <v>135</v>
      </c>
      <c r="F32" s="31"/>
      <c r="G32" s="17" t="s">
        <v>200</v>
      </c>
    </row>
    <row r="33" spans="1:7" x14ac:dyDescent="0.25">
      <c r="A33" s="56" t="s">
        <v>24</v>
      </c>
      <c r="B33" s="56" t="s">
        <v>46</v>
      </c>
      <c r="C33" s="59" t="s">
        <v>60</v>
      </c>
      <c r="D33" s="56" t="s">
        <v>251</v>
      </c>
      <c r="E33" s="56"/>
      <c r="F33" s="63">
        <v>11011111</v>
      </c>
      <c r="G33" s="56" t="s">
        <v>269</v>
      </c>
    </row>
    <row r="34" spans="1:7" x14ac:dyDescent="0.25">
      <c r="A34" s="17" t="s">
        <v>12</v>
      </c>
      <c r="B34" s="17" t="s">
        <v>34</v>
      </c>
      <c r="C34" s="18" t="s">
        <v>66</v>
      </c>
      <c r="D34" s="17" t="s">
        <v>135</v>
      </c>
      <c r="E34" s="17"/>
      <c r="F34" s="31"/>
      <c r="G34" s="17" t="s">
        <v>197</v>
      </c>
    </row>
    <row r="35" spans="1:7" x14ac:dyDescent="0.25">
      <c r="A35" s="17" t="s">
        <v>13</v>
      </c>
      <c r="B35" s="17" t="s">
        <v>35</v>
      </c>
      <c r="C35" s="18" t="s">
        <v>67</v>
      </c>
      <c r="D35" s="17"/>
      <c r="E35" s="17" t="s">
        <v>135</v>
      </c>
      <c r="F35" s="31"/>
      <c r="G35" s="17" t="s">
        <v>200</v>
      </c>
    </row>
    <row r="36" spans="1:7" x14ac:dyDescent="0.25">
      <c r="A36" s="49" t="s">
        <v>22</v>
      </c>
      <c r="B36" s="49" t="s">
        <v>44</v>
      </c>
      <c r="C36" s="52" t="s">
        <v>74</v>
      </c>
      <c r="D36" s="109" t="s">
        <v>287</v>
      </c>
      <c r="E36" s="109"/>
      <c r="F36" s="109"/>
      <c r="G36" s="64" t="s">
        <v>292</v>
      </c>
    </row>
  </sheetData>
  <mergeCells count="1">
    <mergeCell ref="D36:F3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="235" zoomScaleNormal="235" workbookViewId="0">
      <pane xSplit="3" ySplit="2" topLeftCell="D3" activePane="bottomRight" state="frozen"/>
      <selection pane="topRight" activeCell="D1" sqref="D1"/>
      <selection pane="bottomLeft" activeCell="A4" sqref="A4"/>
      <selection pane="bottomRight" sqref="A1:C1"/>
    </sheetView>
  </sheetViews>
  <sheetFormatPr defaultRowHeight="15" x14ac:dyDescent="0.25"/>
  <cols>
    <col min="1" max="1" width="9.42578125" bestFit="1" customWidth="1"/>
    <col min="2" max="3" width="4.42578125" bestFit="1" customWidth="1"/>
    <col min="4" max="4" width="10.140625" bestFit="1" customWidth="1"/>
    <col min="5" max="5" width="14.140625" bestFit="1" customWidth="1"/>
    <col min="6" max="6" width="16" bestFit="1" customWidth="1"/>
    <col min="7" max="7" width="4.85546875" customWidth="1"/>
    <col min="8" max="9" width="5.42578125" bestFit="1" customWidth="1"/>
    <col min="10" max="10" width="12.7109375" bestFit="1" customWidth="1"/>
    <col min="11" max="11" width="5.28515625" bestFit="1" customWidth="1"/>
    <col min="12" max="12" width="3.42578125" customWidth="1"/>
    <col min="13" max="13" width="4.140625" bestFit="1" customWidth="1"/>
    <col min="14" max="14" width="12.140625" customWidth="1"/>
    <col min="15" max="15" width="5.28515625" customWidth="1"/>
    <col min="16" max="16" width="20" bestFit="1" customWidth="1"/>
    <col min="17" max="17" width="6.28515625" bestFit="1" customWidth="1"/>
    <col min="18" max="18" width="5.42578125" bestFit="1" customWidth="1"/>
  </cols>
  <sheetData>
    <row r="1" spans="1:18" x14ac:dyDescent="0.25">
      <c r="A1" s="113" t="s">
        <v>160</v>
      </c>
      <c r="B1" s="113"/>
      <c r="C1" s="113"/>
      <c r="D1" s="114" t="s">
        <v>161</v>
      </c>
      <c r="E1" s="114"/>
      <c r="F1" s="112" t="s">
        <v>5</v>
      </c>
      <c r="G1" s="112"/>
      <c r="H1" s="112"/>
      <c r="I1" s="111" t="s">
        <v>162</v>
      </c>
      <c r="J1" s="111"/>
      <c r="K1" s="111"/>
      <c r="L1" s="45"/>
      <c r="M1" s="109" t="s">
        <v>298</v>
      </c>
      <c r="N1" s="109"/>
      <c r="O1" s="109"/>
      <c r="P1" s="110" t="s">
        <v>299</v>
      </c>
      <c r="Q1" s="110"/>
      <c r="R1" s="110"/>
    </row>
    <row r="2" spans="1:18" ht="29.25" customHeight="1" x14ac:dyDescent="0.25">
      <c r="A2" s="5" t="s">
        <v>3</v>
      </c>
      <c r="B2" s="5" t="s">
        <v>97</v>
      </c>
      <c r="C2" s="5" t="s">
        <v>202</v>
      </c>
      <c r="D2" s="5" t="s">
        <v>0</v>
      </c>
      <c r="E2" s="5" t="s">
        <v>2</v>
      </c>
      <c r="F2" s="5" t="s">
        <v>29</v>
      </c>
      <c r="G2" s="5" t="s">
        <v>3</v>
      </c>
      <c r="H2" s="5" t="s">
        <v>133</v>
      </c>
      <c r="I2" s="5" t="s">
        <v>134</v>
      </c>
      <c r="J2" s="5" t="s">
        <v>288</v>
      </c>
      <c r="K2" s="43" t="s">
        <v>203</v>
      </c>
      <c r="L2" s="5" t="s">
        <v>6</v>
      </c>
      <c r="M2" s="5" t="s">
        <v>7</v>
      </c>
      <c r="N2" s="5" t="s">
        <v>4</v>
      </c>
      <c r="O2" s="7" t="s">
        <v>136</v>
      </c>
      <c r="P2" s="5" t="s">
        <v>204</v>
      </c>
      <c r="Q2" s="5" t="s">
        <v>97</v>
      </c>
      <c r="R2" s="5" t="s">
        <v>202</v>
      </c>
    </row>
    <row r="3" spans="1:18" x14ac:dyDescent="0.25">
      <c r="A3" s="20" t="s">
        <v>2</v>
      </c>
      <c r="B3" s="20">
        <v>0</v>
      </c>
      <c r="C3" s="47" t="str">
        <f>BIN2HEX(D3)</f>
        <v>0</v>
      </c>
      <c r="D3" s="24">
        <v>0</v>
      </c>
      <c r="E3" s="20" t="s">
        <v>8</v>
      </c>
      <c r="F3" s="20" t="s">
        <v>30</v>
      </c>
      <c r="G3" s="21" t="s">
        <v>62</v>
      </c>
      <c r="H3" s="20">
        <v>1</v>
      </c>
      <c r="I3" s="20"/>
      <c r="J3" s="20">
        <v>1</v>
      </c>
      <c r="K3" s="22">
        <v>0</v>
      </c>
      <c r="L3" s="23">
        <v>1</v>
      </c>
      <c r="M3" s="23">
        <v>0</v>
      </c>
      <c r="N3" s="24">
        <v>1</v>
      </c>
      <c r="O3" s="20"/>
      <c r="P3" s="25">
        <v>10000000001</v>
      </c>
      <c r="Q3" s="26">
        <v>1025</v>
      </c>
      <c r="R3" s="27">
        <v>401</v>
      </c>
    </row>
    <row r="4" spans="1:18" x14ac:dyDescent="0.25">
      <c r="A4" s="20" t="s">
        <v>2</v>
      </c>
      <c r="B4" s="20">
        <v>1</v>
      </c>
      <c r="C4" s="47" t="str">
        <f t="shared" ref="C4:C67" si="0">BIN2HEX(D4)</f>
        <v>1</v>
      </c>
      <c r="D4" s="24">
        <v>1</v>
      </c>
      <c r="E4" s="20" t="s">
        <v>9</v>
      </c>
      <c r="F4" s="20" t="s">
        <v>31</v>
      </c>
      <c r="G4" s="21" t="s">
        <v>63</v>
      </c>
      <c r="H4" s="20"/>
      <c r="I4" s="20">
        <v>2</v>
      </c>
      <c r="J4" s="20">
        <v>10</v>
      </c>
      <c r="K4" s="22">
        <v>0</v>
      </c>
      <c r="L4" s="23">
        <v>10</v>
      </c>
      <c r="M4" s="23">
        <v>0</v>
      </c>
      <c r="N4" s="24">
        <v>10</v>
      </c>
      <c r="O4" s="20"/>
      <c r="P4" s="25">
        <v>100000000010</v>
      </c>
      <c r="Q4" s="20">
        <v>2050</v>
      </c>
      <c r="R4" s="27">
        <v>802</v>
      </c>
    </row>
    <row r="5" spans="1:18" x14ac:dyDescent="0.25">
      <c r="A5" s="56" t="s">
        <v>2</v>
      </c>
      <c r="B5" s="56">
        <v>2</v>
      </c>
      <c r="C5" s="57" t="str">
        <f t="shared" si="0"/>
        <v>2</v>
      </c>
      <c r="D5" s="58">
        <v>10</v>
      </c>
      <c r="E5" s="56" t="s">
        <v>14</v>
      </c>
      <c r="F5" s="56" t="s">
        <v>36</v>
      </c>
      <c r="G5" s="59" t="s">
        <v>51</v>
      </c>
      <c r="H5" s="56">
        <f>H3+I4</f>
        <v>3</v>
      </c>
      <c r="I5" s="56"/>
      <c r="J5" s="56">
        <v>11</v>
      </c>
      <c r="K5" s="60">
        <v>1</v>
      </c>
      <c r="L5" s="61">
        <v>0</v>
      </c>
      <c r="M5" s="61">
        <v>0</v>
      </c>
      <c r="N5" s="58">
        <v>0</v>
      </c>
      <c r="O5" s="56"/>
      <c r="P5" s="62">
        <v>1000000000000</v>
      </c>
      <c r="Q5" s="56">
        <v>4096</v>
      </c>
      <c r="R5" s="63">
        <v>1000</v>
      </c>
    </row>
    <row r="6" spans="1:18" x14ac:dyDescent="0.25">
      <c r="A6" s="17" t="s">
        <v>2</v>
      </c>
      <c r="B6" s="17">
        <v>3</v>
      </c>
      <c r="C6" s="48" t="str">
        <f t="shared" si="0"/>
        <v>3</v>
      </c>
      <c r="D6" s="29">
        <v>11</v>
      </c>
      <c r="E6" s="17" t="s">
        <v>12</v>
      </c>
      <c r="F6" s="17" t="s">
        <v>34</v>
      </c>
      <c r="G6" s="18" t="s">
        <v>66</v>
      </c>
      <c r="H6" s="17" t="s">
        <v>135</v>
      </c>
      <c r="I6" s="17"/>
      <c r="J6" s="17"/>
      <c r="K6" s="28">
        <v>0</v>
      </c>
      <c r="L6" s="4">
        <v>11</v>
      </c>
      <c r="M6" s="4">
        <v>1</v>
      </c>
      <c r="N6" s="29">
        <v>110010</v>
      </c>
      <c r="O6" s="17">
        <v>50</v>
      </c>
      <c r="P6" s="30">
        <v>110100110010</v>
      </c>
      <c r="Q6" s="17">
        <v>3378</v>
      </c>
      <c r="R6" s="31" t="s">
        <v>137</v>
      </c>
    </row>
    <row r="7" spans="1:18" x14ac:dyDescent="0.25">
      <c r="A7" s="17" t="s">
        <v>2</v>
      </c>
      <c r="B7" s="17">
        <v>4</v>
      </c>
      <c r="C7" s="48" t="str">
        <f t="shared" si="0"/>
        <v>4</v>
      </c>
      <c r="D7" s="29">
        <v>100</v>
      </c>
      <c r="E7" s="17" t="s">
        <v>13</v>
      </c>
      <c r="F7" s="17" t="s">
        <v>35</v>
      </c>
      <c r="G7" s="18" t="s">
        <v>67</v>
      </c>
      <c r="H7" s="17"/>
      <c r="I7" s="17" t="s">
        <v>135</v>
      </c>
      <c r="J7" s="17"/>
      <c r="K7" s="28">
        <v>0</v>
      </c>
      <c r="L7" s="4">
        <v>11</v>
      </c>
      <c r="M7" s="4">
        <v>10</v>
      </c>
      <c r="N7" s="29">
        <v>110011</v>
      </c>
      <c r="O7" s="17">
        <v>51</v>
      </c>
      <c r="P7" s="30">
        <v>111000110011</v>
      </c>
      <c r="Q7" s="17">
        <v>3635</v>
      </c>
      <c r="R7" s="31" t="s">
        <v>138</v>
      </c>
    </row>
    <row r="8" spans="1:18" x14ac:dyDescent="0.25">
      <c r="A8" s="56" t="s">
        <v>2</v>
      </c>
      <c r="B8" s="56">
        <v>5</v>
      </c>
      <c r="C8" s="57" t="str">
        <f t="shared" si="0"/>
        <v>5</v>
      </c>
      <c r="D8" s="58">
        <v>101</v>
      </c>
      <c r="E8" s="56" t="s">
        <v>15</v>
      </c>
      <c r="F8" s="56" t="s">
        <v>37</v>
      </c>
      <c r="G8" s="59" t="s">
        <v>52</v>
      </c>
      <c r="H8" s="56">
        <f>H5-I4</f>
        <v>1</v>
      </c>
      <c r="I8" s="56"/>
      <c r="J8" s="56">
        <v>1</v>
      </c>
      <c r="K8" s="60">
        <v>10</v>
      </c>
      <c r="L8" s="61">
        <v>0</v>
      </c>
      <c r="M8" s="61">
        <v>0</v>
      </c>
      <c r="N8" s="58">
        <v>0</v>
      </c>
      <c r="O8" s="56"/>
      <c r="P8" s="62">
        <v>10000000000000</v>
      </c>
      <c r="Q8" s="56">
        <v>8192</v>
      </c>
      <c r="R8" s="63">
        <v>2000</v>
      </c>
    </row>
    <row r="9" spans="1:18" x14ac:dyDescent="0.25">
      <c r="A9" s="17" t="s">
        <v>2</v>
      </c>
      <c r="B9" s="17">
        <v>6</v>
      </c>
      <c r="C9" s="48" t="str">
        <f t="shared" si="0"/>
        <v>6</v>
      </c>
      <c r="D9" s="29">
        <v>110</v>
      </c>
      <c r="E9" s="17" t="s">
        <v>12</v>
      </c>
      <c r="F9" s="17" t="s">
        <v>34</v>
      </c>
      <c r="G9" s="18" t="s">
        <v>66</v>
      </c>
      <c r="H9" s="17" t="s">
        <v>135</v>
      </c>
      <c r="I9" s="17"/>
      <c r="J9" s="17"/>
      <c r="K9" s="28">
        <v>0</v>
      </c>
      <c r="L9" s="4">
        <v>11</v>
      </c>
      <c r="M9" s="4">
        <v>1</v>
      </c>
      <c r="N9" s="29">
        <v>110100</v>
      </c>
      <c r="O9" s="17">
        <v>52</v>
      </c>
      <c r="P9" s="30">
        <v>110100110100</v>
      </c>
      <c r="Q9" s="17">
        <v>3380</v>
      </c>
      <c r="R9" s="31" t="s">
        <v>139</v>
      </c>
    </row>
    <row r="10" spans="1:18" x14ac:dyDescent="0.25">
      <c r="A10" s="17" t="s">
        <v>2</v>
      </c>
      <c r="B10" s="17">
        <v>7</v>
      </c>
      <c r="C10" s="48" t="str">
        <f t="shared" si="0"/>
        <v>7</v>
      </c>
      <c r="D10" s="29">
        <v>111</v>
      </c>
      <c r="E10" s="17" t="s">
        <v>13</v>
      </c>
      <c r="F10" s="17" t="s">
        <v>35</v>
      </c>
      <c r="G10" s="18" t="s">
        <v>67</v>
      </c>
      <c r="H10" s="17"/>
      <c r="I10" s="17" t="s">
        <v>135</v>
      </c>
      <c r="J10" s="17"/>
      <c r="K10" s="28">
        <v>0</v>
      </c>
      <c r="L10" s="4">
        <v>11</v>
      </c>
      <c r="M10" s="4">
        <v>10</v>
      </c>
      <c r="N10" s="29">
        <v>110101</v>
      </c>
      <c r="O10" s="17">
        <v>53</v>
      </c>
      <c r="P10" s="30">
        <v>111000110101</v>
      </c>
      <c r="Q10" s="17">
        <v>3637</v>
      </c>
      <c r="R10" s="31" t="s">
        <v>140</v>
      </c>
    </row>
    <row r="11" spans="1:18" x14ac:dyDescent="0.25">
      <c r="A11" s="56" t="s">
        <v>2</v>
      </c>
      <c r="B11" s="56">
        <v>8</v>
      </c>
      <c r="C11" s="57" t="str">
        <f t="shared" si="0"/>
        <v>8</v>
      </c>
      <c r="D11" s="58">
        <v>1000</v>
      </c>
      <c r="E11" s="56" t="s">
        <v>16</v>
      </c>
      <c r="F11" s="56" t="s">
        <v>38</v>
      </c>
      <c r="G11" s="59" t="s">
        <v>53</v>
      </c>
      <c r="H11" s="56">
        <v>3</v>
      </c>
      <c r="I11" s="56"/>
      <c r="J11" s="56">
        <v>11</v>
      </c>
      <c r="K11" s="60">
        <v>11</v>
      </c>
      <c r="L11" s="61">
        <v>0</v>
      </c>
      <c r="M11" s="61">
        <v>0</v>
      </c>
      <c r="N11" s="58">
        <v>0</v>
      </c>
      <c r="O11" s="56"/>
      <c r="P11" s="62">
        <v>11000000000000</v>
      </c>
      <c r="Q11" s="56">
        <v>12288</v>
      </c>
      <c r="R11" s="63">
        <v>3000</v>
      </c>
    </row>
    <row r="12" spans="1:18" x14ac:dyDescent="0.25">
      <c r="A12" s="17" t="s">
        <v>2</v>
      </c>
      <c r="B12" s="17">
        <v>9</v>
      </c>
      <c r="C12" s="48" t="str">
        <f t="shared" si="0"/>
        <v>9</v>
      </c>
      <c r="D12" s="29">
        <v>1001</v>
      </c>
      <c r="E12" s="17" t="s">
        <v>12</v>
      </c>
      <c r="F12" s="17" t="s">
        <v>34</v>
      </c>
      <c r="G12" s="18" t="s">
        <v>66</v>
      </c>
      <c r="H12" s="17" t="s">
        <v>135</v>
      </c>
      <c r="I12" s="17"/>
      <c r="J12" s="17"/>
      <c r="K12" s="28">
        <v>0</v>
      </c>
      <c r="L12" s="4">
        <v>11</v>
      </c>
      <c r="M12" s="4">
        <v>1</v>
      </c>
      <c r="N12" s="29">
        <v>110110</v>
      </c>
      <c r="O12" s="17">
        <v>54</v>
      </c>
      <c r="P12" s="30">
        <v>110100110110</v>
      </c>
      <c r="Q12" s="17">
        <v>3382</v>
      </c>
      <c r="R12" s="31" t="s">
        <v>141</v>
      </c>
    </row>
    <row r="13" spans="1:18" x14ac:dyDescent="0.25">
      <c r="A13" s="17" t="s">
        <v>2</v>
      </c>
      <c r="B13" s="17">
        <v>10</v>
      </c>
      <c r="C13" s="48" t="str">
        <f t="shared" si="0"/>
        <v>A</v>
      </c>
      <c r="D13" s="29">
        <v>1010</v>
      </c>
      <c r="E13" s="17" t="s">
        <v>13</v>
      </c>
      <c r="F13" s="17" t="s">
        <v>35</v>
      </c>
      <c r="G13" s="18" t="s">
        <v>67</v>
      </c>
      <c r="H13" s="17"/>
      <c r="I13" s="17" t="s">
        <v>135</v>
      </c>
      <c r="J13" s="17"/>
      <c r="K13" s="28">
        <v>0</v>
      </c>
      <c r="L13" s="4">
        <v>11</v>
      </c>
      <c r="M13" s="4">
        <v>10</v>
      </c>
      <c r="N13" s="29">
        <v>110111</v>
      </c>
      <c r="O13" s="17">
        <v>55</v>
      </c>
      <c r="P13" s="30">
        <v>111000110111</v>
      </c>
      <c r="Q13" s="17">
        <v>3639</v>
      </c>
      <c r="R13" s="31" t="s">
        <v>142</v>
      </c>
    </row>
    <row r="14" spans="1:18" x14ac:dyDescent="0.25">
      <c r="A14" s="56" t="s">
        <v>2</v>
      </c>
      <c r="B14" s="56">
        <v>11</v>
      </c>
      <c r="C14" s="57" t="str">
        <f t="shared" si="0"/>
        <v>B</v>
      </c>
      <c r="D14" s="58">
        <v>1011</v>
      </c>
      <c r="E14" s="56" t="s">
        <v>17</v>
      </c>
      <c r="F14" s="56" t="s">
        <v>39</v>
      </c>
      <c r="G14" s="59" t="s">
        <v>54</v>
      </c>
      <c r="H14" s="56">
        <v>2</v>
      </c>
      <c r="I14" s="56"/>
      <c r="J14" s="56">
        <v>10</v>
      </c>
      <c r="K14" s="60">
        <v>100</v>
      </c>
      <c r="L14" s="61">
        <v>0</v>
      </c>
      <c r="M14" s="61">
        <v>0</v>
      </c>
      <c r="N14" s="58">
        <v>0</v>
      </c>
      <c r="O14" s="56"/>
      <c r="P14" s="62">
        <v>100000000000000</v>
      </c>
      <c r="Q14" s="56">
        <v>16384</v>
      </c>
      <c r="R14" s="63">
        <v>4000</v>
      </c>
    </row>
    <row r="15" spans="1:18" x14ac:dyDescent="0.25">
      <c r="A15" s="17" t="s">
        <v>2</v>
      </c>
      <c r="B15" s="17">
        <v>12</v>
      </c>
      <c r="C15" s="48" t="str">
        <f t="shared" si="0"/>
        <v>C</v>
      </c>
      <c r="D15" s="29">
        <v>1100</v>
      </c>
      <c r="E15" s="17" t="s">
        <v>12</v>
      </c>
      <c r="F15" s="17" t="s">
        <v>34</v>
      </c>
      <c r="G15" s="18" t="s">
        <v>66</v>
      </c>
      <c r="H15" s="17" t="s">
        <v>135</v>
      </c>
      <c r="I15" s="17"/>
      <c r="J15" s="17"/>
      <c r="K15" s="28">
        <v>0</v>
      </c>
      <c r="L15" s="4">
        <v>11</v>
      </c>
      <c r="M15" s="4">
        <v>1</v>
      </c>
      <c r="N15" s="29">
        <v>111000</v>
      </c>
      <c r="O15" s="17">
        <v>56</v>
      </c>
      <c r="P15" s="30">
        <v>110100111000</v>
      </c>
      <c r="Q15" s="17">
        <v>3384</v>
      </c>
      <c r="R15" s="31" t="s">
        <v>143</v>
      </c>
    </row>
    <row r="16" spans="1:18" x14ac:dyDescent="0.25">
      <c r="A16" s="17" t="s">
        <v>2</v>
      </c>
      <c r="B16" s="17">
        <v>13</v>
      </c>
      <c r="C16" s="48" t="str">
        <f t="shared" si="0"/>
        <v>D</v>
      </c>
      <c r="D16" s="29">
        <v>1101</v>
      </c>
      <c r="E16" s="17" t="s">
        <v>13</v>
      </c>
      <c r="F16" s="17" t="s">
        <v>35</v>
      </c>
      <c r="G16" s="18" t="s">
        <v>67</v>
      </c>
      <c r="H16" s="17"/>
      <c r="I16" s="17" t="s">
        <v>135</v>
      </c>
      <c r="J16" s="17"/>
      <c r="K16" s="28">
        <v>0</v>
      </c>
      <c r="L16" s="4">
        <v>11</v>
      </c>
      <c r="M16" s="4">
        <v>10</v>
      </c>
      <c r="N16" s="29">
        <v>111001</v>
      </c>
      <c r="O16" s="17">
        <v>57</v>
      </c>
      <c r="P16" s="30">
        <v>111000111001</v>
      </c>
      <c r="Q16" s="17">
        <v>3641</v>
      </c>
      <c r="R16" s="31" t="s">
        <v>144</v>
      </c>
    </row>
    <row r="17" spans="1:18" x14ac:dyDescent="0.25">
      <c r="A17" s="56" t="s">
        <v>2</v>
      </c>
      <c r="B17" s="56">
        <v>14</v>
      </c>
      <c r="C17" s="57" t="str">
        <f t="shared" si="0"/>
        <v>E</v>
      </c>
      <c r="D17" s="58">
        <v>1110</v>
      </c>
      <c r="E17" s="56" t="s">
        <v>23</v>
      </c>
      <c r="F17" s="56" t="s">
        <v>45</v>
      </c>
      <c r="G17" s="59" t="s">
        <v>59</v>
      </c>
      <c r="H17" s="56">
        <v>3</v>
      </c>
      <c r="I17" s="56"/>
      <c r="J17" s="56">
        <v>111</v>
      </c>
      <c r="K17" s="60">
        <v>1010</v>
      </c>
      <c r="L17" s="61">
        <v>0</v>
      </c>
      <c r="M17" s="61">
        <v>0</v>
      </c>
      <c r="N17" s="58">
        <v>0</v>
      </c>
      <c r="O17" s="56"/>
      <c r="P17" s="62">
        <v>1010000000000000</v>
      </c>
      <c r="Q17" s="56">
        <v>40960</v>
      </c>
      <c r="R17" s="63" t="s">
        <v>145</v>
      </c>
    </row>
    <row r="18" spans="1:18" x14ac:dyDescent="0.25">
      <c r="A18" s="17" t="s">
        <v>2</v>
      </c>
      <c r="B18" s="17">
        <v>15</v>
      </c>
      <c r="C18" s="48" t="str">
        <f t="shared" si="0"/>
        <v>F</v>
      </c>
      <c r="D18" s="29">
        <v>1111</v>
      </c>
      <c r="E18" s="17" t="s">
        <v>12</v>
      </c>
      <c r="F18" s="17" t="s">
        <v>34</v>
      </c>
      <c r="G18" s="18" t="s">
        <v>66</v>
      </c>
      <c r="H18" s="17" t="s">
        <v>135</v>
      </c>
      <c r="I18" s="17"/>
      <c r="J18" s="17"/>
      <c r="K18" s="28">
        <v>0</v>
      </c>
      <c r="L18" s="4">
        <v>11</v>
      </c>
      <c r="M18" s="4">
        <v>1</v>
      </c>
      <c r="N18" s="29">
        <v>111010</v>
      </c>
      <c r="O18" s="17">
        <v>58</v>
      </c>
      <c r="P18" s="30">
        <v>110100111010</v>
      </c>
      <c r="Q18" s="17">
        <v>3386</v>
      </c>
      <c r="R18" s="31" t="s">
        <v>146</v>
      </c>
    </row>
    <row r="19" spans="1:18" x14ac:dyDescent="0.25">
      <c r="A19" s="17" t="s">
        <v>2</v>
      </c>
      <c r="B19" s="17">
        <v>16</v>
      </c>
      <c r="C19" s="48" t="str">
        <f t="shared" si="0"/>
        <v>10</v>
      </c>
      <c r="D19" s="29">
        <v>10000</v>
      </c>
      <c r="E19" s="17" t="s">
        <v>13</v>
      </c>
      <c r="F19" s="17" t="s">
        <v>35</v>
      </c>
      <c r="G19" s="18" t="s">
        <v>67</v>
      </c>
      <c r="H19" s="17"/>
      <c r="I19" s="17" t="s">
        <v>135</v>
      </c>
      <c r="J19" s="17"/>
      <c r="K19" s="28">
        <v>0</v>
      </c>
      <c r="L19" s="4">
        <v>11</v>
      </c>
      <c r="M19" s="4">
        <v>10</v>
      </c>
      <c r="N19" s="29">
        <v>111011</v>
      </c>
      <c r="O19" s="17">
        <v>59</v>
      </c>
      <c r="P19" s="30">
        <v>111000111011</v>
      </c>
      <c r="Q19" s="17">
        <v>3643</v>
      </c>
      <c r="R19" s="31" t="s">
        <v>147</v>
      </c>
    </row>
    <row r="20" spans="1:18" x14ac:dyDescent="0.25">
      <c r="A20" s="20" t="s">
        <v>2</v>
      </c>
      <c r="B20" s="20">
        <v>17</v>
      </c>
      <c r="C20" s="47" t="str">
        <f t="shared" si="0"/>
        <v>11</v>
      </c>
      <c r="D20" s="24">
        <v>10001</v>
      </c>
      <c r="E20" s="20" t="s">
        <v>11</v>
      </c>
      <c r="F20" s="20" t="s">
        <v>33</v>
      </c>
      <c r="G20" s="21" t="s">
        <v>65</v>
      </c>
      <c r="H20" s="20"/>
      <c r="I20" s="20">
        <v>14</v>
      </c>
      <c r="J20" s="20">
        <v>1110</v>
      </c>
      <c r="K20" s="22">
        <v>0</v>
      </c>
      <c r="L20" s="23">
        <v>10</v>
      </c>
      <c r="M20" s="23">
        <v>11</v>
      </c>
      <c r="N20" s="24">
        <v>101000</v>
      </c>
      <c r="O20" s="20">
        <v>40</v>
      </c>
      <c r="P20" s="25">
        <v>101100101000</v>
      </c>
      <c r="Q20" s="20">
        <v>2856</v>
      </c>
      <c r="R20" s="27" t="s">
        <v>148</v>
      </c>
    </row>
    <row r="21" spans="1:18" x14ac:dyDescent="0.25">
      <c r="A21" s="56" t="s">
        <v>2</v>
      </c>
      <c r="B21" s="56">
        <v>18</v>
      </c>
      <c r="C21" s="57" t="str">
        <f t="shared" si="0"/>
        <v>12</v>
      </c>
      <c r="D21" s="58">
        <v>10010</v>
      </c>
      <c r="E21" s="56" t="s">
        <v>18</v>
      </c>
      <c r="F21" s="56" t="s">
        <v>40</v>
      </c>
      <c r="G21" s="59" t="s">
        <v>55</v>
      </c>
      <c r="H21" s="56">
        <v>13</v>
      </c>
      <c r="I21" s="56"/>
      <c r="J21" s="56">
        <v>1101</v>
      </c>
      <c r="K21" s="60">
        <v>101</v>
      </c>
      <c r="L21" s="61">
        <v>0</v>
      </c>
      <c r="M21" s="61">
        <v>0</v>
      </c>
      <c r="N21" s="58">
        <v>0</v>
      </c>
      <c r="O21" s="56"/>
      <c r="P21" s="62">
        <v>101000000000000</v>
      </c>
      <c r="Q21" s="56">
        <v>20480</v>
      </c>
      <c r="R21" s="63">
        <v>5000</v>
      </c>
    </row>
    <row r="22" spans="1:18" x14ac:dyDescent="0.25">
      <c r="A22" s="17" t="s">
        <v>2</v>
      </c>
      <c r="B22" s="17">
        <v>19</v>
      </c>
      <c r="C22" s="48" t="str">
        <f t="shared" si="0"/>
        <v>13</v>
      </c>
      <c r="D22" s="29">
        <v>10011</v>
      </c>
      <c r="E22" s="17" t="s">
        <v>12</v>
      </c>
      <c r="F22" s="17" t="s">
        <v>34</v>
      </c>
      <c r="G22" s="18" t="s">
        <v>66</v>
      </c>
      <c r="H22" s="17" t="s">
        <v>135</v>
      </c>
      <c r="I22" s="17"/>
      <c r="J22" s="17"/>
      <c r="K22" s="28">
        <v>0</v>
      </c>
      <c r="L22" s="4">
        <v>11</v>
      </c>
      <c r="M22" s="4">
        <v>1</v>
      </c>
      <c r="N22" s="29">
        <v>111100</v>
      </c>
      <c r="O22" s="17">
        <v>60</v>
      </c>
      <c r="P22" s="30">
        <v>110100111100</v>
      </c>
      <c r="Q22" s="17">
        <v>3388</v>
      </c>
      <c r="R22" s="31" t="s">
        <v>149</v>
      </c>
    </row>
    <row r="23" spans="1:18" x14ac:dyDescent="0.25">
      <c r="A23" s="17" t="s">
        <v>2</v>
      </c>
      <c r="B23" s="17">
        <v>20</v>
      </c>
      <c r="C23" s="48" t="str">
        <f t="shared" si="0"/>
        <v>14</v>
      </c>
      <c r="D23" s="29">
        <v>10100</v>
      </c>
      <c r="E23" s="17" t="s">
        <v>13</v>
      </c>
      <c r="F23" s="17" t="s">
        <v>35</v>
      </c>
      <c r="G23" s="18" t="s">
        <v>67</v>
      </c>
      <c r="H23" s="17"/>
      <c r="I23" s="17" t="s">
        <v>135</v>
      </c>
      <c r="J23" s="17"/>
      <c r="K23" s="28">
        <v>0</v>
      </c>
      <c r="L23" s="4">
        <v>11</v>
      </c>
      <c r="M23" s="4">
        <v>10</v>
      </c>
      <c r="N23" s="29">
        <v>111101</v>
      </c>
      <c r="O23" s="17">
        <v>61</v>
      </c>
      <c r="P23" s="30">
        <v>111000111101</v>
      </c>
      <c r="Q23" s="17">
        <v>3645</v>
      </c>
      <c r="R23" s="31" t="s">
        <v>150</v>
      </c>
    </row>
    <row r="24" spans="1:18" x14ac:dyDescent="0.25">
      <c r="A24" s="56" t="s">
        <v>2</v>
      </c>
      <c r="B24" s="56">
        <v>21</v>
      </c>
      <c r="C24" s="57" t="str">
        <f t="shared" si="0"/>
        <v>15</v>
      </c>
      <c r="D24" s="58">
        <v>10101</v>
      </c>
      <c r="E24" s="56" t="s">
        <v>19</v>
      </c>
      <c r="F24" s="56" t="s">
        <v>41</v>
      </c>
      <c r="G24" s="59" t="s">
        <v>56</v>
      </c>
      <c r="H24" s="56">
        <v>243</v>
      </c>
      <c r="I24" s="56"/>
      <c r="J24" s="56">
        <v>11110011</v>
      </c>
      <c r="K24" s="60">
        <v>110</v>
      </c>
      <c r="L24" s="61">
        <v>0</v>
      </c>
      <c r="M24" s="61">
        <v>0</v>
      </c>
      <c r="N24" s="58">
        <v>0</v>
      </c>
      <c r="O24" s="56"/>
      <c r="P24" s="62">
        <v>110000000000000</v>
      </c>
      <c r="Q24" s="56">
        <v>24576</v>
      </c>
      <c r="R24" s="63">
        <v>6000</v>
      </c>
    </row>
    <row r="25" spans="1:18" x14ac:dyDescent="0.25">
      <c r="A25" s="17" t="s">
        <v>2</v>
      </c>
      <c r="B25" s="17">
        <v>22</v>
      </c>
      <c r="C25" s="48" t="str">
        <f t="shared" si="0"/>
        <v>16</v>
      </c>
      <c r="D25" s="29">
        <v>10110</v>
      </c>
      <c r="E25" s="17" t="s">
        <v>12</v>
      </c>
      <c r="F25" s="17" t="s">
        <v>34</v>
      </c>
      <c r="G25" s="18" t="s">
        <v>66</v>
      </c>
      <c r="H25" s="17" t="s">
        <v>135</v>
      </c>
      <c r="I25" s="17"/>
      <c r="J25" s="17"/>
      <c r="K25" s="28">
        <v>0</v>
      </c>
      <c r="L25" s="4">
        <v>11</v>
      </c>
      <c r="M25" s="4">
        <v>1</v>
      </c>
      <c r="N25" s="29">
        <v>111110</v>
      </c>
      <c r="O25" s="17">
        <v>62</v>
      </c>
      <c r="P25" s="30">
        <v>110100111110</v>
      </c>
      <c r="Q25" s="17">
        <v>3390</v>
      </c>
      <c r="R25" s="31" t="s">
        <v>151</v>
      </c>
    </row>
    <row r="26" spans="1:18" x14ac:dyDescent="0.25">
      <c r="A26" s="17" t="s">
        <v>2</v>
      </c>
      <c r="B26" s="17">
        <v>23</v>
      </c>
      <c r="C26" s="48" t="str">
        <f t="shared" si="0"/>
        <v>17</v>
      </c>
      <c r="D26" s="29">
        <v>10111</v>
      </c>
      <c r="E26" s="17" t="s">
        <v>13</v>
      </c>
      <c r="F26" s="17" t="s">
        <v>35</v>
      </c>
      <c r="G26" s="18" t="s">
        <v>67</v>
      </c>
      <c r="H26" s="17"/>
      <c r="I26" s="17" t="s">
        <v>135</v>
      </c>
      <c r="J26" s="17"/>
      <c r="K26" s="28">
        <v>0</v>
      </c>
      <c r="L26" s="4">
        <v>11</v>
      </c>
      <c r="M26" s="4">
        <v>10</v>
      </c>
      <c r="N26" s="29">
        <v>111111</v>
      </c>
      <c r="O26" s="17">
        <v>63</v>
      </c>
      <c r="P26" s="30">
        <v>111000111111</v>
      </c>
      <c r="Q26" s="17">
        <v>3647</v>
      </c>
      <c r="R26" s="31" t="s">
        <v>152</v>
      </c>
    </row>
    <row r="27" spans="1:18" x14ac:dyDescent="0.25">
      <c r="A27" s="20" t="s">
        <v>2</v>
      </c>
      <c r="B27" s="20">
        <v>24</v>
      </c>
      <c r="C27" s="47" t="str">
        <f t="shared" si="0"/>
        <v>18</v>
      </c>
      <c r="D27" s="24">
        <v>11000</v>
      </c>
      <c r="E27" s="20" t="s">
        <v>10</v>
      </c>
      <c r="F27" s="20" t="s">
        <v>32</v>
      </c>
      <c r="G27" s="21" t="s">
        <v>64</v>
      </c>
      <c r="H27" s="20">
        <v>224</v>
      </c>
      <c r="I27" s="20"/>
      <c r="J27" s="20">
        <v>11100000</v>
      </c>
      <c r="K27" s="22">
        <v>0</v>
      </c>
      <c r="L27" s="23">
        <v>1</v>
      </c>
      <c r="M27" s="23">
        <v>11</v>
      </c>
      <c r="N27" s="24">
        <v>101001</v>
      </c>
      <c r="O27" s="20">
        <v>41</v>
      </c>
      <c r="P27" s="25">
        <v>11100101001</v>
      </c>
      <c r="Q27" s="20">
        <v>1833</v>
      </c>
      <c r="R27" s="27">
        <v>729</v>
      </c>
    </row>
    <row r="28" spans="1:18" x14ac:dyDescent="0.25">
      <c r="A28" s="56" t="s">
        <v>2</v>
      </c>
      <c r="B28" s="56">
        <v>25</v>
      </c>
      <c r="C28" s="57" t="str">
        <f t="shared" si="0"/>
        <v>19</v>
      </c>
      <c r="D28" s="58">
        <v>11001</v>
      </c>
      <c r="E28" s="56" t="s">
        <v>20</v>
      </c>
      <c r="F28" s="56" t="s">
        <v>42</v>
      </c>
      <c r="G28" s="59" t="s">
        <v>57</v>
      </c>
      <c r="H28" s="56">
        <v>17</v>
      </c>
      <c r="I28" s="56"/>
      <c r="J28" s="56">
        <v>10001</v>
      </c>
      <c r="K28" s="60">
        <v>111</v>
      </c>
      <c r="L28" s="61">
        <v>0</v>
      </c>
      <c r="M28" s="61">
        <v>0</v>
      </c>
      <c r="N28" s="58">
        <v>0</v>
      </c>
      <c r="O28" s="56"/>
      <c r="P28" s="62">
        <v>111000000000000</v>
      </c>
      <c r="Q28" s="56">
        <v>28672</v>
      </c>
      <c r="R28" s="63">
        <v>7000</v>
      </c>
    </row>
    <row r="29" spans="1:18" x14ac:dyDescent="0.25">
      <c r="A29" s="17" t="s">
        <v>2</v>
      </c>
      <c r="B29" s="17">
        <v>26</v>
      </c>
      <c r="C29" s="48" t="str">
        <f t="shared" si="0"/>
        <v>1A</v>
      </c>
      <c r="D29" s="29">
        <v>11010</v>
      </c>
      <c r="E29" s="17" t="s">
        <v>12</v>
      </c>
      <c r="F29" s="17" t="s">
        <v>34</v>
      </c>
      <c r="G29" s="18" t="s">
        <v>66</v>
      </c>
      <c r="H29" s="17" t="s">
        <v>135</v>
      </c>
      <c r="I29" s="17"/>
      <c r="J29" s="17"/>
      <c r="K29" s="28">
        <v>0</v>
      </c>
      <c r="L29" s="4">
        <v>11</v>
      </c>
      <c r="M29" s="4">
        <v>1</v>
      </c>
      <c r="N29" s="29">
        <v>1000000</v>
      </c>
      <c r="O29" s="17">
        <v>64</v>
      </c>
      <c r="P29" s="30">
        <v>110101000000</v>
      </c>
      <c r="Q29" s="17">
        <v>3392</v>
      </c>
      <c r="R29" s="31" t="s">
        <v>153</v>
      </c>
    </row>
    <row r="30" spans="1:18" x14ac:dyDescent="0.25">
      <c r="A30" s="17" t="s">
        <v>2</v>
      </c>
      <c r="B30" s="17">
        <v>27</v>
      </c>
      <c r="C30" s="48" t="str">
        <f t="shared" si="0"/>
        <v>1B</v>
      </c>
      <c r="D30" s="29">
        <v>11011</v>
      </c>
      <c r="E30" s="17" t="s">
        <v>13</v>
      </c>
      <c r="F30" s="17" t="s">
        <v>35</v>
      </c>
      <c r="G30" s="18" t="s">
        <v>67</v>
      </c>
      <c r="H30" s="17"/>
      <c r="I30" s="17" t="s">
        <v>135</v>
      </c>
      <c r="J30" s="17"/>
      <c r="K30" s="28">
        <v>0</v>
      </c>
      <c r="L30" s="4">
        <v>11</v>
      </c>
      <c r="M30" s="4">
        <v>10</v>
      </c>
      <c r="N30" s="29">
        <v>1000001</v>
      </c>
      <c r="O30" s="17">
        <v>65</v>
      </c>
      <c r="P30" s="30">
        <v>111001000001</v>
      </c>
      <c r="Q30" s="17">
        <v>3649</v>
      </c>
      <c r="R30" s="31" t="s">
        <v>154</v>
      </c>
    </row>
    <row r="31" spans="1:18" x14ac:dyDescent="0.25">
      <c r="A31" s="56" t="s">
        <v>2</v>
      </c>
      <c r="B31" s="56">
        <v>28</v>
      </c>
      <c r="C31" s="57" t="str">
        <f t="shared" si="0"/>
        <v>1C</v>
      </c>
      <c r="D31" s="58">
        <v>11100</v>
      </c>
      <c r="E31" s="56" t="s">
        <v>21</v>
      </c>
      <c r="F31" s="56" t="s">
        <v>43</v>
      </c>
      <c r="G31" s="59" t="s">
        <v>58</v>
      </c>
      <c r="H31" s="56">
        <v>224</v>
      </c>
      <c r="I31" s="56"/>
      <c r="J31" s="56">
        <v>11100000</v>
      </c>
      <c r="K31" s="60">
        <v>1000</v>
      </c>
      <c r="L31" s="61">
        <v>0</v>
      </c>
      <c r="M31" s="61">
        <v>0</v>
      </c>
      <c r="N31" s="58">
        <v>0</v>
      </c>
      <c r="O31" s="56"/>
      <c r="P31" s="62">
        <v>1000000000000000</v>
      </c>
      <c r="Q31" s="56">
        <v>32768</v>
      </c>
      <c r="R31" s="63">
        <v>8000</v>
      </c>
    </row>
    <row r="32" spans="1:18" x14ac:dyDescent="0.25">
      <c r="A32" s="17" t="s">
        <v>2</v>
      </c>
      <c r="B32" s="17">
        <v>29</v>
      </c>
      <c r="C32" s="48" t="str">
        <f t="shared" si="0"/>
        <v>1D</v>
      </c>
      <c r="D32" s="29">
        <v>11101</v>
      </c>
      <c r="E32" s="17" t="s">
        <v>12</v>
      </c>
      <c r="F32" s="17" t="s">
        <v>34</v>
      </c>
      <c r="G32" s="18" t="s">
        <v>66</v>
      </c>
      <c r="H32" s="17" t="s">
        <v>135</v>
      </c>
      <c r="I32" s="17"/>
      <c r="J32" s="17"/>
      <c r="K32" s="28">
        <v>0</v>
      </c>
      <c r="L32" s="4">
        <v>11</v>
      </c>
      <c r="M32" s="4">
        <v>1</v>
      </c>
      <c r="N32" s="29">
        <v>1000010</v>
      </c>
      <c r="O32" s="17">
        <v>66</v>
      </c>
      <c r="P32" s="30">
        <v>110101000010</v>
      </c>
      <c r="Q32" s="17">
        <v>3394</v>
      </c>
      <c r="R32" s="31" t="s">
        <v>155</v>
      </c>
    </row>
    <row r="33" spans="1:18" x14ac:dyDescent="0.25">
      <c r="A33" s="17" t="s">
        <v>2</v>
      </c>
      <c r="B33" s="17">
        <v>30</v>
      </c>
      <c r="C33" s="48" t="str">
        <f t="shared" si="0"/>
        <v>1E</v>
      </c>
      <c r="D33" s="29">
        <v>11110</v>
      </c>
      <c r="E33" s="17" t="s">
        <v>13</v>
      </c>
      <c r="F33" s="17" t="s">
        <v>35</v>
      </c>
      <c r="G33" s="18" t="s">
        <v>67</v>
      </c>
      <c r="H33" s="17"/>
      <c r="I33" s="17" t="s">
        <v>135</v>
      </c>
      <c r="J33" s="17"/>
      <c r="K33" s="28">
        <v>0</v>
      </c>
      <c r="L33" s="4">
        <v>11</v>
      </c>
      <c r="M33" s="4">
        <v>10</v>
      </c>
      <c r="N33" s="29">
        <v>1000011</v>
      </c>
      <c r="O33" s="17">
        <v>67</v>
      </c>
      <c r="P33" s="30">
        <v>111001000011</v>
      </c>
      <c r="Q33" s="17">
        <v>3651</v>
      </c>
      <c r="R33" s="31" t="s">
        <v>156</v>
      </c>
    </row>
    <row r="34" spans="1:18" x14ac:dyDescent="0.25">
      <c r="A34" s="56" t="s">
        <v>2</v>
      </c>
      <c r="B34" s="56">
        <v>31</v>
      </c>
      <c r="C34" s="57" t="str">
        <f t="shared" si="0"/>
        <v>1F</v>
      </c>
      <c r="D34" s="58">
        <v>11111</v>
      </c>
      <c r="E34" s="56" t="s">
        <v>24</v>
      </c>
      <c r="F34" s="56" t="s">
        <v>46</v>
      </c>
      <c r="G34" s="59" t="s">
        <v>60</v>
      </c>
      <c r="H34" s="56">
        <v>223</v>
      </c>
      <c r="I34" s="56"/>
      <c r="J34" s="56">
        <v>11011111</v>
      </c>
      <c r="K34" s="60">
        <v>1011</v>
      </c>
      <c r="L34" s="61">
        <v>0</v>
      </c>
      <c r="M34" s="61">
        <v>0</v>
      </c>
      <c r="N34" s="58">
        <v>0</v>
      </c>
      <c r="O34" s="56" t="s">
        <v>289</v>
      </c>
      <c r="P34" s="62">
        <v>1011000000000000</v>
      </c>
      <c r="Q34" s="56">
        <v>45056</v>
      </c>
      <c r="R34" s="63" t="s">
        <v>157</v>
      </c>
    </row>
    <row r="35" spans="1:18" x14ac:dyDescent="0.25">
      <c r="A35" s="17" t="s">
        <v>2</v>
      </c>
      <c r="B35" s="17">
        <v>32</v>
      </c>
      <c r="C35" s="48" t="str">
        <f t="shared" si="0"/>
        <v>20</v>
      </c>
      <c r="D35" s="29">
        <v>100000</v>
      </c>
      <c r="E35" s="17" t="s">
        <v>12</v>
      </c>
      <c r="F35" s="17" t="s">
        <v>34</v>
      </c>
      <c r="G35" s="18" t="s">
        <v>66</v>
      </c>
      <c r="H35" s="17" t="s">
        <v>135</v>
      </c>
      <c r="I35" s="17"/>
      <c r="J35" s="17"/>
      <c r="K35" s="28">
        <v>0</v>
      </c>
      <c r="L35" s="4">
        <v>11</v>
      </c>
      <c r="M35" s="4">
        <v>1</v>
      </c>
      <c r="N35" s="29">
        <v>1000100</v>
      </c>
      <c r="O35" s="17">
        <v>68</v>
      </c>
      <c r="P35" s="30">
        <v>110101000100</v>
      </c>
      <c r="Q35" s="17">
        <v>3396</v>
      </c>
      <c r="R35" s="31" t="s">
        <v>158</v>
      </c>
    </row>
    <row r="36" spans="1:18" x14ac:dyDescent="0.25">
      <c r="A36" s="17" t="s">
        <v>2</v>
      </c>
      <c r="B36" s="17">
        <v>33</v>
      </c>
      <c r="C36" s="48" t="str">
        <f t="shared" si="0"/>
        <v>21</v>
      </c>
      <c r="D36" s="29">
        <v>100001</v>
      </c>
      <c r="E36" s="17" t="s">
        <v>13</v>
      </c>
      <c r="F36" s="17" t="s">
        <v>35</v>
      </c>
      <c r="G36" s="18" t="s">
        <v>67</v>
      </c>
      <c r="H36" s="17"/>
      <c r="I36" s="17" t="s">
        <v>135</v>
      </c>
      <c r="J36" s="17"/>
      <c r="K36" s="28">
        <v>0</v>
      </c>
      <c r="L36" s="4">
        <v>11</v>
      </c>
      <c r="M36" s="4">
        <v>10</v>
      </c>
      <c r="N36" s="29">
        <v>1000101</v>
      </c>
      <c r="O36" s="17">
        <v>69</v>
      </c>
      <c r="P36" s="30">
        <v>111001000101</v>
      </c>
      <c r="Q36" s="17">
        <v>3653</v>
      </c>
      <c r="R36" s="31" t="s">
        <v>159</v>
      </c>
    </row>
    <row r="37" spans="1:18" x14ac:dyDescent="0.25">
      <c r="A37" s="49" t="s">
        <v>2</v>
      </c>
      <c r="B37" s="49">
        <v>34</v>
      </c>
      <c r="C37" s="50" t="str">
        <f t="shared" si="0"/>
        <v>22</v>
      </c>
      <c r="D37" s="51">
        <v>100010</v>
      </c>
      <c r="E37" s="49" t="s">
        <v>22</v>
      </c>
      <c r="F37" s="49" t="s">
        <v>44</v>
      </c>
      <c r="G37" s="52" t="s">
        <v>74</v>
      </c>
      <c r="H37" s="49"/>
      <c r="I37" s="49"/>
      <c r="J37" s="49"/>
      <c r="K37" s="53">
        <v>1001</v>
      </c>
      <c r="L37" s="54">
        <v>0</v>
      </c>
      <c r="M37" s="54">
        <v>0</v>
      </c>
      <c r="N37" s="51">
        <v>0</v>
      </c>
      <c r="O37" s="49" t="s">
        <v>289</v>
      </c>
      <c r="P37" s="55">
        <v>1001000000000000</v>
      </c>
      <c r="Q37" s="49">
        <v>36864</v>
      </c>
      <c r="R37" s="46">
        <v>9000</v>
      </c>
    </row>
    <row r="38" spans="1:18" x14ac:dyDescent="0.25">
      <c r="A38" t="s">
        <v>165</v>
      </c>
      <c r="B38">
        <v>35</v>
      </c>
      <c r="C38" s="11" t="str">
        <f t="shared" si="0"/>
        <v>23</v>
      </c>
      <c r="D38" s="3">
        <v>100011</v>
      </c>
    </row>
    <row r="39" spans="1:18" x14ac:dyDescent="0.25">
      <c r="A39" t="s">
        <v>165</v>
      </c>
      <c r="B39">
        <v>36</v>
      </c>
      <c r="C39" s="11" t="str">
        <f t="shared" si="0"/>
        <v>24</v>
      </c>
      <c r="D39" s="3">
        <v>100100</v>
      </c>
    </row>
    <row r="40" spans="1:18" x14ac:dyDescent="0.25">
      <c r="A40" t="s">
        <v>165</v>
      </c>
      <c r="B40">
        <v>37</v>
      </c>
      <c r="C40" s="11" t="str">
        <f t="shared" si="0"/>
        <v>25</v>
      </c>
      <c r="D40" s="3">
        <v>100101</v>
      </c>
    </row>
    <row r="41" spans="1:18" x14ac:dyDescent="0.25">
      <c r="A41" t="s">
        <v>165</v>
      </c>
      <c r="B41">
        <v>38</v>
      </c>
      <c r="C41" s="11" t="str">
        <f t="shared" si="0"/>
        <v>26</v>
      </c>
      <c r="D41" s="3">
        <v>100110</v>
      </c>
    </row>
    <row r="42" spans="1:18" x14ac:dyDescent="0.25">
      <c r="A42" t="s">
        <v>165</v>
      </c>
      <c r="B42">
        <v>39</v>
      </c>
      <c r="C42" s="11" t="str">
        <f t="shared" si="0"/>
        <v>27</v>
      </c>
      <c r="D42" s="3">
        <v>100111</v>
      </c>
    </row>
    <row r="43" spans="1:18" x14ac:dyDescent="0.25">
      <c r="A43" t="s">
        <v>68</v>
      </c>
      <c r="B43" s="32">
        <v>40</v>
      </c>
      <c r="C43" s="33" t="str">
        <f t="shared" si="0"/>
        <v>28</v>
      </c>
      <c r="D43" s="34">
        <v>101000</v>
      </c>
      <c r="E43" s="32"/>
      <c r="F43" s="32"/>
      <c r="G43" s="32"/>
      <c r="H43" s="32"/>
      <c r="I43" s="32"/>
      <c r="J43" s="32"/>
      <c r="K43" s="32"/>
      <c r="L43" s="32"/>
      <c r="M43" s="32">
        <v>14</v>
      </c>
      <c r="N43" s="34">
        <v>1110</v>
      </c>
      <c r="O43" s="32" t="s">
        <v>5</v>
      </c>
      <c r="P43" s="32"/>
      <c r="Q43" s="32">
        <v>14</v>
      </c>
      <c r="R43" s="32" t="s">
        <v>163</v>
      </c>
    </row>
    <row r="44" spans="1:18" x14ac:dyDescent="0.25">
      <c r="A44" t="s">
        <v>68</v>
      </c>
      <c r="B44" s="32">
        <v>41</v>
      </c>
      <c r="C44" s="33" t="str">
        <f t="shared" si="0"/>
        <v>29</v>
      </c>
      <c r="D44" s="34">
        <v>101001</v>
      </c>
      <c r="E44" s="32"/>
      <c r="F44" s="32"/>
      <c r="G44" s="32"/>
      <c r="H44" s="32"/>
      <c r="I44" s="32"/>
      <c r="J44" s="32"/>
      <c r="K44" s="32"/>
      <c r="L44" s="32"/>
      <c r="M44" s="32">
        <v>224</v>
      </c>
      <c r="N44" s="34">
        <v>11100000</v>
      </c>
      <c r="O44" s="32" t="s">
        <v>5</v>
      </c>
      <c r="P44" s="32"/>
      <c r="Q44" s="32">
        <v>224</v>
      </c>
      <c r="R44" s="32" t="s">
        <v>164</v>
      </c>
    </row>
    <row r="45" spans="1:18" x14ac:dyDescent="0.25">
      <c r="A45" t="s">
        <v>68</v>
      </c>
      <c r="B45" s="32">
        <v>42</v>
      </c>
      <c r="C45" s="33" t="str">
        <f t="shared" si="0"/>
        <v>2A</v>
      </c>
      <c r="D45" s="34">
        <v>101010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  <row r="46" spans="1:18" x14ac:dyDescent="0.25">
      <c r="A46" t="s">
        <v>68</v>
      </c>
      <c r="B46" s="32">
        <v>43</v>
      </c>
      <c r="C46" s="33" t="str">
        <f t="shared" si="0"/>
        <v>2B</v>
      </c>
      <c r="D46" s="34">
        <v>101011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</row>
    <row r="47" spans="1:18" x14ac:dyDescent="0.25">
      <c r="A47" t="s">
        <v>68</v>
      </c>
      <c r="B47" s="32">
        <v>44</v>
      </c>
      <c r="C47" s="33" t="str">
        <f t="shared" si="0"/>
        <v>2C</v>
      </c>
      <c r="D47" s="34">
        <v>101100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x14ac:dyDescent="0.25">
      <c r="A48" t="s">
        <v>68</v>
      </c>
      <c r="B48" s="32">
        <v>45</v>
      </c>
      <c r="C48" s="33" t="str">
        <f t="shared" si="0"/>
        <v>2D</v>
      </c>
      <c r="D48" s="34">
        <v>101101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</row>
    <row r="49" spans="1:18" x14ac:dyDescent="0.25">
      <c r="A49" t="s">
        <v>68</v>
      </c>
      <c r="B49" s="32">
        <v>46</v>
      </c>
      <c r="C49" s="33" t="str">
        <f t="shared" si="0"/>
        <v>2E</v>
      </c>
      <c r="D49" s="34">
        <v>101110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x14ac:dyDescent="0.25">
      <c r="A50" t="s">
        <v>68</v>
      </c>
      <c r="B50" s="32">
        <v>47</v>
      </c>
      <c r="C50" s="33" t="str">
        <f t="shared" si="0"/>
        <v>2F</v>
      </c>
      <c r="D50" s="34">
        <v>101111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</row>
    <row r="51" spans="1:18" x14ac:dyDescent="0.25">
      <c r="A51" t="s">
        <v>68</v>
      </c>
      <c r="B51" s="32">
        <v>48</v>
      </c>
      <c r="C51" s="33" t="str">
        <f t="shared" si="0"/>
        <v>30</v>
      </c>
      <c r="D51" s="34">
        <v>110000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x14ac:dyDescent="0.25">
      <c r="A52" t="s">
        <v>68</v>
      </c>
      <c r="B52" s="32">
        <v>49</v>
      </c>
      <c r="C52" s="33" t="str">
        <f t="shared" si="0"/>
        <v>31</v>
      </c>
      <c r="D52" s="34">
        <v>110001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x14ac:dyDescent="0.25">
      <c r="A53" t="s">
        <v>166</v>
      </c>
      <c r="B53" s="19">
        <v>50</v>
      </c>
      <c r="C53" s="35" t="str">
        <f t="shared" si="0"/>
        <v>32</v>
      </c>
      <c r="D53" s="36">
        <v>110010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x14ac:dyDescent="0.25">
      <c r="A54" t="s">
        <v>166</v>
      </c>
      <c r="B54" s="19">
        <v>51</v>
      </c>
      <c r="C54" s="35" t="str">
        <f t="shared" si="0"/>
        <v>33</v>
      </c>
      <c r="D54" s="36">
        <v>110011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x14ac:dyDescent="0.25">
      <c r="A55" t="s">
        <v>166</v>
      </c>
      <c r="B55" s="19">
        <v>52</v>
      </c>
      <c r="C55" s="35" t="str">
        <f t="shared" si="0"/>
        <v>34</v>
      </c>
      <c r="D55" s="36">
        <v>110100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x14ac:dyDescent="0.25">
      <c r="A56" t="s">
        <v>166</v>
      </c>
      <c r="B56" s="19">
        <v>53</v>
      </c>
      <c r="C56" s="35" t="str">
        <f t="shared" si="0"/>
        <v>35</v>
      </c>
      <c r="D56" s="36">
        <v>110101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x14ac:dyDescent="0.25">
      <c r="A57" t="s">
        <v>166</v>
      </c>
      <c r="B57" s="19">
        <v>54</v>
      </c>
      <c r="C57" s="35" t="str">
        <f t="shared" si="0"/>
        <v>36</v>
      </c>
      <c r="D57" s="36">
        <v>110110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x14ac:dyDescent="0.25">
      <c r="A58" t="s">
        <v>166</v>
      </c>
      <c r="B58" s="19">
        <v>55</v>
      </c>
      <c r="C58" s="35" t="str">
        <f t="shared" si="0"/>
        <v>37</v>
      </c>
      <c r="D58" s="36">
        <v>110111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x14ac:dyDescent="0.25">
      <c r="A59" t="s">
        <v>166</v>
      </c>
      <c r="B59" s="19">
        <v>56</v>
      </c>
      <c r="C59" s="35" t="str">
        <f t="shared" si="0"/>
        <v>38</v>
      </c>
      <c r="D59" s="36">
        <v>111000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x14ac:dyDescent="0.25">
      <c r="A60" t="s">
        <v>166</v>
      </c>
      <c r="B60" s="19">
        <v>57</v>
      </c>
      <c r="C60" s="35" t="str">
        <f t="shared" si="0"/>
        <v>39</v>
      </c>
      <c r="D60" s="36">
        <v>111001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x14ac:dyDescent="0.25">
      <c r="A61" t="s">
        <v>166</v>
      </c>
      <c r="B61" s="19">
        <v>58</v>
      </c>
      <c r="C61" s="35" t="str">
        <f t="shared" si="0"/>
        <v>3A</v>
      </c>
      <c r="D61" s="36">
        <v>111010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x14ac:dyDescent="0.25">
      <c r="A62" t="s">
        <v>166</v>
      </c>
      <c r="B62" s="19">
        <v>59</v>
      </c>
      <c r="C62" s="35" t="str">
        <f t="shared" si="0"/>
        <v>3B</v>
      </c>
      <c r="D62" s="36">
        <v>111011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x14ac:dyDescent="0.25">
      <c r="A63" t="s">
        <v>166</v>
      </c>
      <c r="B63" s="19">
        <v>60</v>
      </c>
      <c r="C63" s="35" t="str">
        <f t="shared" si="0"/>
        <v>3C</v>
      </c>
      <c r="D63" s="36">
        <v>111100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x14ac:dyDescent="0.25">
      <c r="A64" t="s">
        <v>166</v>
      </c>
      <c r="B64" s="19">
        <v>61</v>
      </c>
      <c r="C64" s="35" t="str">
        <f t="shared" si="0"/>
        <v>3D</v>
      </c>
      <c r="D64" s="36">
        <v>111101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t="s">
        <v>166</v>
      </c>
      <c r="B65" s="19">
        <v>62</v>
      </c>
      <c r="C65" s="35" t="str">
        <f t="shared" si="0"/>
        <v>3E</v>
      </c>
      <c r="D65" s="36">
        <v>111110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t="s">
        <v>166</v>
      </c>
      <c r="B66" s="19">
        <v>63</v>
      </c>
      <c r="C66" s="35" t="str">
        <f t="shared" si="0"/>
        <v>3F</v>
      </c>
      <c r="D66" s="36">
        <v>111111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t="s">
        <v>166</v>
      </c>
      <c r="B67" s="19">
        <v>64</v>
      </c>
      <c r="C67" s="35" t="str">
        <f t="shared" si="0"/>
        <v>40</v>
      </c>
      <c r="D67" s="36">
        <v>1000000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x14ac:dyDescent="0.25">
      <c r="A68" t="s">
        <v>166</v>
      </c>
      <c r="B68" s="19">
        <v>65</v>
      </c>
      <c r="C68" s="35" t="str">
        <f t="shared" ref="C68:C131" si="1">BIN2HEX(D68)</f>
        <v>41</v>
      </c>
      <c r="D68" s="36">
        <v>1000001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x14ac:dyDescent="0.25">
      <c r="A69" t="s">
        <v>166</v>
      </c>
      <c r="B69" s="19">
        <v>66</v>
      </c>
      <c r="C69" s="35" t="str">
        <f t="shared" si="1"/>
        <v>42</v>
      </c>
      <c r="D69" s="36">
        <v>1000010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x14ac:dyDescent="0.25">
      <c r="A70" t="s">
        <v>166</v>
      </c>
      <c r="B70" s="19">
        <v>67</v>
      </c>
      <c r="C70" s="35" t="str">
        <f t="shared" si="1"/>
        <v>43</v>
      </c>
      <c r="D70" s="36">
        <v>1000011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x14ac:dyDescent="0.25">
      <c r="A71" t="s">
        <v>166</v>
      </c>
      <c r="B71" s="19">
        <v>68</v>
      </c>
      <c r="C71" s="35" t="str">
        <f t="shared" si="1"/>
        <v>44</v>
      </c>
      <c r="D71" s="36">
        <v>1000100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x14ac:dyDescent="0.25">
      <c r="A72" t="s">
        <v>166</v>
      </c>
      <c r="B72" s="19">
        <v>69</v>
      </c>
      <c r="C72" s="35" t="str">
        <f t="shared" si="1"/>
        <v>45</v>
      </c>
      <c r="D72" s="36">
        <v>1000101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x14ac:dyDescent="0.25">
      <c r="A73" t="s">
        <v>165</v>
      </c>
      <c r="B73">
        <v>70</v>
      </c>
      <c r="C73" s="11" t="str">
        <f t="shared" si="1"/>
        <v>46</v>
      </c>
      <c r="D73" s="3">
        <v>1000110</v>
      </c>
    </row>
    <row r="74" spans="1:18" x14ac:dyDescent="0.25">
      <c r="A74" t="s">
        <v>165</v>
      </c>
      <c r="B74">
        <v>71</v>
      </c>
      <c r="C74" s="11" t="str">
        <f t="shared" si="1"/>
        <v>47</v>
      </c>
      <c r="D74" s="3">
        <v>1000111</v>
      </c>
    </row>
    <row r="75" spans="1:18" x14ac:dyDescent="0.25">
      <c r="A75" t="s">
        <v>165</v>
      </c>
      <c r="B75">
        <v>72</v>
      </c>
      <c r="C75" s="11" t="str">
        <f t="shared" si="1"/>
        <v>48</v>
      </c>
      <c r="D75" s="3">
        <v>1001000</v>
      </c>
    </row>
    <row r="76" spans="1:18" x14ac:dyDescent="0.25">
      <c r="A76" t="s">
        <v>165</v>
      </c>
      <c r="B76">
        <v>73</v>
      </c>
      <c r="C76" s="11" t="str">
        <f t="shared" si="1"/>
        <v>49</v>
      </c>
      <c r="D76" s="3">
        <v>1001001</v>
      </c>
    </row>
    <row r="77" spans="1:18" x14ac:dyDescent="0.25">
      <c r="A77" t="s">
        <v>165</v>
      </c>
      <c r="B77">
        <v>74</v>
      </c>
      <c r="C77" s="11" t="str">
        <f t="shared" si="1"/>
        <v>4A</v>
      </c>
      <c r="D77" s="3">
        <v>1001010</v>
      </c>
    </row>
    <row r="78" spans="1:18" x14ac:dyDescent="0.25">
      <c r="A78" t="s">
        <v>165</v>
      </c>
      <c r="B78">
        <v>75</v>
      </c>
      <c r="C78" s="11" t="str">
        <f t="shared" si="1"/>
        <v>4B</v>
      </c>
      <c r="D78" s="3">
        <v>1001011</v>
      </c>
    </row>
    <row r="79" spans="1:18" x14ac:dyDescent="0.25">
      <c r="A79" t="s">
        <v>165</v>
      </c>
      <c r="B79">
        <v>76</v>
      </c>
      <c r="C79" s="11" t="str">
        <f t="shared" si="1"/>
        <v>4C</v>
      </c>
      <c r="D79" s="3">
        <v>1001100</v>
      </c>
    </row>
    <row r="80" spans="1:18" x14ac:dyDescent="0.25">
      <c r="A80" t="s">
        <v>165</v>
      </c>
      <c r="B80">
        <v>77</v>
      </c>
      <c r="C80" s="11" t="str">
        <f t="shared" si="1"/>
        <v>4D</v>
      </c>
      <c r="D80" s="3">
        <v>1001101</v>
      </c>
    </row>
    <row r="81" spans="1:4" x14ac:dyDescent="0.25">
      <c r="A81" t="s">
        <v>165</v>
      </c>
      <c r="B81">
        <v>78</v>
      </c>
      <c r="C81" s="11" t="str">
        <f t="shared" si="1"/>
        <v>4E</v>
      </c>
      <c r="D81" s="3">
        <v>1001110</v>
      </c>
    </row>
    <row r="82" spans="1:4" x14ac:dyDescent="0.25">
      <c r="A82" t="s">
        <v>165</v>
      </c>
      <c r="B82">
        <v>79</v>
      </c>
      <c r="C82" s="11" t="str">
        <f t="shared" si="1"/>
        <v>4F</v>
      </c>
      <c r="D82" s="3">
        <v>1001111</v>
      </c>
    </row>
    <row r="83" spans="1:4" x14ac:dyDescent="0.25">
      <c r="A83" t="s">
        <v>165</v>
      </c>
      <c r="B83">
        <v>80</v>
      </c>
      <c r="C83" s="11" t="str">
        <f t="shared" si="1"/>
        <v>50</v>
      </c>
      <c r="D83" s="3">
        <v>1010000</v>
      </c>
    </row>
    <row r="84" spans="1:4" x14ac:dyDescent="0.25">
      <c r="A84" t="s">
        <v>165</v>
      </c>
      <c r="B84">
        <v>81</v>
      </c>
      <c r="C84" s="11" t="str">
        <f t="shared" si="1"/>
        <v>51</v>
      </c>
      <c r="D84" s="3">
        <v>1010001</v>
      </c>
    </row>
    <row r="85" spans="1:4" x14ac:dyDescent="0.25">
      <c r="A85" t="s">
        <v>165</v>
      </c>
      <c r="B85">
        <v>82</v>
      </c>
      <c r="C85" s="11" t="str">
        <f t="shared" si="1"/>
        <v>52</v>
      </c>
      <c r="D85" s="3">
        <v>1010010</v>
      </c>
    </row>
    <row r="86" spans="1:4" x14ac:dyDescent="0.25">
      <c r="A86" t="s">
        <v>165</v>
      </c>
      <c r="B86">
        <v>83</v>
      </c>
      <c r="C86" s="11" t="str">
        <f t="shared" si="1"/>
        <v>53</v>
      </c>
      <c r="D86" s="3">
        <v>1010011</v>
      </c>
    </row>
    <row r="87" spans="1:4" x14ac:dyDescent="0.25">
      <c r="A87" t="s">
        <v>165</v>
      </c>
      <c r="B87">
        <v>84</v>
      </c>
      <c r="C87" s="11" t="str">
        <f t="shared" si="1"/>
        <v>54</v>
      </c>
      <c r="D87" s="3">
        <v>1010100</v>
      </c>
    </row>
    <row r="88" spans="1:4" x14ac:dyDescent="0.25">
      <c r="A88" t="s">
        <v>165</v>
      </c>
      <c r="B88">
        <v>85</v>
      </c>
      <c r="C88" s="11" t="str">
        <f t="shared" si="1"/>
        <v>55</v>
      </c>
      <c r="D88" s="3">
        <v>1010101</v>
      </c>
    </row>
    <row r="89" spans="1:4" x14ac:dyDescent="0.25">
      <c r="A89" t="s">
        <v>165</v>
      </c>
      <c r="B89">
        <v>86</v>
      </c>
      <c r="C89" s="11" t="str">
        <f t="shared" si="1"/>
        <v>56</v>
      </c>
      <c r="D89" s="3">
        <v>1010110</v>
      </c>
    </row>
    <row r="90" spans="1:4" x14ac:dyDescent="0.25">
      <c r="A90" t="s">
        <v>165</v>
      </c>
      <c r="B90">
        <v>87</v>
      </c>
      <c r="C90" s="11" t="str">
        <f t="shared" si="1"/>
        <v>57</v>
      </c>
      <c r="D90" s="3">
        <v>1010111</v>
      </c>
    </row>
    <row r="91" spans="1:4" x14ac:dyDescent="0.25">
      <c r="A91" t="s">
        <v>165</v>
      </c>
      <c r="B91">
        <v>88</v>
      </c>
      <c r="C91" s="11" t="str">
        <f t="shared" si="1"/>
        <v>58</v>
      </c>
      <c r="D91" s="3">
        <v>1011000</v>
      </c>
    </row>
    <row r="92" spans="1:4" x14ac:dyDescent="0.25">
      <c r="A92" t="s">
        <v>165</v>
      </c>
      <c r="B92">
        <v>89</v>
      </c>
      <c r="C92" s="11" t="str">
        <f t="shared" si="1"/>
        <v>59</v>
      </c>
      <c r="D92" s="3">
        <v>1011001</v>
      </c>
    </row>
    <row r="93" spans="1:4" x14ac:dyDescent="0.25">
      <c r="A93" t="s">
        <v>165</v>
      </c>
      <c r="B93">
        <v>90</v>
      </c>
      <c r="C93" s="11" t="str">
        <f t="shared" si="1"/>
        <v>5A</v>
      </c>
      <c r="D93" s="3">
        <v>1011010</v>
      </c>
    </row>
    <row r="94" spans="1:4" x14ac:dyDescent="0.25">
      <c r="A94" t="s">
        <v>165</v>
      </c>
      <c r="B94">
        <v>91</v>
      </c>
      <c r="C94" s="11" t="str">
        <f t="shared" si="1"/>
        <v>5B</v>
      </c>
      <c r="D94" s="3">
        <v>1011011</v>
      </c>
    </row>
    <row r="95" spans="1:4" x14ac:dyDescent="0.25">
      <c r="A95" t="s">
        <v>165</v>
      </c>
      <c r="B95">
        <v>92</v>
      </c>
      <c r="C95" s="11" t="str">
        <f t="shared" si="1"/>
        <v>5C</v>
      </c>
      <c r="D95" s="3">
        <v>1011100</v>
      </c>
    </row>
    <row r="96" spans="1:4" x14ac:dyDescent="0.25">
      <c r="A96" t="s">
        <v>165</v>
      </c>
      <c r="B96">
        <v>93</v>
      </c>
      <c r="C96" s="11" t="str">
        <f t="shared" si="1"/>
        <v>5D</v>
      </c>
      <c r="D96" s="3">
        <v>1011101</v>
      </c>
    </row>
    <row r="97" spans="1:4" x14ac:dyDescent="0.25">
      <c r="A97" t="s">
        <v>165</v>
      </c>
      <c r="B97">
        <v>94</v>
      </c>
      <c r="C97" s="11" t="str">
        <f t="shared" si="1"/>
        <v>5E</v>
      </c>
      <c r="D97" s="3">
        <v>1011110</v>
      </c>
    </row>
    <row r="98" spans="1:4" x14ac:dyDescent="0.25">
      <c r="A98" t="s">
        <v>165</v>
      </c>
      <c r="B98">
        <v>95</v>
      </c>
      <c r="C98" s="11" t="str">
        <f t="shared" si="1"/>
        <v>5F</v>
      </c>
      <c r="D98" s="3">
        <v>1011111</v>
      </c>
    </row>
    <row r="99" spans="1:4" x14ac:dyDescent="0.25">
      <c r="A99" t="s">
        <v>165</v>
      </c>
      <c r="B99">
        <v>96</v>
      </c>
      <c r="C99" s="11" t="str">
        <f t="shared" si="1"/>
        <v>60</v>
      </c>
      <c r="D99" s="3">
        <v>1100000</v>
      </c>
    </row>
    <row r="100" spans="1:4" x14ac:dyDescent="0.25">
      <c r="A100" t="s">
        <v>165</v>
      </c>
      <c r="B100">
        <v>97</v>
      </c>
      <c r="C100" s="11" t="str">
        <f t="shared" si="1"/>
        <v>61</v>
      </c>
      <c r="D100" s="3">
        <v>1100001</v>
      </c>
    </row>
    <row r="101" spans="1:4" x14ac:dyDescent="0.25">
      <c r="A101" t="s">
        <v>165</v>
      </c>
      <c r="B101">
        <v>98</v>
      </c>
      <c r="C101" s="11" t="str">
        <f t="shared" si="1"/>
        <v>62</v>
      </c>
      <c r="D101" s="3">
        <v>1100010</v>
      </c>
    </row>
    <row r="102" spans="1:4" x14ac:dyDescent="0.25">
      <c r="A102" t="s">
        <v>165</v>
      </c>
      <c r="B102">
        <v>99</v>
      </c>
      <c r="C102" s="11" t="str">
        <f t="shared" si="1"/>
        <v>63</v>
      </c>
      <c r="D102" s="3">
        <v>1100011</v>
      </c>
    </row>
    <row r="103" spans="1:4" x14ac:dyDescent="0.25">
      <c r="A103" t="s">
        <v>165</v>
      </c>
      <c r="B103">
        <v>100</v>
      </c>
      <c r="C103" s="11" t="str">
        <f t="shared" si="1"/>
        <v>64</v>
      </c>
      <c r="D103" s="3">
        <v>1100100</v>
      </c>
    </row>
    <row r="104" spans="1:4" x14ac:dyDescent="0.25">
      <c r="A104" t="s">
        <v>165</v>
      </c>
      <c r="B104">
        <v>101</v>
      </c>
      <c r="C104" s="11" t="str">
        <f t="shared" si="1"/>
        <v>65</v>
      </c>
      <c r="D104" s="3">
        <v>1100101</v>
      </c>
    </row>
    <row r="105" spans="1:4" x14ac:dyDescent="0.25">
      <c r="A105" t="s">
        <v>165</v>
      </c>
      <c r="B105">
        <v>102</v>
      </c>
      <c r="C105" s="11" t="str">
        <f t="shared" si="1"/>
        <v>66</v>
      </c>
      <c r="D105" s="3">
        <v>1100110</v>
      </c>
    </row>
    <row r="106" spans="1:4" x14ac:dyDescent="0.25">
      <c r="A106" t="s">
        <v>165</v>
      </c>
      <c r="B106">
        <v>103</v>
      </c>
      <c r="C106" s="11" t="str">
        <f t="shared" si="1"/>
        <v>67</v>
      </c>
      <c r="D106" s="3">
        <v>1100111</v>
      </c>
    </row>
    <row r="107" spans="1:4" x14ac:dyDescent="0.25">
      <c r="A107" t="s">
        <v>165</v>
      </c>
      <c r="B107">
        <v>104</v>
      </c>
      <c r="C107" s="11" t="str">
        <f t="shared" si="1"/>
        <v>68</v>
      </c>
      <c r="D107" s="3">
        <v>1101000</v>
      </c>
    </row>
    <row r="108" spans="1:4" x14ac:dyDescent="0.25">
      <c r="A108" t="s">
        <v>165</v>
      </c>
      <c r="B108">
        <v>105</v>
      </c>
      <c r="C108" s="11" t="str">
        <f t="shared" si="1"/>
        <v>69</v>
      </c>
      <c r="D108" s="3">
        <v>1101001</v>
      </c>
    </row>
    <row r="109" spans="1:4" x14ac:dyDescent="0.25">
      <c r="A109" t="s">
        <v>165</v>
      </c>
      <c r="B109">
        <v>106</v>
      </c>
      <c r="C109" s="11" t="str">
        <f t="shared" si="1"/>
        <v>6A</v>
      </c>
      <c r="D109" s="3">
        <v>1101010</v>
      </c>
    </row>
    <row r="110" spans="1:4" x14ac:dyDescent="0.25">
      <c r="A110" t="s">
        <v>165</v>
      </c>
      <c r="B110">
        <v>107</v>
      </c>
      <c r="C110" s="11" t="str">
        <f t="shared" si="1"/>
        <v>6B</v>
      </c>
      <c r="D110" s="3">
        <v>1101011</v>
      </c>
    </row>
    <row r="111" spans="1:4" x14ac:dyDescent="0.25">
      <c r="A111" t="s">
        <v>165</v>
      </c>
      <c r="B111">
        <v>108</v>
      </c>
      <c r="C111" s="11" t="str">
        <f t="shared" si="1"/>
        <v>6C</v>
      </c>
      <c r="D111" s="3">
        <v>1101100</v>
      </c>
    </row>
    <row r="112" spans="1:4" x14ac:dyDescent="0.25">
      <c r="A112" t="s">
        <v>165</v>
      </c>
      <c r="B112">
        <v>109</v>
      </c>
      <c r="C112" s="11" t="str">
        <f t="shared" si="1"/>
        <v>6D</v>
      </c>
      <c r="D112" s="3">
        <v>1101101</v>
      </c>
    </row>
    <row r="113" spans="1:4" x14ac:dyDescent="0.25">
      <c r="A113" t="s">
        <v>165</v>
      </c>
      <c r="B113">
        <v>110</v>
      </c>
      <c r="C113" s="11" t="str">
        <f t="shared" si="1"/>
        <v>6E</v>
      </c>
      <c r="D113" s="3">
        <v>1101110</v>
      </c>
    </row>
    <row r="114" spans="1:4" x14ac:dyDescent="0.25">
      <c r="A114" t="s">
        <v>165</v>
      </c>
      <c r="B114">
        <v>111</v>
      </c>
      <c r="C114" s="11" t="str">
        <f t="shared" si="1"/>
        <v>6F</v>
      </c>
      <c r="D114" s="3">
        <v>1101111</v>
      </c>
    </row>
    <row r="115" spans="1:4" x14ac:dyDescent="0.25">
      <c r="A115" t="s">
        <v>165</v>
      </c>
      <c r="B115">
        <v>112</v>
      </c>
      <c r="C115" s="11" t="str">
        <f t="shared" si="1"/>
        <v>70</v>
      </c>
      <c r="D115" s="3">
        <v>1110000</v>
      </c>
    </row>
    <row r="116" spans="1:4" x14ac:dyDescent="0.25">
      <c r="A116" t="s">
        <v>165</v>
      </c>
      <c r="B116">
        <v>113</v>
      </c>
      <c r="C116" s="11" t="str">
        <f t="shared" si="1"/>
        <v>71</v>
      </c>
      <c r="D116" s="3">
        <v>1110001</v>
      </c>
    </row>
    <row r="117" spans="1:4" x14ac:dyDescent="0.25">
      <c r="A117" t="s">
        <v>165</v>
      </c>
      <c r="B117">
        <v>114</v>
      </c>
      <c r="C117" s="11" t="str">
        <f t="shared" si="1"/>
        <v>72</v>
      </c>
      <c r="D117" s="3">
        <v>1110010</v>
      </c>
    </row>
    <row r="118" spans="1:4" x14ac:dyDescent="0.25">
      <c r="A118" t="s">
        <v>165</v>
      </c>
      <c r="B118">
        <v>115</v>
      </c>
      <c r="C118" s="11" t="str">
        <f t="shared" si="1"/>
        <v>73</v>
      </c>
      <c r="D118" s="3">
        <v>1110011</v>
      </c>
    </row>
    <row r="119" spans="1:4" x14ac:dyDescent="0.25">
      <c r="A119" t="s">
        <v>165</v>
      </c>
      <c r="B119">
        <v>116</v>
      </c>
      <c r="C119" s="11" t="str">
        <f t="shared" si="1"/>
        <v>74</v>
      </c>
      <c r="D119" s="3">
        <v>1110100</v>
      </c>
    </row>
    <row r="120" spans="1:4" x14ac:dyDescent="0.25">
      <c r="A120" t="s">
        <v>165</v>
      </c>
      <c r="B120">
        <v>117</v>
      </c>
      <c r="C120" s="11" t="str">
        <f t="shared" si="1"/>
        <v>75</v>
      </c>
      <c r="D120" s="3">
        <v>1110101</v>
      </c>
    </row>
    <row r="121" spans="1:4" x14ac:dyDescent="0.25">
      <c r="A121" t="s">
        <v>165</v>
      </c>
      <c r="B121">
        <v>118</v>
      </c>
      <c r="C121" s="11" t="str">
        <f t="shared" si="1"/>
        <v>76</v>
      </c>
      <c r="D121" s="3">
        <v>1110110</v>
      </c>
    </row>
    <row r="122" spans="1:4" x14ac:dyDescent="0.25">
      <c r="A122" t="s">
        <v>165</v>
      </c>
      <c r="B122">
        <v>119</v>
      </c>
      <c r="C122" s="11" t="str">
        <f t="shared" si="1"/>
        <v>77</v>
      </c>
      <c r="D122" s="3">
        <v>1110111</v>
      </c>
    </row>
    <row r="123" spans="1:4" x14ac:dyDescent="0.25">
      <c r="A123" t="s">
        <v>165</v>
      </c>
      <c r="B123">
        <v>120</v>
      </c>
      <c r="C123" s="11" t="str">
        <f t="shared" si="1"/>
        <v>78</v>
      </c>
      <c r="D123" s="3">
        <v>1111000</v>
      </c>
    </row>
    <row r="124" spans="1:4" x14ac:dyDescent="0.25">
      <c r="A124" t="s">
        <v>165</v>
      </c>
      <c r="B124">
        <v>121</v>
      </c>
      <c r="C124" s="11" t="str">
        <f t="shared" si="1"/>
        <v>79</v>
      </c>
      <c r="D124" s="3">
        <v>1111001</v>
      </c>
    </row>
    <row r="125" spans="1:4" x14ac:dyDescent="0.25">
      <c r="A125" t="s">
        <v>165</v>
      </c>
      <c r="B125">
        <v>122</v>
      </c>
      <c r="C125" s="11" t="str">
        <f t="shared" si="1"/>
        <v>7A</v>
      </c>
      <c r="D125" s="3">
        <v>1111010</v>
      </c>
    </row>
    <row r="126" spans="1:4" x14ac:dyDescent="0.25">
      <c r="A126" t="s">
        <v>165</v>
      </c>
      <c r="B126">
        <v>123</v>
      </c>
      <c r="C126" s="11" t="str">
        <f t="shared" si="1"/>
        <v>7B</v>
      </c>
      <c r="D126" s="3">
        <v>1111011</v>
      </c>
    </row>
    <row r="127" spans="1:4" x14ac:dyDescent="0.25">
      <c r="A127" t="s">
        <v>165</v>
      </c>
      <c r="B127">
        <v>124</v>
      </c>
      <c r="C127" s="11" t="str">
        <f t="shared" si="1"/>
        <v>7C</v>
      </c>
      <c r="D127" s="3">
        <v>1111100</v>
      </c>
    </row>
    <row r="128" spans="1:4" x14ac:dyDescent="0.25">
      <c r="A128" t="s">
        <v>165</v>
      </c>
      <c r="B128">
        <v>125</v>
      </c>
      <c r="C128" s="11" t="str">
        <f t="shared" si="1"/>
        <v>7D</v>
      </c>
      <c r="D128" s="3">
        <v>1111101</v>
      </c>
    </row>
    <row r="129" spans="1:4" x14ac:dyDescent="0.25">
      <c r="A129" t="s">
        <v>165</v>
      </c>
      <c r="B129">
        <v>126</v>
      </c>
      <c r="C129" s="11" t="str">
        <f t="shared" si="1"/>
        <v>7E</v>
      </c>
      <c r="D129" s="3">
        <v>1111110</v>
      </c>
    </row>
    <row r="130" spans="1:4" x14ac:dyDescent="0.25">
      <c r="A130" t="s">
        <v>165</v>
      </c>
      <c r="B130">
        <v>127</v>
      </c>
      <c r="C130" s="11" t="str">
        <f t="shared" si="1"/>
        <v>7F</v>
      </c>
      <c r="D130" s="3">
        <v>1111111</v>
      </c>
    </row>
    <row r="131" spans="1:4" x14ac:dyDescent="0.25">
      <c r="A131" t="s">
        <v>165</v>
      </c>
      <c r="B131">
        <v>128</v>
      </c>
      <c r="C131" s="11" t="str">
        <f t="shared" si="1"/>
        <v>80</v>
      </c>
      <c r="D131" s="3">
        <v>10000000</v>
      </c>
    </row>
    <row r="132" spans="1:4" x14ac:dyDescent="0.25">
      <c r="A132" t="s">
        <v>165</v>
      </c>
      <c r="B132">
        <v>129</v>
      </c>
      <c r="C132" s="11" t="str">
        <f t="shared" ref="C132:C195" si="2">BIN2HEX(D132)</f>
        <v>81</v>
      </c>
      <c r="D132" s="3">
        <v>10000001</v>
      </c>
    </row>
    <row r="133" spans="1:4" x14ac:dyDescent="0.25">
      <c r="A133" t="s">
        <v>165</v>
      </c>
      <c r="B133">
        <v>130</v>
      </c>
      <c r="C133" s="11" t="str">
        <f t="shared" si="2"/>
        <v>82</v>
      </c>
      <c r="D133" s="3">
        <v>10000010</v>
      </c>
    </row>
    <row r="134" spans="1:4" x14ac:dyDescent="0.25">
      <c r="A134" t="s">
        <v>165</v>
      </c>
      <c r="B134">
        <v>131</v>
      </c>
      <c r="C134" s="11" t="str">
        <f t="shared" si="2"/>
        <v>83</v>
      </c>
      <c r="D134" s="3">
        <v>10000011</v>
      </c>
    </row>
    <row r="135" spans="1:4" x14ac:dyDescent="0.25">
      <c r="A135" t="s">
        <v>165</v>
      </c>
      <c r="B135">
        <v>132</v>
      </c>
      <c r="C135" s="11" t="str">
        <f t="shared" si="2"/>
        <v>84</v>
      </c>
      <c r="D135" s="3">
        <v>10000100</v>
      </c>
    </row>
    <row r="136" spans="1:4" x14ac:dyDescent="0.25">
      <c r="A136" t="s">
        <v>165</v>
      </c>
      <c r="B136">
        <v>133</v>
      </c>
      <c r="C136" s="11" t="str">
        <f t="shared" si="2"/>
        <v>85</v>
      </c>
      <c r="D136" s="3">
        <v>10000101</v>
      </c>
    </row>
    <row r="137" spans="1:4" x14ac:dyDescent="0.25">
      <c r="A137" t="s">
        <v>165</v>
      </c>
      <c r="B137">
        <v>134</v>
      </c>
      <c r="C137" s="11" t="str">
        <f t="shared" si="2"/>
        <v>86</v>
      </c>
      <c r="D137" s="3">
        <v>10000110</v>
      </c>
    </row>
    <row r="138" spans="1:4" x14ac:dyDescent="0.25">
      <c r="A138" t="s">
        <v>165</v>
      </c>
      <c r="B138">
        <v>135</v>
      </c>
      <c r="C138" s="11" t="str">
        <f t="shared" si="2"/>
        <v>87</v>
      </c>
      <c r="D138" s="3">
        <v>10000111</v>
      </c>
    </row>
    <row r="139" spans="1:4" x14ac:dyDescent="0.25">
      <c r="A139" t="s">
        <v>165</v>
      </c>
      <c r="B139">
        <v>136</v>
      </c>
      <c r="C139" s="11" t="str">
        <f t="shared" si="2"/>
        <v>88</v>
      </c>
      <c r="D139" s="3">
        <v>10001000</v>
      </c>
    </row>
    <row r="140" spans="1:4" x14ac:dyDescent="0.25">
      <c r="A140" t="s">
        <v>165</v>
      </c>
      <c r="B140">
        <v>137</v>
      </c>
      <c r="C140" s="11" t="str">
        <f t="shared" si="2"/>
        <v>89</v>
      </c>
      <c r="D140" s="3">
        <v>10001001</v>
      </c>
    </row>
    <row r="141" spans="1:4" x14ac:dyDescent="0.25">
      <c r="A141" t="s">
        <v>165</v>
      </c>
      <c r="B141">
        <v>138</v>
      </c>
      <c r="C141" s="11" t="str">
        <f t="shared" si="2"/>
        <v>8A</v>
      </c>
      <c r="D141" s="3">
        <v>10001010</v>
      </c>
    </row>
    <row r="142" spans="1:4" x14ac:dyDescent="0.25">
      <c r="A142" t="s">
        <v>165</v>
      </c>
      <c r="B142">
        <v>139</v>
      </c>
      <c r="C142" s="11" t="str">
        <f t="shared" si="2"/>
        <v>8B</v>
      </c>
      <c r="D142" s="3">
        <v>10001011</v>
      </c>
    </row>
    <row r="143" spans="1:4" x14ac:dyDescent="0.25">
      <c r="A143" t="s">
        <v>165</v>
      </c>
      <c r="B143">
        <v>140</v>
      </c>
      <c r="C143" s="11" t="str">
        <f t="shared" si="2"/>
        <v>8C</v>
      </c>
      <c r="D143" s="3">
        <v>10001100</v>
      </c>
    </row>
    <row r="144" spans="1:4" x14ac:dyDescent="0.25">
      <c r="A144" t="s">
        <v>165</v>
      </c>
      <c r="B144">
        <v>141</v>
      </c>
      <c r="C144" s="11" t="str">
        <f t="shared" si="2"/>
        <v>8D</v>
      </c>
      <c r="D144" s="3">
        <v>10001101</v>
      </c>
    </row>
    <row r="145" spans="1:4" x14ac:dyDescent="0.25">
      <c r="A145" t="s">
        <v>165</v>
      </c>
      <c r="B145">
        <v>142</v>
      </c>
      <c r="C145" s="11" t="str">
        <f t="shared" si="2"/>
        <v>8E</v>
      </c>
      <c r="D145" s="3">
        <v>10001110</v>
      </c>
    </row>
    <row r="146" spans="1:4" x14ac:dyDescent="0.25">
      <c r="A146" t="s">
        <v>165</v>
      </c>
      <c r="B146">
        <v>143</v>
      </c>
      <c r="C146" s="11" t="str">
        <f t="shared" si="2"/>
        <v>8F</v>
      </c>
      <c r="D146" s="3">
        <v>10001111</v>
      </c>
    </row>
    <row r="147" spans="1:4" x14ac:dyDescent="0.25">
      <c r="A147" t="s">
        <v>165</v>
      </c>
      <c r="B147">
        <v>144</v>
      </c>
      <c r="C147" s="11" t="str">
        <f t="shared" si="2"/>
        <v>90</v>
      </c>
      <c r="D147" s="3">
        <v>10010000</v>
      </c>
    </row>
    <row r="148" spans="1:4" x14ac:dyDescent="0.25">
      <c r="A148" t="s">
        <v>165</v>
      </c>
      <c r="B148">
        <v>145</v>
      </c>
      <c r="C148" s="11" t="str">
        <f t="shared" si="2"/>
        <v>91</v>
      </c>
      <c r="D148" s="3">
        <v>10010001</v>
      </c>
    </row>
    <row r="149" spans="1:4" x14ac:dyDescent="0.25">
      <c r="A149" t="s">
        <v>165</v>
      </c>
      <c r="B149">
        <v>146</v>
      </c>
      <c r="C149" s="11" t="str">
        <f t="shared" si="2"/>
        <v>92</v>
      </c>
      <c r="D149" s="3">
        <v>10010010</v>
      </c>
    </row>
    <row r="150" spans="1:4" x14ac:dyDescent="0.25">
      <c r="A150" t="s">
        <v>165</v>
      </c>
      <c r="B150">
        <v>147</v>
      </c>
      <c r="C150" s="11" t="str">
        <f t="shared" si="2"/>
        <v>93</v>
      </c>
      <c r="D150" s="3">
        <v>10010011</v>
      </c>
    </row>
    <row r="151" spans="1:4" x14ac:dyDescent="0.25">
      <c r="A151" t="s">
        <v>165</v>
      </c>
      <c r="B151">
        <v>148</v>
      </c>
      <c r="C151" s="11" t="str">
        <f t="shared" si="2"/>
        <v>94</v>
      </c>
      <c r="D151" s="3">
        <v>10010100</v>
      </c>
    </row>
    <row r="152" spans="1:4" x14ac:dyDescent="0.25">
      <c r="A152" t="s">
        <v>165</v>
      </c>
      <c r="B152">
        <v>149</v>
      </c>
      <c r="C152" s="11" t="str">
        <f t="shared" si="2"/>
        <v>95</v>
      </c>
      <c r="D152" s="3">
        <v>10010101</v>
      </c>
    </row>
    <row r="153" spans="1:4" x14ac:dyDescent="0.25">
      <c r="A153" t="s">
        <v>165</v>
      </c>
      <c r="B153">
        <v>150</v>
      </c>
      <c r="C153" s="11" t="str">
        <f t="shared" si="2"/>
        <v>96</v>
      </c>
      <c r="D153" s="3">
        <v>10010110</v>
      </c>
    </row>
    <row r="154" spans="1:4" x14ac:dyDescent="0.25">
      <c r="A154" t="s">
        <v>165</v>
      </c>
      <c r="B154">
        <v>151</v>
      </c>
      <c r="C154" s="11" t="str">
        <f t="shared" si="2"/>
        <v>97</v>
      </c>
      <c r="D154" s="3">
        <v>10010111</v>
      </c>
    </row>
    <row r="155" spans="1:4" x14ac:dyDescent="0.25">
      <c r="A155" t="s">
        <v>165</v>
      </c>
      <c r="B155">
        <v>152</v>
      </c>
      <c r="C155" s="11" t="str">
        <f t="shared" si="2"/>
        <v>98</v>
      </c>
      <c r="D155" s="3">
        <v>10011000</v>
      </c>
    </row>
    <row r="156" spans="1:4" x14ac:dyDescent="0.25">
      <c r="A156" t="s">
        <v>165</v>
      </c>
      <c r="B156">
        <v>153</v>
      </c>
      <c r="C156" s="11" t="str">
        <f t="shared" si="2"/>
        <v>99</v>
      </c>
      <c r="D156" s="3">
        <v>10011001</v>
      </c>
    </row>
    <row r="157" spans="1:4" x14ac:dyDescent="0.25">
      <c r="A157" t="s">
        <v>165</v>
      </c>
      <c r="B157">
        <v>154</v>
      </c>
      <c r="C157" s="11" t="str">
        <f t="shared" si="2"/>
        <v>9A</v>
      </c>
      <c r="D157" s="3">
        <v>10011010</v>
      </c>
    </row>
    <row r="158" spans="1:4" x14ac:dyDescent="0.25">
      <c r="A158" t="s">
        <v>165</v>
      </c>
      <c r="B158">
        <v>155</v>
      </c>
      <c r="C158" s="11" t="str">
        <f t="shared" si="2"/>
        <v>9B</v>
      </c>
      <c r="D158" s="3">
        <v>10011011</v>
      </c>
    </row>
    <row r="159" spans="1:4" x14ac:dyDescent="0.25">
      <c r="A159" t="s">
        <v>165</v>
      </c>
      <c r="B159">
        <v>156</v>
      </c>
      <c r="C159" s="11" t="str">
        <f t="shared" si="2"/>
        <v>9C</v>
      </c>
      <c r="D159" s="3">
        <v>10011100</v>
      </c>
    </row>
    <row r="160" spans="1:4" x14ac:dyDescent="0.25">
      <c r="A160" t="s">
        <v>165</v>
      </c>
      <c r="B160">
        <v>157</v>
      </c>
      <c r="C160" s="11" t="str">
        <f t="shared" si="2"/>
        <v>9D</v>
      </c>
      <c r="D160" s="3">
        <v>10011101</v>
      </c>
    </row>
    <row r="161" spans="1:4" x14ac:dyDescent="0.25">
      <c r="A161" t="s">
        <v>165</v>
      </c>
      <c r="B161">
        <v>158</v>
      </c>
      <c r="C161" s="11" t="str">
        <f t="shared" si="2"/>
        <v>9E</v>
      </c>
      <c r="D161" s="3">
        <v>10011110</v>
      </c>
    </row>
    <row r="162" spans="1:4" x14ac:dyDescent="0.25">
      <c r="A162" t="s">
        <v>165</v>
      </c>
      <c r="B162">
        <v>159</v>
      </c>
      <c r="C162" s="11" t="str">
        <f t="shared" si="2"/>
        <v>9F</v>
      </c>
      <c r="D162" s="3">
        <v>10011111</v>
      </c>
    </row>
    <row r="163" spans="1:4" x14ac:dyDescent="0.25">
      <c r="A163" t="s">
        <v>165</v>
      </c>
      <c r="B163">
        <v>160</v>
      </c>
      <c r="C163" s="11" t="str">
        <f t="shared" si="2"/>
        <v>A0</v>
      </c>
      <c r="D163" s="3">
        <v>10100000</v>
      </c>
    </row>
    <row r="164" spans="1:4" x14ac:dyDescent="0.25">
      <c r="A164" t="s">
        <v>165</v>
      </c>
      <c r="B164">
        <v>161</v>
      </c>
      <c r="C164" s="11" t="str">
        <f t="shared" si="2"/>
        <v>A1</v>
      </c>
      <c r="D164" s="3">
        <v>10100001</v>
      </c>
    </row>
    <row r="165" spans="1:4" x14ac:dyDescent="0.25">
      <c r="A165" t="s">
        <v>165</v>
      </c>
      <c r="B165">
        <v>162</v>
      </c>
      <c r="C165" s="11" t="str">
        <f t="shared" si="2"/>
        <v>A2</v>
      </c>
      <c r="D165" s="3">
        <v>10100010</v>
      </c>
    </row>
    <row r="166" spans="1:4" x14ac:dyDescent="0.25">
      <c r="A166" t="s">
        <v>165</v>
      </c>
      <c r="B166">
        <v>163</v>
      </c>
      <c r="C166" s="11" t="str">
        <f t="shared" si="2"/>
        <v>A3</v>
      </c>
      <c r="D166" s="3">
        <v>10100011</v>
      </c>
    </row>
    <row r="167" spans="1:4" x14ac:dyDescent="0.25">
      <c r="A167" t="s">
        <v>165</v>
      </c>
      <c r="B167">
        <v>164</v>
      </c>
      <c r="C167" s="11" t="str">
        <f t="shared" si="2"/>
        <v>A4</v>
      </c>
      <c r="D167" s="3">
        <v>10100100</v>
      </c>
    </row>
    <row r="168" spans="1:4" x14ac:dyDescent="0.25">
      <c r="A168" t="s">
        <v>165</v>
      </c>
      <c r="B168">
        <v>165</v>
      </c>
      <c r="C168" s="11" t="str">
        <f t="shared" si="2"/>
        <v>A5</v>
      </c>
      <c r="D168" s="3">
        <v>10100101</v>
      </c>
    </row>
    <row r="169" spans="1:4" x14ac:dyDescent="0.25">
      <c r="A169" t="s">
        <v>165</v>
      </c>
      <c r="B169">
        <v>166</v>
      </c>
      <c r="C169" s="11" t="str">
        <f t="shared" si="2"/>
        <v>A6</v>
      </c>
      <c r="D169" s="3">
        <v>10100110</v>
      </c>
    </row>
    <row r="170" spans="1:4" x14ac:dyDescent="0.25">
      <c r="A170" t="s">
        <v>165</v>
      </c>
      <c r="B170">
        <v>167</v>
      </c>
      <c r="C170" s="11" t="str">
        <f t="shared" si="2"/>
        <v>A7</v>
      </c>
      <c r="D170" s="3">
        <v>10100111</v>
      </c>
    </row>
    <row r="171" spans="1:4" x14ac:dyDescent="0.25">
      <c r="A171" t="s">
        <v>165</v>
      </c>
      <c r="B171">
        <v>168</v>
      </c>
      <c r="C171" s="11" t="str">
        <f t="shared" si="2"/>
        <v>A8</v>
      </c>
      <c r="D171" s="3">
        <v>10101000</v>
      </c>
    </row>
    <row r="172" spans="1:4" x14ac:dyDescent="0.25">
      <c r="A172" t="s">
        <v>165</v>
      </c>
      <c r="B172">
        <v>169</v>
      </c>
      <c r="C172" s="11" t="str">
        <f t="shared" si="2"/>
        <v>A9</v>
      </c>
      <c r="D172" s="3">
        <v>10101001</v>
      </c>
    </row>
    <row r="173" spans="1:4" x14ac:dyDescent="0.25">
      <c r="A173" t="s">
        <v>165</v>
      </c>
      <c r="B173">
        <v>170</v>
      </c>
      <c r="C173" s="11" t="str">
        <f t="shared" si="2"/>
        <v>AA</v>
      </c>
      <c r="D173" s="3">
        <v>10101010</v>
      </c>
    </row>
    <row r="174" spans="1:4" x14ac:dyDescent="0.25">
      <c r="A174" t="s">
        <v>165</v>
      </c>
      <c r="B174">
        <v>171</v>
      </c>
      <c r="C174" s="11" t="str">
        <f t="shared" si="2"/>
        <v>AB</v>
      </c>
      <c r="D174" s="3">
        <v>10101011</v>
      </c>
    </row>
    <row r="175" spans="1:4" x14ac:dyDescent="0.25">
      <c r="A175" t="s">
        <v>165</v>
      </c>
      <c r="B175">
        <v>172</v>
      </c>
      <c r="C175" s="11" t="str">
        <f t="shared" si="2"/>
        <v>AC</v>
      </c>
      <c r="D175" s="3">
        <v>10101100</v>
      </c>
    </row>
    <row r="176" spans="1:4" x14ac:dyDescent="0.25">
      <c r="A176" t="s">
        <v>165</v>
      </c>
      <c r="B176">
        <v>173</v>
      </c>
      <c r="C176" s="11" t="str">
        <f t="shared" si="2"/>
        <v>AD</v>
      </c>
      <c r="D176" s="3">
        <v>10101101</v>
      </c>
    </row>
    <row r="177" spans="1:4" x14ac:dyDescent="0.25">
      <c r="A177" t="s">
        <v>165</v>
      </c>
      <c r="B177">
        <v>174</v>
      </c>
      <c r="C177" s="11" t="str">
        <f t="shared" si="2"/>
        <v>AE</v>
      </c>
      <c r="D177" s="3">
        <v>10101110</v>
      </c>
    </row>
    <row r="178" spans="1:4" x14ac:dyDescent="0.25">
      <c r="A178" t="s">
        <v>165</v>
      </c>
      <c r="B178">
        <v>175</v>
      </c>
      <c r="C178" s="11" t="str">
        <f t="shared" si="2"/>
        <v>AF</v>
      </c>
      <c r="D178" s="3">
        <v>10101111</v>
      </c>
    </row>
    <row r="179" spans="1:4" x14ac:dyDescent="0.25">
      <c r="A179" t="s">
        <v>165</v>
      </c>
      <c r="B179">
        <v>176</v>
      </c>
      <c r="C179" s="11" t="str">
        <f t="shared" si="2"/>
        <v>B0</v>
      </c>
      <c r="D179" s="3">
        <v>10110000</v>
      </c>
    </row>
    <row r="180" spans="1:4" x14ac:dyDescent="0.25">
      <c r="A180" t="s">
        <v>165</v>
      </c>
      <c r="B180">
        <v>177</v>
      </c>
      <c r="C180" s="11" t="str">
        <f t="shared" si="2"/>
        <v>B1</v>
      </c>
      <c r="D180" s="3">
        <v>10110001</v>
      </c>
    </row>
    <row r="181" spans="1:4" x14ac:dyDescent="0.25">
      <c r="A181" t="s">
        <v>165</v>
      </c>
      <c r="B181">
        <v>178</v>
      </c>
      <c r="C181" s="11" t="str">
        <f t="shared" si="2"/>
        <v>B2</v>
      </c>
      <c r="D181" s="3">
        <v>10110010</v>
      </c>
    </row>
    <row r="182" spans="1:4" x14ac:dyDescent="0.25">
      <c r="A182" t="s">
        <v>165</v>
      </c>
      <c r="B182">
        <v>179</v>
      </c>
      <c r="C182" s="11" t="str">
        <f t="shared" si="2"/>
        <v>B3</v>
      </c>
      <c r="D182" s="3">
        <v>10110011</v>
      </c>
    </row>
    <row r="183" spans="1:4" x14ac:dyDescent="0.25">
      <c r="A183" t="s">
        <v>165</v>
      </c>
      <c r="B183">
        <v>180</v>
      </c>
      <c r="C183" s="11" t="str">
        <f t="shared" si="2"/>
        <v>B4</v>
      </c>
      <c r="D183" s="3">
        <v>10110100</v>
      </c>
    </row>
    <row r="184" spans="1:4" x14ac:dyDescent="0.25">
      <c r="A184" t="s">
        <v>165</v>
      </c>
      <c r="B184">
        <v>181</v>
      </c>
      <c r="C184" s="11" t="str">
        <f t="shared" si="2"/>
        <v>B5</v>
      </c>
      <c r="D184" s="3">
        <v>10110101</v>
      </c>
    </row>
    <row r="185" spans="1:4" x14ac:dyDescent="0.25">
      <c r="A185" t="s">
        <v>165</v>
      </c>
      <c r="B185">
        <v>182</v>
      </c>
      <c r="C185" s="11" t="str">
        <f t="shared" si="2"/>
        <v>B6</v>
      </c>
      <c r="D185" s="3">
        <v>10110110</v>
      </c>
    </row>
    <row r="186" spans="1:4" x14ac:dyDescent="0.25">
      <c r="A186" t="s">
        <v>165</v>
      </c>
      <c r="B186">
        <v>183</v>
      </c>
      <c r="C186" s="11" t="str">
        <f t="shared" si="2"/>
        <v>B7</v>
      </c>
      <c r="D186" s="3">
        <v>10110111</v>
      </c>
    </row>
    <row r="187" spans="1:4" x14ac:dyDescent="0.25">
      <c r="A187" t="s">
        <v>165</v>
      </c>
      <c r="B187">
        <v>184</v>
      </c>
      <c r="C187" s="11" t="str">
        <f t="shared" si="2"/>
        <v>B8</v>
      </c>
      <c r="D187" s="3">
        <v>10111000</v>
      </c>
    </row>
    <row r="188" spans="1:4" x14ac:dyDescent="0.25">
      <c r="A188" t="s">
        <v>165</v>
      </c>
      <c r="B188">
        <v>185</v>
      </c>
      <c r="C188" s="11" t="str">
        <f t="shared" si="2"/>
        <v>B9</v>
      </c>
      <c r="D188" s="3">
        <v>10111001</v>
      </c>
    </row>
    <row r="189" spans="1:4" x14ac:dyDescent="0.25">
      <c r="A189" t="s">
        <v>165</v>
      </c>
      <c r="B189">
        <v>186</v>
      </c>
      <c r="C189" s="11" t="str">
        <f t="shared" si="2"/>
        <v>BA</v>
      </c>
      <c r="D189" s="3">
        <v>10111010</v>
      </c>
    </row>
    <row r="190" spans="1:4" x14ac:dyDescent="0.25">
      <c r="A190" t="s">
        <v>165</v>
      </c>
      <c r="B190">
        <v>187</v>
      </c>
      <c r="C190" s="11" t="str">
        <f t="shared" si="2"/>
        <v>BB</v>
      </c>
      <c r="D190" s="3">
        <v>10111011</v>
      </c>
    </row>
    <row r="191" spans="1:4" x14ac:dyDescent="0.25">
      <c r="A191" t="s">
        <v>165</v>
      </c>
      <c r="B191">
        <v>188</v>
      </c>
      <c r="C191" s="11" t="str">
        <f t="shared" si="2"/>
        <v>BC</v>
      </c>
      <c r="D191" s="3">
        <v>10111100</v>
      </c>
    </row>
    <row r="192" spans="1:4" x14ac:dyDescent="0.25">
      <c r="A192" t="s">
        <v>165</v>
      </c>
      <c r="B192">
        <v>189</v>
      </c>
      <c r="C192" s="11" t="str">
        <f t="shared" si="2"/>
        <v>BD</v>
      </c>
      <c r="D192" s="3">
        <v>10111101</v>
      </c>
    </row>
    <row r="193" spans="1:4" x14ac:dyDescent="0.25">
      <c r="A193" t="s">
        <v>165</v>
      </c>
      <c r="B193">
        <v>190</v>
      </c>
      <c r="C193" s="11" t="str">
        <f t="shared" si="2"/>
        <v>BE</v>
      </c>
      <c r="D193" s="3">
        <v>10111110</v>
      </c>
    </row>
    <row r="194" spans="1:4" x14ac:dyDescent="0.25">
      <c r="A194" t="s">
        <v>165</v>
      </c>
      <c r="B194">
        <v>191</v>
      </c>
      <c r="C194" s="11" t="str">
        <f t="shared" si="2"/>
        <v>BF</v>
      </c>
      <c r="D194" s="3">
        <v>10111111</v>
      </c>
    </row>
    <row r="195" spans="1:4" x14ac:dyDescent="0.25">
      <c r="A195" t="s">
        <v>165</v>
      </c>
      <c r="B195">
        <v>192</v>
      </c>
      <c r="C195" s="11" t="str">
        <f t="shared" si="2"/>
        <v>C0</v>
      </c>
      <c r="D195" s="3">
        <v>11000000</v>
      </c>
    </row>
    <row r="196" spans="1:4" x14ac:dyDescent="0.25">
      <c r="A196" t="s">
        <v>165</v>
      </c>
      <c r="B196">
        <v>193</v>
      </c>
      <c r="C196" s="11" t="str">
        <f t="shared" ref="C196:C258" si="3">BIN2HEX(D196)</f>
        <v>C1</v>
      </c>
      <c r="D196" s="3">
        <v>11000001</v>
      </c>
    </row>
    <row r="197" spans="1:4" x14ac:dyDescent="0.25">
      <c r="A197" t="s">
        <v>165</v>
      </c>
      <c r="B197">
        <v>194</v>
      </c>
      <c r="C197" s="11" t="str">
        <f t="shared" si="3"/>
        <v>C2</v>
      </c>
      <c r="D197" s="3">
        <v>11000010</v>
      </c>
    </row>
    <row r="198" spans="1:4" x14ac:dyDescent="0.25">
      <c r="A198" t="s">
        <v>165</v>
      </c>
      <c r="B198">
        <v>195</v>
      </c>
      <c r="C198" s="11" t="str">
        <f t="shared" si="3"/>
        <v>C3</v>
      </c>
      <c r="D198" s="3">
        <v>11000011</v>
      </c>
    </row>
    <row r="199" spans="1:4" x14ac:dyDescent="0.25">
      <c r="A199" t="s">
        <v>165</v>
      </c>
      <c r="B199">
        <v>196</v>
      </c>
      <c r="C199" s="11" t="str">
        <f t="shared" si="3"/>
        <v>C4</v>
      </c>
      <c r="D199" s="3">
        <v>11000100</v>
      </c>
    </row>
    <row r="200" spans="1:4" x14ac:dyDescent="0.25">
      <c r="A200" t="s">
        <v>165</v>
      </c>
      <c r="B200">
        <v>197</v>
      </c>
      <c r="C200" s="11" t="str">
        <f t="shared" si="3"/>
        <v>C5</v>
      </c>
      <c r="D200" s="3">
        <v>11000101</v>
      </c>
    </row>
    <row r="201" spans="1:4" x14ac:dyDescent="0.25">
      <c r="A201" t="s">
        <v>165</v>
      </c>
      <c r="B201">
        <v>198</v>
      </c>
      <c r="C201" s="11" t="str">
        <f t="shared" si="3"/>
        <v>C6</v>
      </c>
      <c r="D201" s="3">
        <v>11000110</v>
      </c>
    </row>
    <row r="202" spans="1:4" x14ac:dyDescent="0.25">
      <c r="A202" t="s">
        <v>165</v>
      </c>
      <c r="B202">
        <v>199</v>
      </c>
      <c r="C202" s="11" t="str">
        <f t="shared" si="3"/>
        <v>C7</v>
      </c>
      <c r="D202" s="3">
        <v>11000111</v>
      </c>
    </row>
    <row r="203" spans="1:4" x14ac:dyDescent="0.25">
      <c r="A203" t="s">
        <v>165</v>
      </c>
      <c r="B203">
        <v>200</v>
      </c>
      <c r="C203" s="11" t="str">
        <f t="shared" si="3"/>
        <v>C8</v>
      </c>
      <c r="D203" s="3">
        <v>11001000</v>
      </c>
    </row>
    <row r="204" spans="1:4" x14ac:dyDescent="0.25">
      <c r="A204" t="s">
        <v>165</v>
      </c>
      <c r="B204">
        <v>201</v>
      </c>
      <c r="C204" s="11" t="str">
        <f t="shared" si="3"/>
        <v>C9</v>
      </c>
      <c r="D204" s="3">
        <v>11001001</v>
      </c>
    </row>
    <row r="205" spans="1:4" x14ac:dyDescent="0.25">
      <c r="A205" t="s">
        <v>165</v>
      </c>
      <c r="B205">
        <v>202</v>
      </c>
      <c r="C205" s="11" t="str">
        <f t="shared" si="3"/>
        <v>CA</v>
      </c>
      <c r="D205" s="3">
        <v>11001010</v>
      </c>
    </row>
    <row r="206" spans="1:4" x14ac:dyDescent="0.25">
      <c r="A206" t="s">
        <v>165</v>
      </c>
      <c r="B206">
        <v>203</v>
      </c>
      <c r="C206" s="11" t="str">
        <f t="shared" si="3"/>
        <v>CB</v>
      </c>
      <c r="D206" s="3">
        <v>11001011</v>
      </c>
    </row>
    <row r="207" spans="1:4" x14ac:dyDescent="0.25">
      <c r="A207" t="s">
        <v>165</v>
      </c>
      <c r="B207">
        <v>204</v>
      </c>
      <c r="C207" s="11" t="str">
        <f t="shared" si="3"/>
        <v>CC</v>
      </c>
      <c r="D207" s="3">
        <v>11001100</v>
      </c>
    </row>
    <row r="208" spans="1:4" x14ac:dyDescent="0.25">
      <c r="A208" t="s">
        <v>165</v>
      </c>
      <c r="B208">
        <v>205</v>
      </c>
      <c r="C208" s="11" t="str">
        <f t="shared" si="3"/>
        <v>CD</v>
      </c>
      <c r="D208" s="3">
        <v>11001101</v>
      </c>
    </row>
    <row r="209" spans="1:4" x14ac:dyDescent="0.25">
      <c r="A209" t="s">
        <v>165</v>
      </c>
      <c r="B209">
        <v>206</v>
      </c>
      <c r="C209" s="11" t="str">
        <f t="shared" si="3"/>
        <v>CE</v>
      </c>
      <c r="D209" s="3">
        <v>11001110</v>
      </c>
    </row>
    <row r="210" spans="1:4" x14ac:dyDescent="0.25">
      <c r="A210" t="s">
        <v>165</v>
      </c>
      <c r="B210">
        <v>207</v>
      </c>
      <c r="C210" s="11" t="str">
        <f t="shared" si="3"/>
        <v>CF</v>
      </c>
      <c r="D210" s="3">
        <v>11001111</v>
      </c>
    </row>
    <row r="211" spans="1:4" x14ac:dyDescent="0.25">
      <c r="A211" t="s">
        <v>165</v>
      </c>
      <c r="B211">
        <v>208</v>
      </c>
      <c r="C211" s="11" t="str">
        <f t="shared" si="3"/>
        <v>D0</v>
      </c>
      <c r="D211" s="3">
        <v>11010000</v>
      </c>
    </row>
    <row r="212" spans="1:4" x14ac:dyDescent="0.25">
      <c r="A212" t="s">
        <v>165</v>
      </c>
      <c r="B212">
        <v>209</v>
      </c>
      <c r="C212" s="11" t="str">
        <f t="shared" si="3"/>
        <v>D1</v>
      </c>
      <c r="D212" s="3">
        <v>11010001</v>
      </c>
    </row>
    <row r="213" spans="1:4" x14ac:dyDescent="0.25">
      <c r="A213" t="s">
        <v>165</v>
      </c>
      <c r="B213">
        <v>210</v>
      </c>
      <c r="C213" s="11" t="str">
        <f t="shared" si="3"/>
        <v>D2</v>
      </c>
      <c r="D213" s="3">
        <v>11010010</v>
      </c>
    </row>
    <row r="214" spans="1:4" x14ac:dyDescent="0.25">
      <c r="A214" t="s">
        <v>165</v>
      </c>
      <c r="B214">
        <v>211</v>
      </c>
      <c r="C214" s="11" t="str">
        <f t="shared" si="3"/>
        <v>D3</v>
      </c>
      <c r="D214" s="3">
        <v>11010011</v>
      </c>
    </row>
    <row r="215" spans="1:4" x14ac:dyDescent="0.25">
      <c r="A215" t="s">
        <v>165</v>
      </c>
      <c r="B215">
        <v>212</v>
      </c>
      <c r="C215" s="11" t="str">
        <f t="shared" si="3"/>
        <v>D4</v>
      </c>
      <c r="D215" s="3">
        <v>11010100</v>
      </c>
    </row>
    <row r="216" spans="1:4" x14ac:dyDescent="0.25">
      <c r="A216" t="s">
        <v>165</v>
      </c>
      <c r="B216">
        <v>213</v>
      </c>
      <c r="C216" s="11" t="str">
        <f t="shared" si="3"/>
        <v>D5</v>
      </c>
      <c r="D216" s="3">
        <v>11010101</v>
      </c>
    </row>
    <row r="217" spans="1:4" x14ac:dyDescent="0.25">
      <c r="A217" t="s">
        <v>165</v>
      </c>
      <c r="B217">
        <v>214</v>
      </c>
      <c r="C217" s="11" t="str">
        <f t="shared" si="3"/>
        <v>D6</v>
      </c>
      <c r="D217" s="3">
        <v>11010110</v>
      </c>
    </row>
    <row r="218" spans="1:4" x14ac:dyDescent="0.25">
      <c r="A218" t="s">
        <v>165</v>
      </c>
      <c r="B218">
        <v>215</v>
      </c>
      <c r="C218" s="11" t="str">
        <f t="shared" si="3"/>
        <v>D7</v>
      </c>
      <c r="D218" s="3">
        <v>11010111</v>
      </c>
    </row>
    <row r="219" spans="1:4" x14ac:dyDescent="0.25">
      <c r="A219" t="s">
        <v>165</v>
      </c>
      <c r="B219">
        <v>216</v>
      </c>
      <c r="C219" s="11" t="str">
        <f t="shared" si="3"/>
        <v>D8</v>
      </c>
      <c r="D219" s="3">
        <v>11011000</v>
      </c>
    </row>
    <row r="220" spans="1:4" x14ac:dyDescent="0.25">
      <c r="A220" t="s">
        <v>165</v>
      </c>
      <c r="B220">
        <v>217</v>
      </c>
      <c r="C220" s="11" t="str">
        <f t="shared" si="3"/>
        <v>D9</v>
      </c>
      <c r="D220" s="3">
        <v>11011001</v>
      </c>
    </row>
    <row r="221" spans="1:4" x14ac:dyDescent="0.25">
      <c r="A221" t="s">
        <v>165</v>
      </c>
      <c r="B221">
        <v>218</v>
      </c>
      <c r="C221" s="11" t="str">
        <f t="shared" si="3"/>
        <v>DA</v>
      </c>
      <c r="D221" s="3">
        <v>11011010</v>
      </c>
    </row>
    <row r="222" spans="1:4" x14ac:dyDescent="0.25">
      <c r="A222" t="s">
        <v>165</v>
      </c>
      <c r="B222">
        <v>219</v>
      </c>
      <c r="C222" s="11" t="str">
        <f t="shared" si="3"/>
        <v>DB</v>
      </c>
      <c r="D222" s="3">
        <v>11011011</v>
      </c>
    </row>
    <row r="223" spans="1:4" x14ac:dyDescent="0.25">
      <c r="A223" t="s">
        <v>165</v>
      </c>
      <c r="B223">
        <v>220</v>
      </c>
      <c r="C223" s="11" t="str">
        <f t="shared" si="3"/>
        <v>DC</v>
      </c>
      <c r="D223" s="3">
        <v>11011100</v>
      </c>
    </row>
    <row r="224" spans="1:4" x14ac:dyDescent="0.25">
      <c r="A224" t="s">
        <v>165</v>
      </c>
      <c r="B224">
        <v>221</v>
      </c>
      <c r="C224" s="11" t="str">
        <f t="shared" si="3"/>
        <v>DD</v>
      </c>
      <c r="D224" s="3">
        <v>11011101</v>
      </c>
    </row>
    <row r="225" spans="1:4" x14ac:dyDescent="0.25">
      <c r="A225" t="s">
        <v>165</v>
      </c>
      <c r="B225">
        <v>222</v>
      </c>
      <c r="C225" s="11" t="str">
        <f t="shared" si="3"/>
        <v>DE</v>
      </c>
      <c r="D225" s="3">
        <v>11011110</v>
      </c>
    </row>
    <row r="226" spans="1:4" x14ac:dyDescent="0.25">
      <c r="A226" t="s">
        <v>165</v>
      </c>
      <c r="B226">
        <v>223</v>
      </c>
      <c r="C226" s="11" t="str">
        <f t="shared" si="3"/>
        <v>DF</v>
      </c>
      <c r="D226" s="3">
        <v>11011111</v>
      </c>
    </row>
    <row r="227" spans="1:4" x14ac:dyDescent="0.25">
      <c r="A227" t="s">
        <v>165</v>
      </c>
      <c r="B227">
        <v>224</v>
      </c>
      <c r="C227" s="11" t="str">
        <f t="shared" si="3"/>
        <v>E0</v>
      </c>
      <c r="D227" s="3">
        <v>11100000</v>
      </c>
    </row>
    <row r="228" spans="1:4" x14ac:dyDescent="0.25">
      <c r="A228" t="s">
        <v>165</v>
      </c>
      <c r="B228">
        <v>225</v>
      </c>
      <c r="C228" s="11" t="str">
        <f t="shared" si="3"/>
        <v>E1</v>
      </c>
      <c r="D228" s="3">
        <v>11100001</v>
      </c>
    </row>
    <row r="229" spans="1:4" x14ac:dyDescent="0.25">
      <c r="A229" t="s">
        <v>165</v>
      </c>
      <c r="B229">
        <v>226</v>
      </c>
      <c r="C229" s="11" t="str">
        <f t="shared" si="3"/>
        <v>E2</v>
      </c>
      <c r="D229" s="3">
        <v>11100010</v>
      </c>
    </row>
    <row r="230" spans="1:4" x14ac:dyDescent="0.25">
      <c r="A230" t="s">
        <v>165</v>
      </c>
      <c r="B230">
        <v>227</v>
      </c>
      <c r="C230" s="11" t="str">
        <f t="shared" si="3"/>
        <v>E3</v>
      </c>
      <c r="D230" s="3">
        <v>11100011</v>
      </c>
    </row>
    <row r="231" spans="1:4" x14ac:dyDescent="0.25">
      <c r="A231" t="s">
        <v>165</v>
      </c>
      <c r="B231">
        <v>228</v>
      </c>
      <c r="C231" s="11" t="str">
        <f t="shared" si="3"/>
        <v>E4</v>
      </c>
      <c r="D231" s="3">
        <v>11100100</v>
      </c>
    </row>
    <row r="232" spans="1:4" x14ac:dyDescent="0.25">
      <c r="A232" t="s">
        <v>165</v>
      </c>
      <c r="B232">
        <v>229</v>
      </c>
      <c r="C232" s="11" t="str">
        <f t="shared" si="3"/>
        <v>E5</v>
      </c>
      <c r="D232" s="3">
        <v>11100101</v>
      </c>
    </row>
    <row r="233" spans="1:4" x14ac:dyDescent="0.25">
      <c r="A233" t="s">
        <v>165</v>
      </c>
      <c r="B233">
        <v>230</v>
      </c>
      <c r="C233" s="11" t="str">
        <f t="shared" si="3"/>
        <v>E6</v>
      </c>
      <c r="D233" s="3">
        <v>11100110</v>
      </c>
    </row>
    <row r="234" spans="1:4" x14ac:dyDescent="0.25">
      <c r="A234" t="s">
        <v>165</v>
      </c>
      <c r="B234">
        <v>231</v>
      </c>
      <c r="C234" s="11" t="str">
        <f t="shared" si="3"/>
        <v>E7</v>
      </c>
      <c r="D234" s="3">
        <v>11100111</v>
      </c>
    </row>
    <row r="235" spans="1:4" x14ac:dyDescent="0.25">
      <c r="A235" t="s">
        <v>165</v>
      </c>
      <c r="B235">
        <v>232</v>
      </c>
      <c r="C235" s="11" t="str">
        <f t="shared" si="3"/>
        <v>E8</v>
      </c>
      <c r="D235" s="3">
        <v>11101000</v>
      </c>
    </row>
    <row r="236" spans="1:4" x14ac:dyDescent="0.25">
      <c r="A236" t="s">
        <v>165</v>
      </c>
      <c r="B236">
        <v>233</v>
      </c>
      <c r="C236" s="11" t="str">
        <f t="shared" si="3"/>
        <v>E9</v>
      </c>
      <c r="D236" s="3">
        <v>11101001</v>
      </c>
    </row>
    <row r="237" spans="1:4" x14ac:dyDescent="0.25">
      <c r="A237" t="s">
        <v>165</v>
      </c>
      <c r="B237">
        <v>234</v>
      </c>
      <c r="C237" s="11" t="str">
        <f t="shared" si="3"/>
        <v>EA</v>
      </c>
      <c r="D237" s="3">
        <v>11101010</v>
      </c>
    </row>
    <row r="238" spans="1:4" x14ac:dyDescent="0.25">
      <c r="A238" t="s">
        <v>165</v>
      </c>
      <c r="B238">
        <v>235</v>
      </c>
      <c r="C238" s="11" t="str">
        <f t="shared" si="3"/>
        <v>EB</v>
      </c>
      <c r="D238" s="3">
        <v>11101011</v>
      </c>
    </row>
    <row r="239" spans="1:4" x14ac:dyDescent="0.25">
      <c r="A239" t="s">
        <v>165</v>
      </c>
      <c r="B239">
        <v>236</v>
      </c>
      <c r="C239" s="11" t="str">
        <f t="shared" si="3"/>
        <v>EC</v>
      </c>
      <c r="D239" s="3">
        <v>11101100</v>
      </c>
    </row>
    <row r="240" spans="1:4" x14ac:dyDescent="0.25">
      <c r="A240" t="s">
        <v>165</v>
      </c>
      <c r="B240">
        <v>237</v>
      </c>
      <c r="C240" s="11" t="str">
        <f t="shared" si="3"/>
        <v>ED</v>
      </c>
      <c r="D240" s="3">
        <v>11101101</v>
      </c>
    </row>
    <row r="241" spans="1:4" x14ac:dyDescent="0.25">
      <c r="A241" t="s">
        <v>165</v>
      </c>
      <c r="B241">
        <v>238</v>
      </c>
      <c r="C241" s="11" t="str">
        <f t="shared" si="3"/>
        <v>EE</v>
      </c>
      <c r="D241" s="3">
        <v>11101110</v>
      </c>
    </row>
    <row r="242" spans="1:4" x14ac:dyDescent="0.25">
      <c r="A242" t="s">
        <v>165</v>
      </c>
      <c r="B242">
        <v>239</v>
      </c>
      <c r="C242" s="11" t="str">
        <f t="shared" si="3"/>
        <v>EF</v>
      </c>
      <c r="D242" s="3">
        <v>11101111</v>
      </c>
    </row>
    <row r="243" spans="1:4" x14ac:dyDescent="0.25">
      <c r="A243" t="s">
        <v>165</v>
      </c>
      <c r="B243">
        <v>240</v>
      </c>
      <c r="C243" s="11" t="str">
        <f t="shared" si="3"/>
        <v>F0</v>
      </c>
      <c r="D243" s="3">
        <v>11110000</v>
      </c>
    </row>
    <row r="244" spans="1:4" x14ac:dyDescent="0.25">
      <c r="A244" t="s">
        <v>165</v>
      </c>
      <c r="B244">
        <v>241</v>
      </c>
      <c r="C244" s="11" t="str">
        <f t="shared" si="3"/>
        <v>F1</v>
      </c>
      <c r="D244" s="3">
        <v>11110001</v>
      </c>
    </row>
    <row r="245" spans="1:4" x14ac:dyDescent="0.25">
      <c r="A245" t="s">
        <v>165</v>
      </c>
      <c r="B245">
        <v>242</v>
      </c>
      <c r="C245" s="11" t="str">
        <f t="shared" si="3"/>
        <v>F2</v>
      </c>
      <c r="D245" s="3">
        <v>11110010</v>
      </c>
    </row>
    <row r="246" spans="1:4" x14ac:dyDescent="0.25">
      <c r="A246" t="s">
        <v>165</v>
      </c>
      <c r="B246">
        <v>243</v>
      </c>
      <c r="C246" s="11" t="str">
        <f t="shared" si="3"/>
        <v>F3</v>
      </c>
      <c r="D246" s="3">
        <v>11110011</v>
      </c>
    </row>
    <row r="247" spans="1:4" x14ac:dyDescent="0.25">
      <c r="A247" t="s">
        <v>165</v>
      </c>
      <c r="B247">
        <v>244</v>
      </c>
      <c r="C247" s="11" t="str">
        <f t="shared" si="3"/>
        <v>F4</v>
      </c>
      <c r="D247" s="3">
        <v>11110100</v>
      </c>
    </row>
    <row r="248" spans="1:4" x14ac:dyDescent="0.25">
      <c r="A248" t="s">
        <v>165</v>
      </c>
      <c r="B248">
        <v>245</v>
      </c>
      <c r="C248" s="11" t="str">
        <f t="shared" si="3"/>
        <v>F5</v>
      </c>
      <c r="D248" s="3">
        <v>11110101</v>
      </c>
    </row>
    <row r="249" spans="1:4" x14ac:dyDescent="0.25">
      <c r="A249" t="s">
        <v>165</v>
      </c>
      <c r="B249">
        <v>246</v>
      </c>
      <c r="C249" s="11" t="str">
        <f t="shared" si="3"/>
        <v>F6</v>
      </c>
      <c r="D249" s="3">
        <v>11110110</v>
      </c>
    </row>
    <row r="250" spans="1:4" x14ac:dyDescent="0.25">
      <c r="A250" t="s">
        <v>165</v>
      </c>
      <c r="B250">
        <v>247</v>
      </c>
      <c r="C250" s="11" t="str">
        <f t="shared" si="3"/>
        <v>F7</v>
      </c>
      <c r="D250" s="3">
        <v>11110111</v>
      </c>
    </row>
    <row r="251" spans="1:4" x14ac:dyDescent="0.25">
      <c r="A251" t="s">
        <v>165</v>
      </c>
      <c r="B251">
        <v>248</v>
      </c>
      <c r="C251" s="11" t="str">
        <f t="shared" si="3"/>
        <v>F8</v>
      </c>
      <c r="D251" s="3">
        <v>11111000</v>
      </c>
    </row>
    <row r="252" spans="1:4" x14ac:dyDescent="0.25">
      <c r="A252" t="s">
        <v>165</v>
      </c>
      <c r="B252">
        <v>249</v>
      </c>
      <c r="C252" s="11" t="str">
        <f t="shared" si="3"/>
        <v>F9</v>
      </c>
      <c r="D252" s="3">
        <v>11111001</v>
      </c>
    </row>
    <row r="253" spans="1:4" x14ac:dyDescent="0.25">
      <c r="A253" t="s">
        <v>165</v>
      </c>
      <c r="B253">
        <v>250</v>
      </c>
      <c r="C253" s="11" t="str">
        <f t="shared" si="3"/>
        <v>FA</v>
      </c>
      <c r="D253" s="3">
        <v>11111010</v>
      </c>
    </row>
    <row r="254" spans="1:4" x14ac:dyDescent="0.25">
      <c r="A254" t="s">
        <v>165</v>
      </c>
      <c r="B254">
        <v>251</v>
      </c>
      <c r="C254" s="11" t="str">
        <f t="shared" si="3"/>
        <v>FB</v>
      </c>
      <c r="D254" s="3">
        <v>11111011</v>
      </c>
    </row>
    <row r="255" spans="1:4" x14ac:dyDescent="0.25">
      <c r="A255" t="s">
        <v>165</v>
      </c>
      <c r="B255">
        <v>252</v>
      </c>
      <c r="C255" s="11" t="str">
        <f t="shared" si="3"/>
        <v>FC</v>
      </c>
      <c r="D255" s="3">
        <v>11111100</v>
      </c>
    </row>
    <row r="256" spans="1:4" x14ac:dyDescent="0.25">
      <c r="A256" t="s">
        <v>165</v>
      </c>
      <c r="B256">
        <v>253</v>
      </c>
      <c r="C256" s="11" t="str">
        <f t="shared" si="3"/>
        <v>FD</v>
      </c>
      <c r="D256" s="3">
        <v>11111101</v>
      </c>
    </row>
    <row r="257" spans="1:4" x14ac:dyDescent="0.25">
      <c r="A257" t="s">
        <v>165</v>
      </c>
      <c r="B257">
        <v>254</v>
      </c>
      <c r="C257" s="11" t="str">
        <f t="shared" si="3"/>
        <v>FE</v>
      </c>
      <c r="D257" s="3">
        <v>11111110</v>
      </c>
    </row>
    <row r="258" spans="1:4" x14ac:dyDescent="0.25">
      <c r="A258" t="s">
        <v>165</v>
      </c>
      <c r="B258">
        <v>255</v>
      </c>
      <c r="C258" s="11" t="str">
        <f t="shared" si="3"/>
        <v>FF</v>
      </c>
      <c r="D258" s="3">
        <v>11111111</v>
      </c>
    </row>
  </sheetData>
  <mergeCells count="6">
    <mergeCell ref="P1:R1"/>
    <mergeCell ref="M1:O1"/>
    <mergeCell ref="I1:K1"/>
    <mergeCell ref="F1:H1"/>
    <mergeCell ref="A1:C1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400" zoomScaleNormal="400" workbookViewId="0">
      <pane ySplit="1" topLeftCell="A2" activePane="bottomLeft" state="frozen"/>
      <selection pane="bottomLeft" activeCell="E53" sqref="E53"/>
    </sheetView>
  </sheetViews>
  <sheetFormatPr defaultRowHeight="15" x14ac:dyDescent="0.25"/>
  <cols>
    <col min="1" max="1" width="5.85546875" bestFit="1" customWidth="1"/>
    <col min="2" max="2" width="5.7109375" customWidth="1"/>
    <col min="3" max="3" width="11.5703125" customWidth="1"/>
    <col min="4" max="4" width="12.7109375" customWidth="1"/>
    <col min="5" max="5" width="13.7109375" bestFit="1" customWidth="1"/>
    <col min="6" max="6" width="11" bestFit="1" customWidth="1"/>
    <col min="7" max="7" width="3" bestFit="1" customWidth="1"/>
    <col min="8" max="8" width="16.140625" customWidth="1"/>
  </cols>
  <sheetData>
    <row r="1" spans="1:8" s="8" customFormat="1" x14ac:dyDescent="0.25">
      <c r="A1" s="44" t="s">
        <v>205</v>
      </c>
      <c r="B1" s="44" t="s">
        <v>301</v>
      </c>
      <c r="C1" s="44" t="s">
        <v>210</v>
      </c>
      <c r="D1" s="44" t="s">
        <v>104</v>
      </c>
      <c r="E1" s="44" t="s">
        <v>247</v>
      </c>
      <c r="F1" s="44" t="s">
        <v>188</v>
      </c>
      <c r="G1" s="44" t="s">
        <v>206</v>
      </c>
      <c r="H1" s="44" t="s">
        <v>105</v>
      </c>
    </row>
    <row r="2" spans="1:8" s="8" customFormat="1" x14ac:dyDescent="0.25">
      <c r="A2" s="37" t="s">
        <v>186</v>
      </c>
      <c r="B2" s="37">
        <v>0</v>
      </c>
      <c r="C2" s="37" t="s">
        <v>106</v>
      </c>
      <c r="D2" s="38">
        <v>0</v>
      </c>
      <c r="E2" s="39" t="s">
        <v>101</v>
      </c>
      <c r="F2" s="37" t="s">
        <v>107</v>
      </c>
      <c r="G2" s="37">
        <v>1</v>
      </c>
      <c r="H2" s="38">
        <v>1</v>
      </c>
    </row>
    <row r="3" spans="1:8" s="8" customFormat="1" x14ac:dyDescent="0.25">
      <c r="A3" s="37" t="s">
        <v>180</v>
      </c>
      <c r="B3" s="37">
        <v>1</v>
      </c>
      <c r="C3" s="37">
        <v>0</v>
      </c>
      <c r="D3" s="38">
        <v>1</v>
      </c>
      <c r="E3" s="39" t="s">
        <v>167</v>
      </c>
      <c r="F3" s="37" t="s">
        <v>181</v>
      </c>
      <c r="G3" s="37">
        <v>2</v>
      </c>
      <c r="H3" s="38">
        <v>2</v>
      </c>
    </row>
    <row r="4" spans="1:8" s="8" customFormat="1" x14ac:dyDescent="0.25">
      <c r="A4" s="37" t="s">
        <v>180</v>
      </c>
      <c r="B4" s="37">
        <v>2</v>
      </c>
      <c r="C4" s="37" t="s">
        <v>106</v>
      </c>
      <c r="D4" s="38">
        <v>2</v>
      </c>
      <c r="E4" s="39" t="s">
        <v>190</v>
      </c>
      <c r="F4" s="37" t="s">
        <v>107</v>
      </c>
      <c r="G4" s="37">
        <v>0</v>
      </c>
      <c r="H4" s="38">
        <v>0</v>
      </c>
    </row>
    <row r="5" spans="1:8" s="8" customFormat="1" x14ac:dyDescent="0.25">
      <c r="A5" s="40" t="s">
        <v>186</v>
      </c>
      <c r="B5" s="40">
        <v>0</v>
      </c>
      <c r="C5" s="40" t="s">
        <v>106</v>
      </c>
      <c r="D5" s="41">
        <v>0</v>
      </c>
      <c r="E5" s="42" t="s">
        <v>101</v>
      </c>
      <c r="F5" s="40" t="s">
        <v>107</v>
      </c>
      <c r="G5" s="40">
        <v>1</v>
      </c>
      <c r="H5" s="41">
        <v>1</v>
      </c>
    </row>
    <row r="6" spans="1:8" s="8" customFormat="1" x14ac:dyDescent="0.25">
      <c r="A6" s="40" t="s">
        <v>187</v>
      </c>
      <c r="B6" s="40">
        <v>1</v>
      </c>
      <c r="C6" s="40">
        <v>1</v>
      </c>
      <c r="D6" s="41">
        <v>1</v>
      </c>
      <c r="E6" s="42" t="s">
        <v>167</v>
      </c>
      <c r="F6" s="40" t="s">
        <v>191</v>
      </c>
      <c r="G6" s="40">
        <v>3</v>
      </c>
      <c r="H6" s="41">
        <v>3</v>
      </c>
    </row>
    <row r="7" spans="1:8" s="8" customFormat="1" x14ac:dyDescent="0.25">
      <c r="A7" s="40" t="s">
        <v>187</v>
      </c>
      <c r="B7" s="40">
        <v>3</v>
      </c>
      <c r="C7" s="40" t="s">
        <v>106</v>
      </c>
      <c r="D7" s="41">
        <v>3</v>
      </c>
      <c r="E7" s="42" t="s">
        <v>192</v>
      </c>
      <c r="F7" s="40" t="s">
        <v>107</v>
      </c>
      <c r="G7" s="40">
        <v>0</v>
      </c>
      <c r="H7" s="41">
        <v>0</v>
      </c>
    </row>
    <row r="8" spans="1:8" s="8" customFormat="1" x14ac:dyDescent="0.25">
      <c r="A8" s="37" t="s">
        <v>186</v>
      </c>
      <c r="B8" s="37">
        <v>0</v>
      </c>
      <c r="C8" s="37" t="s">
        <v>106</v>
      </c>
      <c r="D8" s="38">
        <v>0</v>
      </c>
      <c r="E8" s="39" t="s">
        <v>101</v>
      </c>
      <c r="F8" s="37" t="s">
        <v>107</v>
      </c>
      <c r="G8" s="37">
        <v>1</v>
      </c>
      <c r="H8" s="38">
        <v>1</v>
      </c>
    </row>
    <row r="9" spans="1:8" s="8" customFormat="1" x14ac:dyDescent="0.25">
      <c r="A9" s="37" t="s">
        <v>126</v>
      </c>
      <c r="B9" s="37">
        <v>1</v>
      </c>
      <c r="C9" s="37">
        <v>6</v>
      </c>
      <c r="D9" s="38">
        <v>1</v>
      </c>
      <c r="E9" s="39" t="s">
        <v>167</v>
      </c>
      <c r="F9" s="37" t="s">
        <v>193</v>
      </c>
      <c r="G9" s="37">
        <v>9</v>
      </c>
      <c r="H9" s="38">
        <v>9</v>
      </c>
    </row>
    <row r="10" spans="1:8" s="8" customFormat="1" x14ac:dyDescent="0.25">
      <c r="A10" s="37" t="s">
        <v>126</v>
      </c>
      <c r="B10" s="37">
        <v>2</v>
      </c>
      <c r="C10" s="37" t="s">
        <v>106</v>
      </c>
      <c r="D10" s="38">
        <v>9</v>
      </c>
      <c r="E10" s="39" t="s">
        <v>192</v>
      </c>
      <c r="F10" s="37" t="s">
        <v>107</v>
      </c>
      <c r="G10" s="37">
        <v>0</v>
      </c>
      <c r="H10" s="38">
        <v>0</v>
      </c>
    </row>
    <row r="11" spans="1:8" s="8" customFormat="1" x14ac:dyDescent="0.25">
      <c r="A11" s="40" t="s">
        <v>186</v>
      </c>
      <c r="B11" s="40">
        <v>0</v>
      </c>
      <c r="C11" s="40" t="s">
        <v>106</v>
      </c>
      <c r="D11" s="41">
        <v>0</v>
      </c>
      <c r="E11" s="42" t="s">
        <v>101</v>
      </c>
      <c r="F11" s="40" t="s">
        <v>107</v>
      </c>
      <c r="G11" s="40">
        <v>1</v>
      </c>
      <c r="H11" s="41">
        <v>1</v>
      </c>
    </row>
    <row r="12" spans="1:8" s="8" customFormat="1" x14ac:dyDescent="0.25">
      <c r="A12" s="40" t="s">
        <v>195</v>
      </c>
      <c r="B12" s="40">
        <v>1</v>
      </c>
      <c r="C12" s="40">
        <v>4</v>
      </c>
      <c r="D12" s="41">
        <v>1</v>
      </c>
      <c r="E12" s="42" t="s">
        <v>196</v>
      </c>
      <c r="F12" s="40" t="s">
        <v>201</v>
      </c>
      <c r="G12" s="40">
        <v>7</v>
      </c>
      <c r="H12" s="41">
        <v>7</v>
      </c>
    </row>
    <row r="13" spans="1:8" s="8" customFormat="1" x14ac:dyDescent="0.25">
      <c r="A13" s="40" t="s">
        <v>195</v>
      </c>
      <c r="B13" s="40">
        <v>2</v>
      </c>
      <c r="C13" s="40" t="s">
        <v>106</v>
      </c>
      <c r="D13" s="41">
        <v>7</v>
      </c>
      <c r="E13" s="42" t="s">
        <v>192</v>
      </c>
      <c r="F13" s="40" t="s">
        <v>107</v>
      </c>
      <c r="G13" s="40">
        <v>0</v>
      </c>
      <c r="H13" s="41">
        <v>0</v>
      </c>
    </row>
    <row r="14" spans="1:8" s="8" customFormat="1" x14ac:dyDescent="0.25">
      <c r="A14" s="37" t="s">
        <v>186</v>
      </c>
      <c r="B14" s="37">
        <v>0</v>
      </c>
      <c r="C14" s="37" t="s">
        <v>106</v>
      </c>
      <c r="D14" s="38">
        <v>0</v>
      </c>
      <c r="E14" s="39" t="s">
        <v>101</v>
      </c>
      <c r="F14" s="37" t="s">
        <v>107</v>
      </c>
      <c r="G14" s="37">
        <v>1</v>
      </c>
      <c r="H14" s="38">
        <v>1</v>
      </c>
    </row>
    <row r="15" spans="1:8" s="8" customFormat="1" x14ac:dyDescent="0.25">
      <c r="A15" s="37" t="s">
        <v>208</v>
      </c>
      <c r="B15" s="37">
        <v>1</v>
      </c>
      <c r="C15" s="37">
        <v>5</v>
      </c>
      <c r="D15" s="38">
        <v>1</v>
      </c>
      <c r="E15" s="39" t="s">
        <v>196</v>
      </c>
      <c r="F15" s="37" t="s">
        <v>209</v>
      </c>
      <c r="G15" s="37">
        <v>8</v>
      </c>
      <c r="H15" s="38">
        <v>8</v>
      </c>
    </row>
    <row r="16" spans="1:8" s="8" customFormat="1" x14ac:dyDescent="0.25">
      <c r="A16" s="37" t="s">
        <v>208</v>
      </c>
      <c r="B16" s="37">
        <v>2</v>
      </c>
      <c r="C16" s="37" t="s">
        <v>106</v>
      </c>
      <c r="D16" s="38">
        <v>8</v>
      </c>
      <c r="E16" s="39" t="s">
        <v>192</v>
      </c>
      <c r="F16" s="37" t="s">
        <v>107</v>
      </c>
      <c r="G16" s="37">
        <v>0</v>
      </c>
      <c r="H16" s="38">
        <v>0</v>
      </c>
    </row>
    <row r="17" spans="1:8" s="8" customFormat="1" x14ac:dyDescent="0.25">
      <c r="A17" s="40" t="s">
        <v>186</v>
      </c>
      <c r="B17" s="40">
        <v>0</v>
      </c>
      <c r="C17" s="40" t="s">
        <v>106</v>
      </c>
      <c r="D17" s="41">
        <v>0</v>
      </c>
      <c r="E17" s="42" t="s">
        <v>101</v>
      </c>
      <c r="F17" s="40" t="s">
        <v>107</v>
      </c>
      <c r="G17" s="40">
        <v>1</v>
      </c>
      <c r="H17" s="41">
        <v>1</v>
      </c>
    </row>
    <row r="18" spans="1:8" s="8" customFormat="1" x14ac:dyDescent="0.25">
      <c r="A18" s="40" t="s">
        <v>127</v>
      </c>
      <c r="B18" s="40">
        <v>1</v>
      </c>
      <c r="C18" s="40">
        <v>7</v>
      </c>
      <c r="D18" s="41">
        <v>1</v>
      </c>
      <c r="E18" s="42" t="s">
        <v>167</v>
      </c>
      <c r="F18" s="40" t="s">
        <v>211</v>
      </c>
      <c r="G18" s="40">
        <v>10</v>
      </c>
      <c r="H18" s="41">
        <v>10</v>
      </c>
    </row>
    <row r="19" spans="1:8" s="8" customFormat="1" x14ac:dyDescent="0.25">
      <c r="A19" s="40" t="s">
        <v>127</v>
      </c>
      <c r="B19" s="40">
        <v>2</v>
      </c>
      <c r="C19" s="40" t="s">
        <v>106</v>
      </c>
      <c r="D19" s="41">
        <v>10</v>
      </c>
      <c r="E19" s="42" t="s">
        <v>192</v>
      </c>
      <c r="F19" s="40" t="s">
        <v>107</v>
      </c>
      <c r="G19" s="40">
        <v>0</v>
      </c>
      <c r="H19" s="41">
        <v>0</v>
      </c>
    </row>
    <row r="20" spans="1:8" s="8" customFormat="1" x14ac:dyDescent="0.25">
      <c r="A20" s="37" t="s">
        <v>186</v>
      </c>
      <c r="B20" s="37">
        <v>0</v>
      </c>
      <c r="C20" s="37" t="s">
        <v>106</v>
      </c>
      <c r="D20" s="38">
        <v>0</v>
      </c>
      <c r="E20" s="39" t="s">
        <v>101</v>
      </c>
      <c r="F20" s="37" t="s">
        <v>107</v>
      </c>
      <c r="G20" s="37">
        <v>1</v>
      </c>
      <c r="H20" s="38">
        <v>1</v>
      </c>
    </row>
    <row r="21" spans="1:8" s="8" customFormat="1" x14ac:dyDescent="0.25">
      <c r="A21" s="37" t="s">
        <v>130</v>
      </c>
      <c r="B21" s="37">
        <v>1</v>
      </c>
      <c r="C21" s="37">
        <v>8</v>
      </c>
      <c r="D21" s="38">
        <v>1</v>
      </c>
      <c r="E21" s="39" t="s">
        <v>167</v>
      </c>
      <c r="F21" s="37" t="s">
        <v>216</v>
      </c>
      <c r="G21" s="37">
        <v>11</v>
      </c>
      <c r="H21" s="38">
        <v>11</v>
      </c>
    </row>
    <row r="22" spans="1:8" s="8" customFormat="1" x14ac:dyDescent="0.25">
      <c r="A22" s="37" t="s">
        <v>130</v>
      </c>
      <c r="B22" s="37">
        <v>2</v>
      </c>
      <c r="C22" s="37" t="s">
        <v>106</v>
      </c>
      <c r="D22" s="38">
        <v>11</v>
      </c>
      <c r="E22" s="39" t="s">
        <v>192</v>
      </c>
      <c r="F22" s="37" t="s">
        <v>107</v>
      </c>
      <c r="G22" s="37">
        <v>0</v>
      </c>
      <c r="H22" s="38">
        <v>0</v>
      </c>
    </row>
    <row r="23" spans="1:8" s="8" customFormat="1" x14ac:dyDescent="0.25">
      <c r="A23" s="40" t="s">
        <v>186</v>
      </c>
      <c r="B23" s="40">
        <v>0</v>
      </c>
      <c r="C23" s="40" t="s">
        <v>106</v>
      </c>
      <c r="D23" s="41">
        <v>0</v>
      </c>
      <c r="E23" s="42" t="s">
        <v>101</v>
      </c>
      <c r="F23" s="40" t="s">
        <v>107</v>
      </c>
      <c r="G23" s="40">
        <v>1</v>
      </c>
      <c r="H23" s="41">
        <v>1</v>
      </c>
    </row>
    <row r="24" spans="1:8" s="8" customFormat="1" x14ac:dyDescent="0.25">
      <c r="A24" s="40" t="s">
        <v>131</v>
      </c>
      <c r="B24" s="40">
        <v>1</v>
      </c>
      <c r="C24" s="40">
        <v>9</v>
      </c>
      <c r="D24" s="41">
        <v>1</v>
      </c>
      <c r="E24" s="42" t="s">
        <v>167</v>
      </c>
      <c r="F24" s="42" t="s">
        <v>227</v>
      </c>
      <c r="G24" s="40">
        <v>12</v>
      </c>
      <c r="H24" s="41">
        <v>12</v>
      </c>
    </row>
    <row r="25" spans="1:8" s="8" customFormat="1" x14ac:dyDescent="0.25">
      <c r="A25" s="40" t="s">
        <v>131</v>
      </c>
      <c r="B25" s="40">
        <v>2</v>
      </c>
      <c r="C25" s="40" t="s">
        <v>106</v>
      </c>
      <c r="D25" s="41">
        <v>12</v>
      </c>
      <c r="E25" s="42" t="s">
        <v>192</v>
      </c>
      <c r="F25" s="40" t="s">
        <v>107</v>
      </c>
      <c r="G25" s="40">
        <v>0</v>
      </c>
      <c r="H25" s="41">
        <v>0</v>
      </c>
    </row>
    <row r="26" spans="1:8" s="8" customFormat="1" x14ac:dyDescent="0.25">
      <c r="A26" s="37" t="s">
        <v>186</v>
      </c>
      <c r="B26" s="37">
        <v>0</v>
      </c>
      <c r="C26" s="37" t="s">
        <v>106</v>
      </c>
      <c r="D26" s="38">
        <v>0</v>
      </c>
      <c r="E26" s="39" t="s">
        <v>101</v>
      </c>
      <c r="F26" s="37" t="s">
        <v>107</v>
      </c>
      <c r="G26" s="37">
        <v>1</v>
      </c>
      <c r="H26" s="38">
        <v>1</v>
      </c>
    </row>
    <row r="27" spans="1:8" s="8" customFormat="1" x14ac:dyDescent="0.25">
      <c r="A27" s="37" t="s">
        <v>228</v>
      </c>
      <c r="B27" s="37">
        <v>1</v>
      </c>
      <c r="C27" s="37" t="s">
        <v>163</v>
      </c>
      <c r="D27" s="38">
        <v>1</v>
      </c>
      <c r="E27" s="39" t="s">
        <v>167</v>
      </c>
      <c r="F27" s="37" t="s">
        <v>231</v>
      </c>
      <c r="G27" s="37">
        <v>13</v>
      </c>
      <c r="H27" s="38">
        <v>13</v>
      </c>
    </row>
    <row r="28" spans="1:8" s="8" customFormat="1" x14ac:dyDescent="0.25">
      <c r="A28" s="37" t="s">
        <v>228</v>
      </c>
      <c r="B28" s="37">
        <v>2</v>
      </c>
      <c r="C28" s="37" t="s">
        <v>106</v>
      </c>
      <c r="D28" s="38">
        <v>13</v>
      </c>
      <c r="E28" s="39" t="s">
        <v>192</v>
      </c>
      <c r="F28" s="37" t="s">
        <v>107</v>
      </c>
      <c r="G28" s="37">
        <v>0</v>
      </c>
      <c r="H28" s="38">
        <v>0</v>
      </c>
    </row>
    <row r="29" spans="1:8" s="8" customFormat="1" x14ac:dyDescent="0.25">
      <c r="A29" s="40" t="s">
        <v>186</v>
      </c>
      <c r="B29" s="40">
        <v>0</v>
      </c>
      <c r="C29" s="40" t="s">
        <v>106</v>
      </c>
      <c r="D29" s="41">
        <v>0</v>
      </c>
      <c r="E29" s="42" t="s">
        <v>101</v>
      </c>
      <c r="F29" s="40" t="s">
        <v>107</v>
      </c>
      <c r="G29" s="40">
        <v>1</v>
      </c>
      <c r="H29" s="41">
        <v>1</v>
      </c>
    </row>
    <row r="30" spans="1:8" s="8" customFormat="1" x14ac:dyDescent="0.25">
      <c r="A30" s="40" t="s">
        <v>233</v>
      </c>
      <c r="B30" s="40">
        <v>1</v>
      </c>
      <c r="C30" s="40">
        <v>3</v>
      </c>
      <c r="D30" s="41">
        <v>1</v>
      </c>
      <c r="E30" s="42" t="s">
        <v>196</v>
      </c>
      <c r="F30" s="40" t="s">
        <v>234</v>
      </c>
      <c r="G30" s="40">
        <v>4</v>
      </c>
      <c r="H30" s="41">
        <v>4</v>
      </c>
    </row>
    <row r="31" spans="1:8" s="8" customFormat="1" x14ac:dyDescent="0.25">
      <c r="A31" s="40" t="s">
        <v>233</v>
      </c>
      <c r="B31" s="40">
        <v>2</v>
      </c>
      <c r="C31" s="40">
        <v>3</v>
      </c>
      <c r="D31" s="41">
        <v>4</v>
      </c>
      <c r="E31" s="42" t="s">
        <v>114</v>
      </c>
      <c r="F31" s="40" t="s">
        <v>235</v>
      </c>
      <c r="G31" s="40">
        <v>6</v>
      </c>
      <c r="H31" s="41">
        <v>6</v>
      </c>
    </row>
    <row r="32" spans="1:8" s="8" customFormat="1" x14ac:dyDescent="0.25">
      <c r="A32" s="40" t="s">
        <v>233</v>
      </c>
      <c r="B32" s="40">
        <v>3</v>
      </c>
      <c r="C32" s="40" t="s">
        <v>106</v>
      </c>
      <c r="D32" s="41">
        <v>6</v>
      </c>
      <c r="E32" s="42" t="s">
        <v>192</v>
      </c>
      <c r="F32" s="40" t="s">
        <v>107</v>
      </c>
      <c r="G32" s="40">
        <v>0</v>
      </c>
      <c r="H32" s="41">
        <v>0</v>
      </c>
    </row>
    <row r="33" spans="1:8" s="8" customFormat="1" x14ac:dyDescent="0.25">
      <c r="A33" s="37" t="s">
        <v>186</v>
      </c>
      <c r="B33" s="37">
        <v>0</v>
      </c>
      <c r="C33" s="37" t="s">
        <v>106</v>
      </c>
      <c r="D33" s="38">
        <v>0</v>
      </c>
      <c r="E33" s="39" t="s">
        <v>101</v>
      </c>
      <c r="F33" s="37" t="s">
        <v>107</v>
      </c>
      <c r="G33" s="37">
        <v>1</v>
      </c>
      <c r="H33" s="38">
        <v>1</v>
      </c>
    </row>
    <row r="34" spans="1:8" s="8" customFormat="1" x14ac:dyDescent="0.25">
      <c r="A34" s="37" t="s">
        <v>132</v>
      </c>
      <c r="B34" s="37">
        <v>1</v>
      </c>
      <c r="C34" s="37" t="s">
        <v>94</v>
      </c>
      <c r="D34" s="38">
        <v>1</v>
      </c>
      <c r="E34" s="39" t="s">
        <v>167</v>
      </c>
      <c r="F34" s="37" t="s">
        <v>240</v>
      </c>
      <c r="G34" s="37">
        <v>14</v>
      </c>
      <c r="H34" s="38">
        <v>14</v>
      </c>
    </row>
    <row r="35" spans="1:8" s="8" customFormat="1" x14ac:dyDescent="0.25">
      <c r="A35" s="37" t="s">
        <v>132</v>
      </c>
      <c r="B35" s="37">
        <v>2</v>
      </c>
      <c r="C35" s="37" t="s">
        <v>106</v>
      </c>
      <c r="D35" s="38">
        <v>14</v>
      </c>
      <c r="E35" s="39" t="s">
        <v>192</v>
      </c>
      <c r="F35" s="37" t="s">
        <v>107</v>
      </c>
      <c r="G35" s="37">
        <v>0</v>
      </c>
      <c r="H35" s="38">
        <v>0</v>
      </c>
    </row>
    <row r="36" spans="1:8" s="8" customFormat="1" x14ac:dyDescent="0.25">
      <c r="A36" s="40" t="s">
        <v>186</v>
      </c>
      <c r="B36" s="40">
        <v>0</v>
      </c>
      <c r="C36" s="40" t="s">
        <v>106</v>
      </c>
      <c r="D36" s="41">
        <v>0</v>
      </c>
      <c r="E36" s="42" t="s">
        <v>101</v>
      </c>
      <c r="F36" s="40" t="s">
        <v>107</v>
      </c>
      <c r="G36" s="40">
        <v>1</v>
      </c>
      <c r="H36" s="41">
        <v>1</v>
      </c>
    </row>
    <row r="37" spans="1:8" s="8" customFormat="1" x14ac:dyDescent="0.25">
      <c r="A37" s="40" t="s">
        <v>243</v>
      </c>
      <c r="B37" s="40">
        <v>1</v>
      </c>
      <c r="C37" s="40" t="s">
        <v>168</v>
      </c>
      <c r="D37" s="41">
        <v>1</v>
      </c>
      <c r="E37" s="42" t="s">
        <v>167</v>
      </c>
      <c r="F37" s="40" t="s">
        <v>248</v>
      </c>
      <c r="G37" s="40">
        <v>15</v>
      </c>
      <c r="H37" s="41">
        <v>15</v>
      </c>
    </row>
    <row r="38" spans="1:8" s="8" customFormat="1" x14ac:dyDescent="0.25">
      <c r="A38" s="40" t="s">
        <v>243</v>
      </c>
      <c r="B38" s="40">
        <v>2</v>
      </c>
      <c r="C38" s="40" t="s">
        <v>106</v>
      </c>
      <c r="D38" s="41">
        <v>15</v>
      </c>
      <c r="E38" s="42" t="s">
        <v>192</v>
      </c>
      <c r="F38" s="40" t="s">
        <v>107</v>
      </c>
      <c r="G38" s="40">
        <v>0</v>
      </c>
      <c r="H38" s="41">
        <v>0</v>
      </c>
    </row>
    <row r="39" spans="1:8" s="8" customFormat="1" x14ac:dyDescent="0.25">
      <c r="A39" s="37" t="s">
        <v>186</v>
      </c>
      <c r="B39" s="37">
        <v>0</v>
      </c>
      <c r="C39" s="37" t="s">
        <v>106</v>
      </c>
      <c r="D39" s="38">
        <v>0</v>
      </c>
      <c r="E39" s="39" t="s">
        <v>101</v>
      </c>
      <c r="F39" s="37" t="s">
        <v>107</v>
      </c>
      <c r="G39" s="37">
        <v>1</v>
      </c>
      <c r="H39" s="38">
        <v>1</v>
      </c>
    </row>
    <row r="40" spans="1:8" s="8" customFormat="1" x14ac:dyDescent="0.25">
      <c r="A40" s="37" t="s">
        <v>252</v>
      </c>
      <c r="B40" s="37">
        <v>1</v>
      </c>
      <c r="C40" s="37">
        <v>2</v>
      </c>
      <c r="D40" s="38">
        <v>1</v>
      </c>
      <c r="E40" s="39" t="s">
        <v>196</v>
      </c>
      <c r="F40" s="37" t="s">
        <v>253</v>
      </c>
      <c r="G40" s="37">
        <v>4</v>
      </c>
      <c r="H40" s="38">
        <v>4</v>
      </c>
    </row>
    <row r="41" spans="1:8" s="8" customFormat="1" x14ac:dyDescent="0.25">
      <c r="A41" s="37" t="s">
        <v>252</v>
      </c>
      <c r="B41" s="37">
        <v>2</v>
      </c>
      <c r="C41" s="37">
        <v>2</v>
      </c>
      <c r="D41" s="38">
        <v>4</v>
      </c>
      <c r="E41" s="39" t="s">
        <v>114</v>
      </c>
      <c r="F41" s="37" t="s">
        <v>254</v>
      </c>
      <c r="G41" s="37">
        <v>5</v>
      </c>
      <c r="H41" s="38">
        <v>5</v>
      </c>
    </row>
    <row r="42" spans="1:8" s="8" customFormat="1" x14ac:dyDescent="0.25">
      <c r="A42" s="37" t="s">
        <v>252</v>
      </c>
      <c r="B42" s="37">
        <v>3</v>
      </c>
      <c r="C42" s="37" t="s">
        <v>106</v>
      </c>
      <c r="D42" s="38">
        <v>5</v>
      </c>
      <c r="E42" s="39" t="s">
        <v>192</v>
      </c>
      <c r="F42" s="37" t="s">
        <v>107</v>
      </c>
      <c r="G42" s="37">
        <v>0</v>
      </c>
      <c r="H42" s="38">
        <v>0</v>
      </c>
    </row>
    <row r="43" spans="1:8" s="8" customFormat="1" x14ac:dyDescent="0.25">
      <c r="A43" s="40" t="s">
        <v>186</v>
      </c>
      <c r="B43" s="40">
        <v>0</v>
      </c>
      <c r="C43" s="40" t="s">
        <v>106</v>
      </c>
      <c r="D43" s="41">
        <v>0</v>
      </c>
      <c r="E43" s="42" t="s">
        <v>101</v>
      </c>
      <c r="F43" s="40" t="s">
        <v>107</v>
      </c>
      <c r="G43" s="40">
        <v>1</v>
      </c>
      <c r="H43" s="41">
        <v>1</v>
      </c>
    </row>
    <row r="44" spans="1:8" s="8" customFormat="1" x14ac:dyDescent="0.25">
      <c r="A44" s="40" t="s">
        <v>255</v>
      </c>
      <c r="B44" s="40">
        <v>1</v>
      </c>
      <c r="C44" s="40" t="s">
        <v>178</v>
      </c>
      <c r="D44" s="41">
        <v>1</v>
      </c>
      <c r="E44" s="42" t="s">
        <v>167</v>
      </c>
      <c r="F44" s="40" t="s">
        <v>256</v>
      </c>
      <c r="G44" s="40">
        <v>16</v>
      </c>
      <c r="H44" s="41">
        <v>16</v>
      </c>
    </row>
    <row r="45" spans="1:8" s="8" customFormat="1" x14ac:dyDescent="0.25">
      <c r="A45" s="40" t="s">
        <v>255</v>
      </c>
      <c r="B45" s="40">
        <v>2</v>
      </c>
      <c r="C45" s="40" t="s">
        <v>106</v>
      </c>
      <c r="D45" s="41">
        <v>16</v>
      </c>
      <c r="E45" s="42" t="s">
        <v>192</v>
      </c>
      <c r="F45" s="40" t="s">
        <v>107</v>
      </c>
      <c r="G45" s="40">
        <v>0</v>
      </c>
      <c r="H45" s="41">
        <v>0</v>
      </c>
    </row>
    <row r="46" spans="1:8" s="8" customFormat="1" x14ac:dyDescent="0.25">
      <c r="A46" s="37" t="s">
        <v>186</v>
      </c>
      <c r="B46" s="37">
        <v>0</v>
      </c>
      <c r="C46" s="37" t="s">
        <v>106</v>
      </c>
      <c r="D46" s="38">
        <v>0</v>
      </c>
      <c r="E46" s="39" t="s">
        <v>101</v>
      </c>
      <c r="F46" s="37" t="s">
        <v>107</v>
      </c>
      <c r="G46" s="37">
        <v>1</v>
      </c>
      <c r="H46" s="38">
        <v>1</v>
      </c>
    </row>
    <row r="47" spans="1:8" s="8" customFormat="1" x14ac:dyDescent="0.25">
      <c r="A47" s="37" t="s">
        <v>261</v>
      </c>
      <c r="B47" s="37">
        <v>1</v>
      </c>
      <c r="C47" s="37" t="s">
        <v>169</v>
      </c>
      <c r="D47" s="38">
        <v>1</v>
      </c>
      <c r="E47" s="39" t="s">
        <v>167</v>
      </c>
      <c r="F47" s="37" t="s">
        <v>262</v>
      </c>
      <c r="G47" s="37">
        <v>17</v>
      </c>
      <c r="H47" s="38">
        <v>17</v>
      </c>
    </row>
    <row r="48" spans="1:8" s="8" customFormat="1" x14ac:dyDescent="0.25">
      <c r="A48" s="37" t="s">
        <v>261</v>
      </c>
      <c r="B48" s="37">
        <v>2</v>
      </c>
      <c r="C48" s="37" t="s">
        <v>106</v>
      </c>
      <c r="D48" s="38">
        <v>17</v>
      </c>
      <c r="E48" s="39" t="s">
        <v>192</v>
      </c>
      <c r="F48" s="37" t="s">
        <v>107</v>
      </c>
      <c r="G48" s="37">
        <v>0</v>
      </c>
      <c r="H48" s="38">
        <v>0</v>
      </c>
    </row>
    <row r="49" spans="1:8" s="8" customFormat="1" x14ac:dyDescent="0.25">
      <c r="A49" s="40" t="s">
        <v>186</v>
      </c>
      <c r="B49" s="40">
        <v>0</v>
      </c>
      <c r="C49" s="40" t="s">
        <v>106</v>
      </c>
      <c r="D49" s="41">
        <v>0</v>
      </c>
      <c r="E49" s="42" t="s">
        <v>101</v>
      </c>
      <c r="F49" s="40" t="s">
        <v>107</v>
      </c>
      <c r="G49" s="40">
        <v>1</v>
      </c>
      <c r="H49" s="41">
        <v>1</v>
      </c>
    </row>
    <row r="50" spans="1:8" s="8" customFormat="1" x14ac:dyDescent="0.25">
      <c r="A50" s="40" t="s">
        <v>267</v>
      </c>
      <c r="B50" s="40">
        <v>1</v>
      </c>
      <c r="C50" s="40" t="s">
        <v>179</v>
      </c>
      <c r="D50" s="41">
        <v>1</v>
      </c>
      <c r="E50" s="42" t="s">
        <v>167</v>
      </c>
      <c r="F50" s="40" t="s">
        <v>268</v>
      </c>
      <c r="G50" s="40">
        <v>18</v>
      </c>
      <c r="H50" s="41">
        <v>18</v>
      </c>
    </row>
    <row r="51" spans="1:8" s="8" customFormat="1" x14ac:dyDescent="0.25">
      <c r="A51" s="40" t="s">
        <v>267</v>
      </c>
      <c r="B51" s="40">
        <v>2</v>
      </c>
      <c r="C51" s="40" t="s">
        <v>106</v>
      </c>
      <c r="D51" s="41">
        <v>18</v>
      </c>
      <c r="E51" s="42" t="s">
        <v>192</v>
      </c>
      <c r="F51" s="40" t="s">
        <v>107</v>
      </c>
      <c r="G51" s="40">
        <v>0</v>
      </c>
      <c r="H51" s="41">
        <v>0</v>
      </c>
    </row>
    <row r="52" spans="1:8" s="8" customFormat="1" x14ac:dyDescent="0.25">
      <c r="A52" s="37" t="s">
        <v>186</v>
      </c>
      <c r="B52" s="37">
        <v>0</v>
      </c>
      <c r="C52" s="37" t="s">
        <v>106</v>
      </c>
      <c r="D52" s="38">
        <v>0</v>
      </c>
      <c r="E52" s="39" t="s">
        <v>101</v>
      </c>
      <c r="F52" s="37" t="s">
        <v>107</v>
      </c>
      <c r="G52" s="37">
        <v>1</v>
      </c>
      <c r="H52" s="38">
        <v>1</v>
      </c>
    </row>
    <row r="53" spans="1:8" s="8" customFormat="1" x14ac:dyDescent="0.25">
      <c r="A53" s="37" t="s">
        <v>302</v>
      </c>
      <c r="B53" s="37">
        <v>1</v>
      </c>
      <c r="C53" s="37">
        <v>14</v>
      </c>
      <c r="D53" s="38">
        <v>1</v>
      </c>
      <c r="E53" s="39" t="s">
        <v>167</v>
      </c>
      <c r="F53" s="37" t="s">
        <v>293</v>
      </c>
      <c r="G53" s="37">
        <v>19</v>
      </c>
      <c r="H53" s="38">
        <v>19</v>
      </c>
    </row>
    <row r="54" spans="1:8" s="8" customFormat="1" x14ac:dyDescent="0.25">
      <c r="A54" s="37" t="s">
        <v>302</v>
      </c>
      <c r="B54" s="37">
        <v>2</v>
      </c>
      <c r="C54" s="37" t="s">
        <v>106</v>
      </c>
      <c r="D54" s="38">
        <v>19</v>
      </c>
      <c r="E54" s="39" t="s">
        <v>192</v>
      </c>
      <c r="F54" s="37" t="s">
        <v>107</v>
      </c>
      <c r="G54" s="37">
        <v>0</v>
      </c>
      <c r="H54" s="3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zoomScale="230" zoomScaleNormal="230" workbookViewId="0">
      <pane xSplit="3" topLeftCell="D1" activePane="topRight" state="frozen"/>
      <selection pane="topRight"/>
    </sheetView>
  </sheetViews>
  <sheetFormatPr defaultRowHeight="15" x14ac:dyDescent="0.25"/>
  <cols>
    <col min="1" max="1" width="14.140625" bestFit="1" customWidth="1"/>
    <col min="2" max="2" width="4.85546875" customWidth="1"/>
    <col min="3" max="3" width="11.140625" customWidth="1"/>
    <col min="4" max="4" width="6" bestFit="1" customWidth="1"/>
    <col min="5" max="5" width="9.140625" bestFit="1" customWidth="1"/>
    <col min="6" max="7" width="16.28515625" bestFit="1" customWidth="1"/>
    <col min="8" max="8" width="10" bestFit="1" customWidth="1"/>
    <col min="11" max="12" width="13.5703125" bestFit="1" customWidth="1"/>
    <col min="18" max="19" width="11.28515625" bestFit="1" customWidth="1"/>
    <col min="20" max="20" width="11.42578125" bestFit="1" customWidth="1"/>
    <col min="21" max="21" width="12.42578125" bestFit="1" customWidth="1"/>
  </cols>
  <sheetData>
    <row r="1" spans="1:23" x14ac:dyDescent="0.25">
      <c r="A1" s="17" t="s">
        <v>2</v>
      </c>
      <c r="B1" s="17" t="s">
        <v>3</v>
      </c>
      <c r="C1" s="17" t="s">
        <v>189</v>
      </c>
      <c r="D1" s="79">
        <v>0</v>
      </c>
      <c r="E1" s="79">
        <v>1</v>
      </c>
      <c r="F1" s="79" t="s">
        <v>294</v>
      </c>
      <c r="G1" s="79" t="s">
        <v>295</v>
      </c>
      <c r="H1" s="79" t="s">
        <v>270</v>
      </c>
      <c r="I1" s="79" t="s">
        <v>271</v>
      </c>
      <c r="J1" s="79" t="s">
        <v>272</v>
      </c>
      <c r="K1" s="79" t="s">
        <v>273</v>
      </c>
      <c r="L1" s="79" t="s">
        <v>274</v>
      </c>
      <c r="M1" s="79" t="s">
        <v>275</v>
      </c>
      <c r="N1" s="79" t="s">
        <v>276</v>
      </c>
      <c r="O1" s="79" t="s">
        <v>277</v>
      </c>
      <c r="P1" s="79" t="s">
        <v>278</v>
      </c>
      <c r="Q1" s="79" t="s">
        <v>279</v>
      </c>
      <c r="R1" s="79" t="s">
        <v>280</v>
      </c>
      <c r="S1" s="17" t="s">
        <v>281</v>
      </c>
      <c r="T1" s="108" t="s">
        <v>282</v>
      </c>
      <c r="U1" s="108" t="s">
        <v>283</v>
      </c>
      <c r="V1" s="17" t="s">
        <v>296</v>
      </c>
      <c r="W1" s="17" t="s">
        <v>290</v>
      </c>
    </row>
    <row r="2" spans="1:23" x14ac:dyDescent="0.25">
      <c r="A2" t="s">
        <v>8</v>
      </c>
      <c r="B2" s="6" t="s">
        <v>62</v>
      </c>
      <c r="C2" s="15" t="s">
        <v>182</v>
      </c>
      <c r="D2" t="s">
        <v>101</v>
      </c>
      <c r="E2" s="5" t="s">
        <v>167</v>
      </c>
      <c r="F2" t="s">
        <v>96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t="s">
        <v>9</v>
      </c>
      <c r="B3" s="6" t="s">
        <v>63</v>
      </c>
      <c r="C3" s="15" t="s">
        <v>183</v>
      </c>
      <c r="D3" t="s">
        <v>101</v>
      </c>
      <c r="E3" s="5" t="s">
        <v>167</v>
      </c>
      <c r="F3" s="10"/>
      <c r="G3" t="s">
        <v>100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t="s">
        <v>10</v>
      </c>
      <c r="B4" s="6" t="s">
        <v>64</v>
      </c>
      <c r="C4" s="16" t="s">
        <v>198</v>
      </c>
      <c r="D4" t="s">
        <v>101</v>
      </c>
      <c r="E4" t="s">
        <v>102</v>
      </c>
      <c r="F4" s="10"/>
      <c r="G4" s="10"/>
      <c r="H4" t="s">
        <v>114</v>
      </c>
      <c r="I4" t="s">
        <v>115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t="s">
        <v>11</v>
      </c>
      <c r="B5" s="6" t="s">
        <v>65</v>
      </c>
      <c r="C5" s="16" t="s">
        <v>199</v>
      </c>
      <c r="D5" t="s">
        <v>101</v>
      </c>
      <c r="E5" t="s">
        <v>102</v>
      </c>
      <c r="F5" s="10"/>
      <c r="G5" s="10"/>
      <c r="H5" t="s">
        <v>114</v>
      </c>
      <c r="I5" s="10"/>
      <c r="J5" t="s">
        <v>116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t="s">
        <v>12</v>
      </c>
      <c r="B6" s="6" t="s">
        <v>66</v>
      </c>
      <c r="C6" s="16" t="s">
        <v>197</v>
      </c>
      <c r="D6" t="s">
        <v>101</v>
      </c>
      <c r="E6" t="s">
        <v>102</v>
      </c>
      <c r="F6" s="10"/>
      <c r="G6" s="10"/>
      <c r="H6" s="10"/>
      <c r="I6" s="10"/>
      <c r="J6" s="10"/>
      <c r="K6" t="s">
        <v>122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t="s">
        <v>13</v>
      </c>
      <c r="B7" s="6" t="s">
        <v>67</v>
      </c>
      <c r="C7" s="16" t="s">
        <v>200</v>
      </c>
      <c r="D7" t="s">
        <v>101</v>
      </c>
      <c r="E7" t="s">
        <v>102</v>
      </c>
      <c r="F7" s="10"/>
      <c r="G7" s="10"/>
      <c r="H7" s="10"/>
      <c r="I7" s="10"/>
      <c r="J7" s="10"/>
      <c r="K7" s="10"/>
      <c r="L7" t="s">
        <v>125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t="s">
        <v>14</v>
      </c>
      <c r="B8" s="6" t="s">
        <v>51</v>
      </c>
      <c r="C8" s="16" t="s">
        <v>95</v>
      </c>
      <c r="D8" t="s">
        <v>101</v>
      </c>
      <c r="E8" s="5" t="s">
        <v>167</v>
      </c>
      <c r="F8" s="10"/>
      <c r="G8" s="10"/>
      <c r="H8" s="10"/>
      <c r="I8" s="10"/>
      <c r="J8" s="10"/>
      <c r="K8" s="10"/>
      <c r="L8" s="10"/>
      <c r="M8" t="s">
        <v>128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t="s">
        <v>15</v>
      </c>
      <c r="B9" s="6" t="s">
        <v>52</v>
      </c>
      <c r="C9" s="16" t="s">
        <v>184</v>
      </c>
      <c r="D9" t="s">
        <v>101</v>
      </c>
      <c r="E9" s="5" t="s">
        <v>167</v>
      </c>
      <c r="F9" s="10"/>
      <c r="G9" s="10"/>
      <c r="H9" s="10"/>
      <c r="I9" s="10"/>
      <c r="J9" s="10"/>
      <c r="K9" s="10"/>
      <c r="L9" s="10"/>
      <c r="M9" s="10"/>
      <c r="N9" t="s">
        <v>129</v>
      </c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t="s">
        <v>16</v>
      </c>
      <c r="B10" s="6" t="s">
        <v>53</v>
      </c>
      <c r="C10" s="16" t="s">
        <v>185</v>
      </c>
      <c r="D10" t="s">
        <v>101</v>
      </c>
      <c r="E10" s="5" t="s">
        <v>167</v>
      </c>
      <c r="F10" s="10"/>
      <c r="G10" s="10"/>
      <c r="H10" s="10"/>
      <c r="I10" s="10"/>
      <c r="J10" s="10"/>
      <c r="K10" s="10"/>
      <c r="L10" s="10"/>
      <c r="M10" s="10"/>
      <c r="N10" s="10"/>
      <c r="O10" t="s">
        <v>219</v>
      </c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t="s">
        <v>17</v>
      </c>
      <c r="B11" s="6" t="s">
        <v>54</v>
      </c>
      <c r="C11" s="16" t="s">
        <v>220</v>
      </c>
      <c r="D11" t="s">
        <v>101</v>
      </c>
      <c r="E11" s="5" t="s">
        <v>167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t="s">
        <v>218</v>
      </c>
      <c r="Q11" s="10"/>
      <c r="R11" s="10"/>
      <c r="S11" s="10"/>
      <c r="T11" s="10"/>
      <c r="U11" s="10"/>
      <c r="V11" s="10"/>
      <c r="W11" s="10"/>
    </row>
    <row r="12" spans="1:23" x14ac:dyDescent="0.25">
      <c r="A12" t="s">
        <v>18</v>
      </c>
      <c r="B12" s="6" t="s">
        <v>55</v>
      </c>
      <c r="C12" s="16" t="s">
        <v>238</v>
      </c>
      <c r="D12" t="s">
        <v>101</v>
      </c>
      <c r="E12" s="5" t="s">
        <v>167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t="s">
        <v>237</v>
      </c>
      <c r="S12" s="10"/>
      <c r="T12" s="10"/>
      <c r="U12" s="10"/>
      <c r="V12" s="10"/>
      <c r="W12" s="10"/>
    </row>
    <row r="13" spans="1:23" x14ac:dyDescent="0.25">
      <c r="A13" t="s">
        <v>19</v>
      </c>
      <c r="B13" s="6" t="s">
        <v>56</v>
      </c>
      <c r="C13" s="16" t="s">
        <v>245</v>
      </c>
      <c r="D13" t="s">
        <v>101</v>
      </c>
      <c r="E13" s="5" t="s">
        <v>167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t="s">
        <v>244</v>
      </c>
      <c r="T13" s="10"/>
      <c r="U13" s="10"/>
      <c r="V13" s="10"/>
      <c r="W13" s="10"/>
    </row>
    <row r="14" spans="1:23" x14ac:dyDescent="0.25">
      <c r="A14" t="s">
        <v>20</v>
      </c>
      <c r="B14" s="6" t="s">
        <v>57</v>
      </c>
      <c r="C14" s="16" t="s">
        <v>258</v>
      </c>
      <c r="D14" t="s">
        <v>101</v>
      </c>
      <c r="E14" s="5" t="s">
        <v>167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t="s">
        <v>257</v>
      </c>
      <c r="U14" s="10"/>
      <c r="V14" s="10"/>
      <c r="W14" s="10"/>
    </row>
    <row r="15" spans="1:23" x14ac:dyDescent="0.25">
      <c r="A15" t="s">
        <v>21</v>
      </c>
      <c r="B15" s="6" t="s">
        <v>58</v>
      </c>
      <c r="C15" s="16" t="s">
        <v>263</v>
      </c>
      <c r="D15" t="s">
        <v>101</v>
      </c>
      <c r="E15" s="5" t="s">
        <v>167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t="s">
        <v>265</v>
      </c>
      <c r="V15" s="10"/>
      <c r="W15" s="10"/>
    </row>
    <row r="16" spans="1:23" x14ac:dyDescent="0.25">
      <c r="A16" t="s">
        <v>23</v>
      </c>
      <c r="B16" s="6" t="s">
        <v>59</v>
      </c>
      <c r="C16" s="16" t="s">
        <v>230</v>
      </c>
      <c r="D16" t="s">
        <v>101</v>
      </c>
      <c r="E16" s="5" t="s">
        <v>167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t="s">
        <v>229</v>
      </c>
      <c r="R16" s="10"/>
      <c r="S16" s="10"/>
      <c r="T16" s="10"/>
      <c r="U16" s="10"/>
      <c r="V16" s="10"/>
      <c r="W16" s="10"/>
    </row>
    <row r="17" spans="1:23" x14ac:dyDescent="0.25">
      <c r="A17" t="s">
        <v>24</v>
      </c>
      <c r="B17" s="6" t="s">
        <v>60</v>
      </c>
      <c r="C17" s="16" t="s">
        <v>269</v>
      </c>
      <c r="D17" t="s">
        <v>101</v>
      </c>
      <c r="E17" s="5" t="s">
        <v>167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t="s">
        <v>284</v>
      </c>
      <c r="W17" s="10"/>
    </row>
    <row r="18" spans="1:23" x14ac:dyDescent="0.25">
      <c r="A18" t="s">
        <v>22</v>
      </c>
      <c r="B18" s="6" t="s">
        <v>74</v>
      </c>
      <c r="C18" s="16" t="s">
        <v>292</v>
      </c>
      <c r="D18" t="s">
        <v>101</v>
      </c>
      <c r="E18" s="5" t="s">
        <v>167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t="s">
        <v>291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330" zoomScaleNormal="330" workbookViewId="0"/>
  </sheetViews>
  <sheetFormatPr defaultRowHeight="15" x14ac:dyDescent="0.25"/>
  <cols>
    <col min="1" max="1" width="8.140625" bestFit="1" customWidth="1"/>
    <col min="2" max="2" width="7.28515625" bestFit="1" customWidth="1"/>
    <col min="3" max="3" width="9.5703125" bestFit="1" customWidth="1"/>
    <col min="4" max="4" width="9.140625" bestFit="1" customWidth="1"/>
  </cols>
  <sheetData>
    <row r="1" spans="1:4" x14ac:dyDescent="0.25">
      <c r="A1" s="80" t="s">
        <v>69</v>
      </c>
      <c r="B1" s="81" t="s">
        <v>119</v>
      </c>
      <c r="C1" s="81" t="s">
        <v>81</v>
      </c>
      <c r="D1" s="82" t="s">
        <v>2</v>
      </c>
    </row>
    <row r="2" spans="1:4" x14ac:dyDescent="0.25">
      <c r="A2" s="83">
        <f>BIN2DEC(B2)</f>
        <v>0</v>
      </c>
      <c r="B2" s="13">
        <v>0</v>
      </c>
      <c r="C2" s="12" t="s">
        <v>82</v>
      </c>
      <c r="D2" s="84"/>
    </row>
    <row r="3" spans="1:4" x14ac:dyDescent="0.25">
      <c r="A3" s="83">
        <f t="shared" ref="A3:A12" si="0">BIN2DEC(B3)</f>
        <v>1</v>
      </c>
      <c r="B3" s="13">
        <v>1</v>
      </c>
      <c r="C3" s="12" t="s">
        <v>83</v>
      </c>
      <c r="D3" s="85" t="s">
        <v>51</v>
      </c>
    </row>
    <row r="4" spans="1:4" x14ac:dyDescent="0.25">
      <c r="A4" s="83">
        <f t="shared" si="0"/>
        <v>2</v>
      </c>
      <c r="B4" s="13">
        <v>10</v>
      </c>
      <c r="C4" s="12" t="s">
        <v>84</v>
      </c>
      <c r="D4" s="85" t="s">
        <v>52</v>
      </c>
    </row>
    <row r="5" spans="1:4" x14ac:dyDescent="0.25">
      <c r="A5" s="83">
        <f t="shared" si="0"/>
        <v>3</v>
      </c>
      <c r="B5" s="13">
        <v>11</v>
      </c>
      <c r="C5" s="12" t="s">
        <v>85</v>
      </c>
      <c r="D5" s="85" t="s">
        <v>53</v>
      </c>
    </row>
    <row r="6" spans="1:4" x14ac:dyDescent="0.25">
      <c r="A6" s="83">
        <f t="shared" si="0"/>
        <v>4</v>
      </c>
      <c r="B6" s="13">
        <v>100</v>
      </c>
      <c r="C6" s="12" t="s">
        <v>86</v>
      </c>
      <c r="D6" s="85" t="s">
        <v>54</v>
      </c>
    </row>
    <row r="7" spans="1:4" x14ac:dyDescent="0.25">
      <c r="A7" s="83">
        <f t="shared" si="0"/>
        <v>5</v>
      </c>
      <c r="B7" s="13">
        <v>101</v>
      </c>
      <c r="C7" s="12" t="s">
        <v>87</v>
      </c>
      <c r="D7" s="85" t="s">
        <v>55</v>
      </c>
    </row>
    <row r="8" spans="1:4" x14ac:dyDescent="0.25">
      <c r="A8" s="83">
        <f t="shared" si="0"/>
        <v>6</v>
      </c>
      <c r="B8" s="13">
        <v>110</v>
      </c>
      <c r="C8" s="12" t="s">
        <v>88</v>
      </c>
      <c r="D8" s="85" t="s">
        <v>56</v>
      </c>
    </row>
    <row r="9" spans="1:4" x14ac:dyDescent="0.25">
      <c r="A9" s="83">
        <f t="shared" si="0"/>
        <v>7</v>
      </c>
      <c r="B9" s="13">
        <v>111</v>
      </c>
      <c r="C9" s="12" t="s">
        <v>89</v>
      </c>
      <c r="D9" s="85" t="s">
        <v>57</v>
      </c>
    </row>
    <row r="10" spans="1:4" x14ac:dyDescent="0.25">
      <c r="A10" s="83">
        <f t="shared" si="0"/>
        <v>8</v>
      </c>
      <c r="B10" s="13">
        <v>1000</v>
      </c>
      <c r="C10" s="12" t="s">
        <v>90</v>
      </c>
      <c r="D10" s="85" t="s">
        <v>58</v>
      </c>
    </row>
    <row r="11" spans="1:4" x14ac:dyDescent="0.25">
      <c r="A11" s="83">
        <f t="shared" si="0"/>
        <v>10</v>
      </c>
      <c r="B11" s="13">
        <v>1010</v>
      </c>
      <c r="C11" s="12" t="s">
        <v>91</v>
      </c>
      <c r="D11" s="85" t="s">
        <v>228</v>
      </c>
    </row>
    <row r="12" spans="1:4" ht="15.75" thickBot="1" x14ac:dyDescent="0.3">
      <c r="A12" s="86">
        <f t="shared" si="0"/>
        <v>11</v>
      </c>
      <c r="B12" s="87">
        <v>1011</v>
      </c>
      <c r="C12" s="88" t="s">
        <v>24</v>
      </c>
      <c r="D12" s="89" t="s">
        <v>267</v>
      </c>
    </row>
    <row r="13" spans="1:4" x14ac:dyDescent="0.25">
      <c r="B13" s="1"/>
    </row>
    <row r="14" spans="1:4" x14ac:dyDescent="0.25">
      <c r="B14" s="2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240" zoomScaleNormal="240" workbookViewId="0">
      <pane xSplit="1" topLeftCell="B1" activePane="topRight" state="frozen"/>
      <selection pane="topRight"/>
    </sheetView>
  </sheetViews>
  <sheetFormatPr defaultRowHeight="15" x14ac:dyDescent="0.25"/>
  <cols>
    <col min="1" max="1" width="18.85546875" style="5" bestFit="1" customWidth="1"/>
    <col min="2" max="2" width="10.28515625" style="5" customWidth="1"/>
    <col min="3" max="3" width="9.85546875" style="5" customWidth="1"/>
    <col min="4" max="4" width="14.28515625" style="5" customWidth="1"/>
    <col min="5" max="5" width="15" style="5" customWidth="1"/>
    <col min="6" max="6" width="10.85546875" style="5" customWidth="1"/>
    <col min="7" max="7" width="14.140625" style="5" customWidth="1"/>
    <col min="8" max="8" width="16.140625" style="5" customWidth="1"/>
    <col min="9" max="9" width="21.7109375" style="5" customWidth="1"/>
    <col min="10" max="10" width="21.140625" style="5" bestFit="1" customWidth="1"/>
    <col min="11" max="11" width="17.7109375" style="5" bestFit="1" customWidth="1"/>
    <col min="12" max="13" width="18.85546875" style="5" bestFit="1" customWidth="1"/>
    <col min="14" max="14" width="20" style="5" bestFit="1" customWidth="1"/>
    <col min="15" max="15" width="24.7109375" style="5" customWidth="1"/>
    <col min="16" max="17" width="20" style="5" bestFit="1" customWidth="1"/>
    <col min="18" max="21" width="21.140625" style="5" bestFit="1" customWidth="1"/>
    <col min="22" max="16384" width="9.140625" style="5"/>
  </cols>
  <sheetData>
    <row r="1" spans="1:21" ht="30" x14ac:dyDescent="0.25">
      <c r="A1" s="65"/>
      <c r="B1" s="65" t="s">
        <v>303</v>
      </c>
      <c r="C1" s="65" t="s">
        <v>196</v>
      </c>
      <c r="D1" s="65" t="s">
        <v>98</v>
      </c>
      <c r="E1" s="65" t="s">
        <v>99</v>
      </c>
      <c r="F1" s="65" t="s">
        <v>118</v>
      </c>
      <c r="G1" s="65" t="s">
        <v>117</v>
      </c>
      <c r="H1" s="65" t="s">
        <v>103</v>
      </c>
      <c r="I1" s="65" t="s">
        <v>120</v>
      </c>
      <c r="J1" s="65" t="s">
        <v>123</v>
      </c>
      <c r="K1" s="65" t="s">
        <v>213</v>
      </c>
      <c r="L1" s="65" t="s">
        <v>214</v>
      </c>
      <c r="M1" s="65" t="s">
        <v>130</v>
      </c>
      <c r="N1" s="65" t="s">
        <v>131</v>
      </c>
      <c r="O1" s="65" t="s">
        <v>239</v>
      </c>
      <c r="P1" s="65" t="s">
        <v>132</v>
      </c>
      <c r="Q1" s="65" t="s">
        <v>243</v>
      </c>
      <c r="R1" s="65" t="s">
        <v>255</v>
      </c>
      <c r="S1" s="65" t="s">
        <v>261</v>
      </c>
      <c r="T1" s="65" t="s">
        <v>267</v>
      </c>
      <c r="U1" s="65" t="s">
        <v>267</v>
      </c>
    </row>
    <row r="2" spans="1:21" ht="15.75" thickBot="1" x14ac:dyDescent="0.3">
      <c r="A2" s="74" t="s">
        <v>92</v>
      </c>
      <c r="B2" s="74">
        <v>0</v>
      </c>
      <c r="C2" s="74">
        <v>1</v>
      </c>
      <c r="D2" s="74">
        <v>2</v>
      </c>
      <c r="E2" s="74">
        <v>3</v>
      </c>
      <c r="F2" s="74">
        <v>4</v>
      </c>
      <c r="G2" s="74">
        <v>5</v>
      </c>
      <c r="H2" s="74">
        <v>6</v>
      </c>
      <c r="I2" s="74">
        <v>7</v>
      </c>
      <c r="J2" s="74">
        <v>8</v>
      </c>
      <c r="K2" s="74">
        <v>9</v>
      </c>
      <c r="L2" s="74" t="s">
        <v>212</v>
      </c>
      <c r="M2" s="74" t="s">
        <v>222</v>
      </c>
      <c r="N2" s="74" t="s">
        <v>223</v>
      </c>
      <c r="O2" s="74" t="s">
        <v>224</v>
      </c>
      <c r="P2" s="74" t="s">
        <v>225</v>
      </c>
      <c r="Q2" s="74" t="s">
        <v>226</v>
      </c>
      <c r="R2" s="74" t="s">
        <v>259</v>
      </c>
      <c r="S2" s="74" t="s">
        <v>264</v>
      </c>
      <c r="T2" s="74" t="s">
        <v>286</v>
      </c>
      <c r="U2" s="74" t="s">
        <v>297</v>
      </c>
    </row>
    <row r="3" spans="1:21" x14ac:dyDescent="0.25">
      <c r="A3" s="75" t="s">
        <v>75</v>
      </c>
      <c r="B3" s="73">
        <v>1</v>
      </c>
      <c r="C3" s="75">
        <v>0</v>
      </c>
      <c r="D3" s="73">
        <v>0</v>
      </c>
      <c r="E3" s="75">
        <v>0</v>
      </c>
      <c r="F3" s="73">
        <v>0</v>
      </c>
      <c r="G3" s="75">
        <v>0</v>
      </c>
      <c r="H3" s="73">
        <v>0</v>
      </c>
      <c r="I3" s="75">
        <v>0</v>
      </c>
      <c r="J3" s="73">
        <v>0</v>
      </c>
      <c r="K3" s="75">
        <v>0</v>
      </c>
      <c r="L3" s="73">
        <v>0</v>
      </c>
      <c r="M3" s="75">
        <v>0</v>
      </c>
      <c r="N3" s="73">
        <v>0</v>
      </c>
      <c r="O3" s="75">
        <v>0</v>
      </c>
      <c r="P3" s="73">
        <v>0</v>
      </c>
      <c r="Q3" s="75">
        <v>0</v>
      </c>
      <c r="R3" s="73">
        <v>0</v>
      </c>
      <c r="S3" s="75">
        <v>0</v>
      </c>
      <c r="T3" s="73">
        <v>0</v>
      </c>
      <c r="U3" s="75">
        <v>1</v>
      </c>
    </row>
    <row r="4" spans="1:21" x14ac:dyDescent="0.25">
      <c r="A4" s="69" t="s">
        <v>76</v>
      </c>
      <c r="B4" s="67">
        <v>0</v>
      </c>
      <c r="C4" s="69">
        <v>1</v>
      </c>
      <c r="D4" s="67">
        <v>0</v>
      </c>
      <c r="E4" s="69">
        <v>0</v>
      </c>
      <c r="F4" s="67">
        <v>0</v>
      </c>
      <c r="G4" s="69">
        <v>0</v>
      </c>
      <c r="H4" s="67">
        <v>0</v>
      </c>
      <c r="I4" s="69">
        <v>0</v>
      </c>
      <c r="J4" s="67">
        <v>0</v>
      </c>
      <c r="K4" s="69">
        <v>0</v>
      </c>
      <c r="L4" s="67">
        <v>0</v>
      </c>
      <c r="M4" s="69">
        <v>0</v>
      </c>
      <c r="N4" s="67">
        <v>0</v>
      </c>
      <c r="O4" s="69">
        <v>0</v>
      </c>
      <c r="P4" s="67">
        <v>0</v>
      </c>
      <c r="Q4" s="69">
        <v>0</v>
      </c>
      <c r="R4" s="67">
        <v>0</v>
      </c>
      <c r="S4" s="69">
        <v>0</v>
      </c>
      <c r="T4" s="67">
        <v>0</v>
      </c>
      <c r="U4" s="69">
        <v>0</v>
      </c>
    </row>
    <row r="5" spans="1:21" x14ac:dyDescent="0.25">
      <c r="A5" s="69" t="s">
        <v>77</v>
      </c>
      <c r="B5" s="67">
        <v>0</v>
      </c>
      <c r="C5" s="69">
        <v>0</v>
      </c>
      <c r="D5" s="67">
        <v>0</v>
      </c>
      <c r="E5" s="69">
        <v>0</v>
      </c>
      <c r="F5" s="67">
        <v>1</v>
      </c>
      <c r="G5" s="69">
        <v>0</v>
      </c>
      <c r="H5" s="67">
        <v>0</v>
      </c>
      <c r="I5" s="69">
        <v>1</v>
      </c>
      <c r="J5" s="67">
        <v>1</v>
      </c>
      <c r="K5" s="69">
        <v>0</v>
      </c>
      <c r="L5" s="67">
        <v>0</v>
      </c>
      <c r="M5" s="69">
        <v>0</v>
      </c>
      <c r="N5" s="67">
        <v>0</v>
      </c>
      <c r="O5" s="69">
        <v>0</v>
      </c>
      <c r="P5" s="67">
        <v>0</v>
      </c>
      <c r="Q5" s="69">
        <v>0</v>
      </c>
      <c r="R5" s="67">
        <v>0</v>
      </c>
      <c r="S5" s="69">
        <v>0</v>
      </c>
      <c r="T5" s="67">
        <v>0</v>
      </c>
      <c r="U5" s="69">
        <v>0</v>
      </c>
    </row>
    <row r="6" spans="1:21" x14ac:dyDescent="0.25">
      <c r="A6" s="69" t="s">
        <v>78</v>
      </c>
      <c r="B6" s="67">
        <v>0</v>
      </c>
      <c r="C6" s="69">
        <v>1</v>
      </c>
      <c r="D6" s="67">
        <v>0</v>
      </c>
      <c r="E6" s="69">
        <v>0</v>
      </c>
      <c r="F6" s="67">
        <v>0</v>
      </c>
      <c r="G6" s="69">
        <v>0</v>
      </c>
      <c r="H6" s="67">
        <v>0</v>
      </c>
      <c r="I6" s="69">
        <v>0</v>
      </c>
      <c r="J6" s="67">
        <v>0</v>
      </c>
      <c r="K6" s="69">
        <v>0</v>
      </c>
      <c r="L6" s="67">
        <v>0</v>
      </c>
      <c r="M6" s="69">
        <v>0</v>
      </c>
      <c r="N6" s="67">
        <v>0</v>
      </c>
      <c r="O6" s="69">
        <v>0</v>
      </c>
      <c r="P6" s="67">
        <v>0</v>
      </c>
      <c r="Q6" s="69">
        <v>0</v>
      </c>
      <c r="R6" s="67">
        <v>0</v>
      </c>
      <c r="S6" s="69">
        <v>0</v>
      </c>
      <c r="T6" s="67">
        <v>0</v>
      </c>
      <c r="U6" s="69">
        <v>1</v>
      </c>
    </row>
    <row r="7" spans="1:21" x14ac:dyDescent="0.25">
      <c r="A7" s="69" t="s">
        <v>79</v>
      </c>
      <c r="B7" s="67">
        <v>0</v>
      </c>
      <c r="C7" s="69">
        <v>0</v>
      </c>
      <c r="D7" s="67">
        <v>0</v>
      </c>
      <c r="E7" s="69">
        <v>0</v>
      </c>
      <c r="F7" s="67">
        <v>0</v>
      </c>
      <c r="G7" s="69">
        <v>0</v>
      </c>
      <c r="H7" s="67">
        <v>0</v>
      </c>
      <c r="I7" s="69">
        <v>1</v>
      </c>
      <c r="J7" s="67">
        <v>1</v>
      </c>
      <c r="K7" s="69">
        <v>0</v>
      </c>
      <c r="L7" s="67">
        <v>0</v>
      </c>
      <c r="M7" s="69">
        <v>0</v>
      </c>
      <c r="N7" s="67">
        <v>0</v>
      </c>
      <c r="O7" s="69">
        <v>0</v>
      </c>
      <c r="P7" s="67">
        <v>0</v>
      </c>
      <c r="Q7" s="69">
        <v>0</v>
      </c>
      <c r="R7" s="67">
        <v>0</v>
      </c>
      <c r="S7" s="69">
        <v>0</v>
      </c>
      <c r="T7" s="67">
        <v>0</v>
      </c>
      <c r="U7" s="69">
        <v>0</v>
      </c>
    </row>
    <row r="8" spans="1:21" x14ac:dyDescent="0.25">
      <c r="A8" s="69" t="s">
        <v>80</v>
      </c>
      <c r="B8" s="67">
        <v>1</v>
      </c>
      <c r="C8" s="69">
        <v>0</v>
      </c>
      <c r="D8" s="67">
        <v>0</v>
      </c>
      <c r="E8" s="69">
        <v>0</v>
      </c>
      <c r="F8" s="67">
        <v>0</v>
      </c>
      <c r="G8" s="69">
        <v>0</v>
      </c>
      <c r="H8" s="67">
        <v>0</v>
      </c>
      <c r="I8" s="69">
        <v>0</v>
      </c>
      <c r="J8" s="67">
        <v>0</v>
      </c>
      <c r="K8" s="69">
        <v>0</v>
      </c>
      <c r="L8" s="67">
        <v>0</v>
      </c>
      <c r="M8" s="69">
        <v>0</v>
      </c>
      <c r="N8" s="67">
        <v>0</v>
      </c>
      <c r="O8" s="69">
        <v>0</v>
      </c>
      <c r="P8" s="67">
        <v>0</v>
      </c>
      <c r="Q8" s="69">
        <v>0</v>
      </c>
      <c r="R8" s="67">
        <v>0</v>
      </c>
      <c r="S8" s="69">
        <v>0</v>
      </c>
      <c r="T8" s="67">
        <v>0</v>
      </c>
      <c r="U8" s="69">
        <v>0</v>
      </c>
    </row>
    <row r="9" spans="1:21" x14ac:dyDescent="0.25">
      <c r="A9" s="69" t="s">
        <v>108</v>
      </c>
      <c r="B9" s="67">
        <v>0</v>
      </c>
      <c r="C9" s="69">
        <v>0</v>
      </c>
      <c r="D9" s="67">
        <v>0</v>
      </c>
      <c r="E9" s="69">
        <v>0</v>
      </c>
      <c r="F9" s="67">
        <v>1</v>
      </c>
      <c r="G9" s="69">
        <v>0</v>
      </c>
      <c r="H9" s="67">
        <v>0</v>
      </c>
      <c r="I9" s="69">
        <v>0</v>
      </c>
      <c r="J9" s="67">
        <v>0</v>
      </c>
      <c r="K9" s="69">
        <v>0</v>
      </c>
      <c r="L9" s="67">
        <v>0</v>
      </c>
      <c r="M9" s="69">
        <v>0</v>
      </c>
      <c r="N9" s="67">
        <v>0</v>
      </c>
      <c r="O9" s="69">
        <v>0</v>
      </c>
      <c r="P9" s="67">
        <v>0</v>
      </c>
      <c r="Q9" s="69">
        <v>0</v>
      </c>
      <c r="R9" s="67">
        <v>0</v>
      </c>
      <c r="S9" s="69">
        <v>0</v>
      </c>
      <c r="T9" s="67">
        <v>0</v>
      </c>
      <c r="U9" s="69">
        <v>0</v>
      </c>
    </row>
    <row r="10" spans="1:21" x14ac:dyDescent="0.25">
      <c r="A10" s="70" t="s">
        <v>109</v>
      </c>
      <c r="B10" s="68">
        <v>0</v>
      </c>
      <c r="C10" s="70">
        <v>0</v>
      </c>
      <c r="D10" s="68">
        <v>0</v>
      </c>
      <c r="E10" s="70">
        <v>0</v>
      </c>
      <c r="F10" s="68">
        <v>0</v>
      </c>
      <c r="G10" s="70">
        <v>1</v>
      </c>
      <c r="H10" s="68">
        <v>1</v>
      </c>
      <c r="I10" s="70">
        <v>0</v>
      </c>
      <c r="J10" s="68">
        <v>0</v>
      </c>
      <c r="K10" s="70">
        <v>10</v>
      </c>
      <c r="L10" s="68">
        <v>10</v>
      </c>
      <c r="M10" s="70">
        <v>10</v>
      </c>
      <c r="N10" s="68">
        <v>10</v>
      </c>
      <c r="O10" s="70">
        <v>10</v>
      </c>
      <c r="P10" s="68">
        <v>10</v>
      </c>
      <c r="Q10" s="70">
        <v>10</v>
      </c>
      <c r="R10" s="68">
        <v>10</v>
      </c>
      <c r="S10" s="70">
        <v>10</v>
      </c>
      <c r="T10" s="68">
        <v>10</v>
      </c>
      <c r="U10" s="70">
        <v>0</v>
      </c>
    </row>
    <row r="11" spans="1:21" x14ac:dyDescent="0.25">
      <c r="A11" s="69" t="s">
        <v>110</v>
      </c>
      <c r="B11" s="67">
        <v>0</v>
      </c>
      <c r="C11" s="69">
        <v>0</v>
      </c>
      <c r="D11" s="67">
        <v>1</v>
      </c>
      <c r="E11" s="69">
        <v>0</v>
      </c>
      <c r="F11" s="67">
        <v>0</v>
      </c>
      <c r="G11" s="69">
        <v>1</v>
      </c>
      <c r="H11" s="67">
        <v>0</v>
      </c>
      <c r="I11" s="69">
        <v>0</v>
      </c>
      <c r="J11" s="67">
        <v>0</v>
      </c>
      <c r="K11" s="69">
        <v>1</v>
      </c>
      <c r="L11" s="67">
        <v>1</v>
      </c>
      <c r="M11" s="69">
        <v>1</v>
      </c>
      <c r="N11" s="67">
        <v>1</v>
      </c>
      <c r="O11" s="69">
        <v>1</v>
      </c>
      <c r="P11" s="67">
        <v>1</v>
      </c>
      <c r="Q11" s="69">
        <v>1</v>
      </c>
      <c r="R11" s="67">
        <v>1</v>
      </c>
      <c r="S11" s="69">
        <v>1</v>
      </c>
      <c r="T11" s="67">
        <v>1</v>
      </c>
      <c r="U11" s="69">
        <v>0</v>
      </c>
    </row>
    <row r="12" spans="1:21" x14ac:dyDescent="0.25">
      <c r="A12" s="69" t="s">
        <v>111</v>
      </c>
      <c r="B12" s="67">
        <v>0</v>
      </c>
      <c r="C12" s="69">
        <v>0</v>
      </c>
      <c r="D12" s="67">
        <v>0</v>
      </c>
      <c r="E12" s="69">
        <v>1</v>
      </c>
      <c r="F12" s="67">
        <v>0</v>
      </c>
      <c r="G12" s="69">
        <v>0</v>
      </c>
      <c r="H12" s="67">
        <v>1</v>
      </c>
      <c r="I12" s="69">
        <v>0</v>
      </c>
      <c r="J12" s="67">
        <v>0</v>
      </c>
      <c r="K12" s="69">
        <v>0</v>
      </c>
      <c r="L12" s="67">
        <v>0</v>
      </c>
      <c r="M12" s="69">
        <v>0</v>
      </c>
      <c r="N12" s="67">
        <v>0</v>
      </c>
      <c r="O12" s="69">
        <v>0</v>
      </c>
      <c r="P12" s="67">
        <v>0</v>
      </c>
      <c r="Q12" s="69">
        <v>0</v>
      </c>
      <c r="R12" s="67">
        <v>0</v>
      </c>
      <c r="S12" s="69">
        <v>0</v>
      </c>
      <c r="T12" s="67">
        <v>0</v>
      </c>
      <c r="U12" s="69">
        <v>0</v>
      </c>
    </row>
    <row r="13" spans="1:21" x14ac:dyDescent="0.25">
      <c r="A13" s="69" t="s">
        <v>112</v>
      </c>
      <c r="B13" s="67">
        <v>0</v>
      </c>
      <c r="C13" s="69">
        <v>0</v>
      </c>
      <c r="D13" s="67">
        <v>0</v>
      </c>
      <c r="E13" s="69">
        <v>0</v>
      </c>
      <c r="F13" s="67">
        <v>0</v>
      </c>
      <c r="G13" s="69">
        <v>0</v>
      </c>
      <c r="H13" s="67">
        <v>0</v>
      </c>
      <c r="I13" s="69">
        <v>1</v>
      </c>
      <c r="J13" s="67">
        <v>0</v>
      </c>
      <c r="K13" s="69">
        <v>1</v>
      </c>
      <c r="L13" s="67">
        <v>1</v>
      </c>
      <c r="M13" s="69">
        <v>1</v>
      </c>
      <c r="N13" s="67">
        <v>1</v>
      </c>
      <c r="O13" s="69">
        <v>1</v>
      </c>
      <c r="P13" s="67">
        <v>1</v>
      </c>
      <c r="Q13" s="69">
        <v>1</v>
      </c>
      <c r="R13" s="67">
        <v>1</v>
      </c>
      <c r="S13" s="69">
        <v>1</v>
      </c>
      <c r="T13" s="67">
        <v>1</v>
      </c>
      <c r="U13" s="69">
        <v>0</v>
      </c>
    </row>
    <row r="14" spans="1:21" ht="15.75" thickBot="1" x14ac:dyDescent="0.3">
      <c r="A14" s="76" t="s">
        <v>113</v>
      </c>
      <c r="B14" s="71">
        <v>0</v>
      </c>
      <c r="C14" s="76">
        <v>0</v>
      </c>
      <c r="D14" s="71">
        <v>0</v>
      </c>
      <c r="E14" s="76">
        <v>0</v>
      </c>
      <c r="F14" s="71">
        <v>0</v>
      </c>
      <c r="G14" s="76">
        <v>0</v>
      </c>
      <c r="H14" s="71">
        <v>0</v>
      </c>
      <c r="I14" s="76">
        <v>1101</v>
      </c>
      <c r="J14" s="71">
        <v>1110</v>
      </c>
      <c r="K14" s="76">
        <v>1</v>
      </c>
      <c r="L14" s="71">
        <v>10</v>
      </c>
      <c r="M14" s="76">
        <v>11</v>
      </c>
      <c r="N14" s="71">
        <v>100</v>
      </c>
      <c r="O14" s="76">
        <v>1010</v>
      </c>
      <c r="P14" s="71">
        <v>101</v>
      </c>
      <c r="Q14" s="76">
        <v>110</v>
      </c>
      <c r="R14" s="71">
        <v>111</v>
      </c>
      <c r="S14" s="76">
        <v>1000</v>
      </c>
      <c r="T14" s="71">
        <v>1011</v>
      </c>
      <c r="U14" s="76">
        <v>0</v>
      </c>
    </row>
    <row r="15" spans="1:21" x14ac:dyDescent="0.25">
      <c r="A15" s="77" t="s">
        <v>93</v>
      </c>
      <c r="B15" s="72">
        <v>100001</v>
      </c>
      <c r="C15" s="77">
        <v>1010</v>
      </c>
      <c r="D15" s="72">
        <v>1000000000</v>
      </c>
      <c r="E15" s="77">
        <v>10000000000</v>
      </c>
      <c r="F15" s="72">
        <v>1000100</v>
      </c>
      <c r="G15" s="77">
        <v>1010000000</v>
      </c>
      <c r="H15" s="72">
        <v>10010000000</v>
      </c>
      <c r="I15" s="77">
        <v>1101100000010100</v>
      </c>
      <c r="J15" s="72">
        <v>1110000000010100</v>
      </c>
      <c r="K15" s="77">
        <v>1101100000000</v>
      </c>
      <c r="L15" s="72">
        <v>10101100000000</v>
      </c>
      <c r="M15" s="77">
        <v>11101100000000</v>
      </c>
      <c r="N15" s="72">
        <v>100101100000000</v>
      </c>
      <c r="O15" s="77">
        <v>1010101100000000</v>
      </c>
      <c r="P15" s="72">
        <v>101101100000000</v>
      </c>
      <c r="Q15" s="77">
        <v>110101100000000</v>
      </c>
      <c r="R15" s="72">
        <v>111101100000000</v>
      </c>
      <c r="S15" s="77">
        <v>1000101100000000</v>
      </c>
      <c r="T15" s="72">
        <v>1011101100000000</v>
      </c>
      <c r="U15" s="77">
        <v>1011101100000000</v>
      </c>
    </row>
    <row r="16" spans="1:21" ht="15.75" thickBot="1" x14ac:dyDescent="0.3">
      <c r="A16" s="78" t="s">
        <v>70</v>
      </c>
      <c r="B16" s="66">
        <v>21</v>
      </c>
      <c r="C16" s="78" t="s">
        <v>94</v>
      </c>
      <c r="D16" s="66">
        <v>200</v>
      </c>
      <c r="E16" s="78">
        <v>400</v>
      </c>
      <c r="F16" s="66">
        <v>44</v>
      </c>
      <c r="G16" s="78">
        <v>280</v>
      </c>
      <c r="H16" s="66">
        <v>480</v>
      </c>
      <c r="I16" s="78" t="s">
        <v>121</v>
      </c>
      <c r="J16" s="66" t="s">
        <v>124</v>
      </c>
      <c r="K16" s="78" t="s">
        <v>194</v>
      </c>
      <c r="L16" s="66" t="s">
        <v>215</v>
      </c>
      <c r="M16" s="78" t="s">
        <v>217</v>
      </c>
      <c r="N16" s="66" t="s">
        <v>221</v>
      </c>
      <c r="O16" s="78" t="s">
        <v>232</v>
      </c>
      <c r="P16" s="66" t="s">
        <v>236</v>
      </c>
      <c r="Q16" s="78" t="s">
        <v>246</v>
      </c>
      <c r="R16" s="66" t="s">
        <v>260</v>
      </c>
      <c r="S16" s="78" t="s">
        <v>266</v>
      </c>
      <c r="T16" s="66" t="s">
        <v>285</v>
      </c>
      <c r="U16" s="78">
        <v>9</v>
      </c>
    </row>
    <row r="17" spans="1:6" x14ac:dyDescent="0.25">
      <c r="B17" s="14"/>
      <c r="C17" s="14"/>
      <c r="D17" s="14"/>
      <c r="E17" s="14"/>
      <c r="F17" s="14"/>
    </row>
    <row r="18" spans="1:6" x14ac:dyDescent="0.25">
      <c r="A18" s="9"/>
    </row>
    <row r="19" spans="1:6" x14ac:dyDescent="0.25">
      <c r="A19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Plano Memória</vt:lpstr>
      <vt:lpstr>Memória de dados e instruções</vt:lpstr>
      <vt:lpstr>Sequenciador</vt:lpstr>
      <vt:lpstr>Intrução passo a passo</vt:lpstr>
      <vt:lpstr>ULA Op</vt:lpstr>
      <vt:lpstr>Máquina de 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Deia</cp:lastModifiedBy>
  <dcterms:created xsi:type="dcterms:W3CDTF">2020-05-18T23:57:40Z</dcterms:created>
  <dcterms:modified xsi:type="dcterms:W3CDTF">2020-06-14T13:23:44Z</dcterms:modified>
</cp:coreProperties>
</file>