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GIT\KB\"/>
    </mc:Choice>
  </mc:AlternateContent>
  <bookViews>
    <workbookView xWindow="0" yWindow="0" windowWidth="10650" windowHeight="100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1" l="1"/>
  <c r="F42" i="1"/>
  <c r="C45" i="1" s="1"/>
  <c r="B52" i="1"/>
  <c r="B56" i="1"/>
  <c r="B55" i="1"/>
  <c r="B47" i="1"/>
  <c r="B54" i="1"/>
  <c r="B51" i="1"/>
  <c r="B58" i="1"/>
  <c r="B57" i="1"/>
  <c r="B49" i="1"/>
  <c r="B50" i="1"/>
  <c r="B48" i="1"/>
  <c r="B43" i="1"/>
  <c r="B59" i="1"/>
  <c r="B53" i="1"/>
  <c r="B44" i="1"/>
  <c r="B46" i="1"/>
  <c r="B45" i="1"/>
  <c r="B42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23" i="1"/>
  <c r="T22" i="1"/>
  <c r="C55" i="1" l="1"/>
  <c r="C58" i="1"/>
  <c r="C48" i="1"/>
  <c r="C44" i="1"/>
  <c r="C42" i="1"/>
  <c r="C47" i="1"/>
  <c r="C57" i="1"/>
  <c r="C43" i="1"/>
  <c r="C46" i="1"/>
  <c r="C56" i="1"/>
  <c r="C51" i="1"/>
  <c r="C50" i="1"/>
  <c r="C53" i="1"/>
  <c r="C52" i="1"/>
  <c r="C54" i="1"/>
  <c r="C49" i="1"/>
  <c r="C59" i="1"/>
</calcChain>
</file>

<file path=xl/sharedStrings.xml><?xml version="1.0" encoding="utf-8"?>
<sst xmlns="http://schemas.openxmlformats.org/spreadsheetml/2006/main" count="555" uniqueCount="113">
  <si>
    <t>JarvisGo</t>
  </si>
  <si>
    <t>Her</t>
  </si>
  <si>
    <t>Baymax</t>
  </si>
  <si>
    <t>Biljo</t>
  </si>
  <si>
    <t>Doraemon</t>
  </si>
  <si>
    <t>ExMachina</t>
  </si>
  <si>
    <t>ImitationGame</t>
  </si>
  <si>
    <t>Ironman</t>
  </si>
  <si>
    <t>SlugGo</t>
  </si>
  <si>
    <t>Singularity</t>
  </si>
  <si>
    <t>AI</t>
  </si>
  <si>
    <t>WallE</t>
  </si>
  <si>
    <t>RE</t>
  </si>
  <si>
    <t>iRobot</t>
  </si>
  <si>
    <t>Chappie</t>
  </si>
  <si>
    <t>Tron</t>
  </si>
  <si>
    <t>Terminator</t>
  </si>
  <si>
    <t>30,51 | 0,3</t>
  </si>
  <si>
    <t>54,27 | 0,3</t>
  </si>
  <si>
    <t>59,22 | 0,3</t>
  </si>
  <si>
    <t>49,32 | 2,3</t>
  </si>
  <si>
    <t>79,1 | 1,0</t>
  </si>
  <si>
    <t>60,21 | 1,3</t>
  </si>
  <si>
    <t>64,17 | 0,3</t>
  </si>
  <si>
    <t>53,28 | 1,3</t>
  </si>
  <si>
    <t>22,59 | 0,3</t>
  </si>
  <si>
    <t>54,27 | 1,3</t>
  </si>
  <si>
    <t>78,2 | 0,0</t>
  </si>
  <si>
    <t>5,3 | 1,3</t>
  </si>
  <si>
    <t>29,52 | 0,3</t>
  </si>
  <si>
    <t>53,28 | 3,2</t>
  </si>
  <si>
    <t>61,0 | 0,3</t>
  </si>
  <si>
    <t>29,52 |2,3</t>
  </si>
  <si>
    <t>57,24 | 3,2</t>
  </si>
  <si>
    <t>21,60 | 3,2</t>
  </si>
  <si>
    <t>31,50 | 3,0</t>
  </si>
  <si>
    <t>77,2 | 0,0</t>
  </si>
  <si>
    <t>79,1 | 0,0</t>
  </si>
  <si>
    <t>58,23 | 2,3</t>
  </si>
  <si>
    <t>53,28 | 3,0</t>
  </si>
  <si>
    <t>34,47 | 1,3</t>
  </si>
  <si>
    <t>0,0 | 0,3</t>
  </si>
  <si>
    <t>0,5 | 0,3</t>
  </si>
  <si>
    <t>56,25 | 3,0</t>
  </si>
  <si>
    <t>61,20 | 3,2</t>
  </si>
  <si>
    <t>64,17 | 2,3</t>
  </si>
  <si>
    <t>0,0 | 3,0</t>
  </si>
  <si>
    <t>0,0 | 3,1</t>
  </si>
  <si>
    <t>2,4  | 3,0</t>
  </si>
  <si>
    <t>20,61 | 0,3</t>
  </si>
  <si>
    <t>81,0 | 0,0</t>
  </si>
  <si>
    <t>67,14 | 3,2</t>
  </si>
  <si>
    <t>64,17 | 3,2</t>
  </si>
  <si>
    <t>66,15 | 0,0</t>
  </si>
  <si>
    <t>64,17 | 1,3</t>
  </si>
  <si>
    <t>56,25 |3,2</t>
  </si>
  <si>
    <t>56,24 | 0,0</t>
  </si>
  <si>
    <t>0,0 |3,2</t>
  </si>
  <si>
    <t>0,0 | 3,2</t>
  </si>
  <si>
    <t>0,0  | 3,2</t>
  </si>
  <si>
    <t>60,21 | 3,2</t>
  </si>
  <si>
    <t>58,23 | 1,3</t>
  </si>
  <si>
    <t>52,29 | 3,1</t>
  </si>
  <si>
    <t>63,18 |3,1</t>
  </si>
  <si>
    <t>23,58 | 2,3</t>
  </si>
  <si>
    <t>68,13 | 3,2</t>
  </si>
  <si>
    <t>62,19 | 3,1</t>
  </si>
  <si>
    <t>76,3 | 1,0</t>
  </si>
  <si>
    <t>23,58 | 3,2</t>
  </si>
  <si>
    <t>56,26 | 1,3</t>
  </si>
  <si>
    <t>46,35  |3,0</t>
  </si>
  <si>
    <t>79,1 | 0,1</t>
  </si>
  <si>
    <t>24,57 | 2,3</t>
  </si>
  <si>
    <t>81,0 | 0,1</t>
  </si>
  <si>
    <t>21,60 | 2,3</t>
  </si>
  <si>
    <t>31,50 | 3,2</t>
  </si>
  <si>
    <t>72,8 | 1,1</t>
  </si>
  <si>
    <t>27,53 | 1,3</t>
  </si>
  <si>
    <t>27,19 | 0,3</t>
  </si>
  <si>
    <t>0,0 |3,0</t>
  </si>
  <si>
    <t>41,13 | 0,3</t>
  </si>
  <si>
    <t>71,10 | 0,0</t>
  </si>
  <si>
    <t>0,0 |0,3</t>
  </si>
  <si>
    <t>61,13 | 2,3</t>
  </si>
  <si>
    <t>10,2 | 1,3</t>
  </si>
  <si>
    <t>27,54 | 0,3</t>
  </si>
  <si>
    <t>17,43 | 0,3</t>
  </si>
  <si>
    <t>54,24 | 1,3</t>
  </si>
  <si>
    <t>5,2 | 0,3</t>
  </si>
  <si>
    <t>6,69 | 3,0</t>
  </si>
  <si>
    <t>50,31 | 3,1</t>
  </si>
  <si>
    <t>9,0 | 0,3</t>
  </si>
  <si>
    <t>6,3 | 0,3</t>
  </si>
  <si>
    <t>16,8 | 0,3</t>
  </si>
  <si>
    <t>4,60 | 2,3</t>
  </si>
  <si>
    <t>3,5 | 3,1</t>
  </si>
  <si>
    <t>31,11 | 1,3</t>
  </si>
  <si>
    <t>22,19 | 1,3</t>
  </si>
  <si>
    <t>7,11 | 3,1</t>
  </si>
  <si>
    <t>19,5 | 1,3</t>
  </si>
  <si>
    <t>5,5 | 2,3</t>
  </si>
  <si>
    <t>13,25  | 3,1</t>
  </si>
  <si>
    <t>9,11 | 3,1</t>
  </si>
  <si>
    <t>L</t>
  </si>
  <si>
    <t>W</t>
  </si>
  <si>
    <t>Competition Scores</t>
  </si>
  <si>
    <t>Scaled Result</t>
  </si>
  <si>
    <t>Min</t>
  </si>
  <si>
    <t>Max</t>
  </si>
  <si>
    <t>NewMin</t>
  </si>
  <si>
    <t>NewMax</t>
  </si>
  <si>
    <t>Spongebob</t>
  </si>
  <si>
    <t>StarWars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</si>
</sst>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A28" workbookViewId="0">
      <selection activeCell="H54" sqref="H54"/>
    </sheetView>
  </sheetViews>
  <sheetFormatPr defaultRowHeight="15" x14ac:dyDescent="0.25"/>
  <cols>
    <col min="1" max="1" width="17.5703125" bestFit="1" customWidth="1"/>
    <col min="2" max="2" width="18.5703125" bestFit="1" customWidth="1"/>
    <col min="3" max="3" width="12.7109375" bestFit="1" customWidth="1"/>
    <col min="4" max="5" width="10" bestFit="1" customWidth="1"/>
    <col min="6" max="6" width="10.28515625" bestFit="1" customWidth="1"/>
    <col min="7" max="7" width="10.42578125" bestFit="1" customWidth="1"/>
    <col min="8" max="8" width="14.28515625" customWidth="1"/>
    <col min="9" max="10" width="10" bestFit="1" customWidth="1"/>
    <col min="11" max="11" width="10.42578125" bestFit="1" customWidth="1"/>
    <col min="12" max="12" width="13.85546875" bestFit="1" customWidth="1"/>
    <col min="13" max="13" width="17.5703125" bestFit="1" customWidth="1"/>
    <col min="14" max="15" width="10" bestFit="1" customWidth="1"/>
    <col min="16" max="16" width="10" customWidth="1"/>
    <col min="17" max="17" width="10.85546875" bestFit="1" customWidth="1"/>
    <col min="18" max="19" width="10" bestFit="1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111</v>
      </c>
      <c r="M1" s="1" t="s">
        <v>112</v>
      </c>
      <c r="N1" s="1" t="s">
        <v>11</v>
      </c>
      <c r="O1" s="1" t="s">
        <v>13</v>
      </c>
      <c r="P1" s="1" t="s">
        <v>12</v>
      </c>
      <c r="Q1" s="1" t="s">
        <v>16</v>
      </c>
      <c r="R1" s="1" t="s">
        <v>15</v>
      </c>
      <c r="S1" s="1" t="s">
        <v>14</v>
      </c>
    </row>
    <row r="2" spans="1:19" x14ac:dyDescent="0.25">
      <c r="A2" s="1" t="s">
        <v>0</v>
      </c>
      <c r="B2" s="1"/>
      <c r="C2" s="1" t="s">
        <v>46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s="1" t="s">
        <v>1</v>
      </c>
      <c r="B3" s="1"/>
      <c r="C3" s="1"/>
      <c r="D3" s="1" t="s">
        <v>48</v>
      </c>
      <c r="E3" s="1" t="s">
        <v>33</v>
      </c>
      <c r="F3" s="1" t="s">
        <v>33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52</v>
      </c>
      <c r="O3" s="1" t="s">
        <v>56</v>
      </c>
      <c r="P3" s="1" t="s">
        <v>28</v>
      </c>
      <c r="Q3" s="1" t="s">
        <v>57</v>
      </c>
      <c r="R3" s="1" t="s">
        <v>58</v>
      </c>
      <c r="S3" s="1" t="s">
        <v>59</v>
      </c>
    </row>
    <row r="4" spans="1:19" x14ac:dyDescent="0.25">
      <c r="A4" s="1" t="s">
        <v>2</v>
      </c>
      <c r="B4" s="1"/>
      <c r="C4" s="1"/>
      <c r="D4" s="1"/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60</v>
      </c>
      <c r="L4" s="1" t="s">
        <v>61</v>
      </c>
      <c r="M4" s="1" t="s">
        <v>38</v>
      </c>
      <c r="N4" s="1" t="s">
        <v>37</v>
      </c>
      <c r="O4" s="1" t="s">
        <v>39</v>
      </c>
      <c r="P4" s="1" t="s">
        <v>95</v>
      </c>
      <c r="Q4" s="1" t="s">
        <v>40</v>
      </c>
      <c r="R4" s="1" t="s">
        <v>41</v>
      </c>
      <c r="S4" s="1" t="s">
        <v>42</v>
      </c>
    </row>
    <row r="5" spans="1:19" x14ac:dyDescent="0.25">
      <c r="A5" s="1" t="s">
        <v>3</v>
      </c>
      <c r="B5" s="1"/>
      <c r="C5" s="1"/>
      <c r="D5" s="1"/>
      <c r="E5" s="1"/>
      <c r="F5" s="1" t="s">
        <v>62</v>
      </c>
      <c r="G5" s="1" t="s">
        <v>41</v>
      </c>
      <c r="H5" s="1" t="s">
        <v>43</v>
      </c>
      <c r="I5" s="1" t="s">
        <v>44</v>
      </c>
      <c r="J5" s="1" t="s">
        <v>45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96</v>
      </c>
      <c r="Q5" s="1" t="s">
        <v>68</v>
      </c>
      <c r="R5" s="1" t="s">
        <v>69</v>
      </c>
      <c r="S5" s="1" t="s">
        <v>41</v>
      </c>
    </row>
    <row r="6" spans="1:19" x14ac:dyDescent="0.25">
      <c r="A6" s="1" t="s">
        <v>4</v>
      </c>
      <c r="B6" s="1"/>
      <c r="C6" s="1"/>
      <c r="D6" s="1"/>
      <c r="E6" s="1"/>
      <c r="F6" s="1"/>
      <c r="G6" s="1" t="s">
        <v>41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50</v>
      </c>
      <c r="O6" s="1" t="s">
        <v>76</v>
      </c>
      <c r="P6" s="1" t="s">
        <v>95</v>
      </c>
      <c r="Q6" s="1" t="s">
        <v>64</v>
      </c>
      <c r="R6" s="1" t="s">
        <v>77</v>
      </c>
      <c r="S6" s="1" t="s">
        <v>78</v>
      </c>
    </row>
    <row r="7" spans="1:19" x14ac:dyDescent="0.25">
      <c r="A7" s="1" t="s">
        <v>5</v>
      </c>
      <c r="B7" s="1"/>
      <c r="C7" s="1"/>
      <c r="D7" s="1"/>
      <c r="E7" s="1"/>
      <c r="F7" s="1"/>
      <c r="G7" s="1"/>
      <c r="H7" s="1" t="s">
        <v>79</v>
      </c>
      <c r="I7" s="1" t="s">
        <v>46</v>
      </c>
      <c r="J7" s="1" t="s">
        <v>79</v>
      </c>
      <c r="K7" s="1" t="s">
        <v>46</v>
      </c>
      <c r="L7" s="1" t="s">
        <v>58</v>
      </c>
      <c r="M7" s="1" t="s">
        <v>58</v>
      </c>
      <c r="N7" s="1" t="s">
        <v>58</v>
      </c>
      <c r="O7" s="1" t="s">
        <v>46</v>
      </c>
      <c r="P7" s="1" t="s">
        <v>46</v>
      </c>
      <c r="Q7" s="1" t="s">
        <v>58</v>
      </c>
      <c r="R7" s="1" t="s">
        <v>58</v>
      </c>
      <c r="S7" s="1" t="s">
        <v>58</v>
      </c>
    </row>
    <row r="8" spans="1:19" x14ac:dyDescent="0.25">
      <c r="A8" s="1" t="s">
        <v>6</v>
      </c>
      <c r="B8" s="1"/>
      <c r="C8" s="1"/>
      <c r="D8" s="1"/>
      <c r="E8" s="1"/>
      <c r="F8" s="1"/>
      <c r="G8" s="1"/>
      <c r="H8" s="1"/>
      <c r="I8" s="1" t="s">
        <v>80</v>
      </c>
      <c r="J8" s="1" t="s">
        <v>18</v>
      </c>
      <c r="K8" s="1" t="s">
        <v>81</v>
      </c>
      <c r="L8" s="1" t="s">
        <v>41</v>
      </c>
      <c r="M8" s="1" t="s">
        <v>82</v>
      </c>
      <c r="N8" s="1" t="s">
        <v>83</v>
      </c>
      <c r="O8" s="1" t="s">
        <v>41</v>
      </c>
      <c r="P8" s="1" t="s">
        <v>97</v>
      </c>
      <c r="Q8" s="1" t="s">
        <v>41</v>
      </c>
      <c r="R8" s="1" t="s">
        <v>41</v>
      </c>
      <c r="S8" s="1" t="s">
        <v>84</v>
      </c>
    </row>
    <row r="9" spans="1:19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 t="s">
        <v>85</v>
      </c>
      <c r="K9" s="1" t="s">
        <v>51</v>
      </c>
      <c r="L9" s="1" t="s">
        <v>41</v>
      </c>
      <c r="M9" s="1" t="s">
        <v>41</v>
      </c>
      <c r="N9" s="1" t="s">
        <v>86</v>
      </c>
      <c r="O9" s="1" t="s">
        <v>87</v>
      </c>
      <c r="P9" s="1" t="s">
        <v>98</v>
      </c>
      <c r="Q9" s="1" t="s">
        <v>41</v>
      </c>
      <c r="R9" s="1" t="s">
        <v>41</v>
      </c>
      <c r="S9" s="1" t="s">
        <v>88</v>
      </c>
    </row>
    <row r="10" spans="1:19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89</v>
      </c>
      <c r="L10" s="1" t="s">
        <v>41</v>
      </c>
      <c r="M10" s="1" t="s">
        <v>41</v>
      </c>
      <c r="N10" s="1" t="s">
        <v>90</v>
      </c>
      <c r="O10" s="1" t="s">
        <v>91</v>
      </c>
      <c r="P10" s="1" t="s">
        <v>99</v>
      </c>
      <c r="Q10" s="1" t="s">
        <v>41</v>
      </c>
      <c r="R10" s="1" t="s">
        <v>41</v>
      </c>
      <c r="S10" s="1" t="s">
        <v>88</v>
      </c>
    </row>
    <row r="11" spans="1:19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41</v>
      </c>
      <c r="M11" s="1" t="s">
        <v>41</v>
      </c>
      <c r="N11" s="1" t="s">
        <v>41</v>
      </c>
      <c r="O11" s="1" t="s">
        <v>41</v>
      </c>
      <c r="P11" s="1" t="s">
        <v>100</v>
      </c>
      <c r="Q11" s="1" t="s">
        <v>41</v>
      </c>
      <c r="R11" s="1" t="s">
        <v>41</v>
      </c>
      <c r="S11" s="1" t="s">
        <v>92</v>
      </c>
    </row>
    <row r="12" spans="1:19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58</v>
      </c>
      <c r="N12" s="1" t="s">
        <v>46</v>
      </c>
      <c r="O12" s="1" t="s">
        <v>46</v>
      </c>
      <c r="P12" s="1" t="s">
        <v>46</v>
      </c>
      <c r="Q12" s="1" t="s">
        <v>58</v>
      </c>
      <c r="R12" s="1" t="s">
        <v>58</v>
      </c>
      <c r="S12" s="1" t="s">
        <v>46</v>
      </c>
    </row>
    <row r="13" spans="1:19" x14ac:dyDescent="0.25">
      <c r="A13" s="1" t="s">
        <v>112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46</v>
      </c>
      <c r="O13" s="1" t="s">
        <v>46</v>
      </c>
      <c r="P13" s="1" t="s">
        <v>46</v>
      </c>
      <c r="Q13" s="1" t="s">
        <v>58</v>
      </c>
      <c r="R13" s="1" t="s">
        <v>58</v>
      </c>
      <c r="S13" s="1" t="s">
        <v>47</v>
      </c>
    </row>
    <row r="14" spans="1:19" x14ac:dyDescent="0.25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93</v>
      </c>
      <c r="P14" s="1" t="s">
        <v>101</v>
      </c>
      <c r="Q14" s="1" t="s">
        <v>41</v>
      </c>
      <c r="R14" s="1" t="s">
        <v>41</v>
      </c>
      <c r="S14" s="1" t="s">
        <v>88</v>
      </c>
    </row>
    <row r="15" spans="1:19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102</v>
      </c>
      <c r="Q15" s="1" t="s">
        <v>41</v>
      </c>
      <c r="R15" s="1" t="s">
        <v>41</v>
      </c>
      <c r="S15" s="1" t="s">
        <v>94</v>
      </c>
    </row>
    <row r="16" spans="1:19" x14ac:dyDescent="0.25">
      <c r="A16" s="1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41</v>
      </c>
      <c r="R16" s="1" t="s">
        <v>41</v>
      </c>
      <c r="S16" s="1" t="s">
        <v>41</v>
      </c>
    </row>
    <row r="17" spans="1:20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58</v>
      </c>
      <c r="S17" s="1" t="s">
        <v>47</v>
      </c>
    </row>
    <row r="18" spans="1:20" x14ac:dyDescent="0.2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47</v>
      </c>
    </row>
    <row r="19" spans="1:20" x14ac:dyDescent="0.25">
      <c r="A19" s="1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1" spans="1:20" x14ac:dyDescent="0.25">
      <c r="A21" s="1"/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111</v>
      </c>
      <c r="M21" s="1" t="s">
        <v>112</v>
      </c>
      <c r="N21" s="1" t="s">
        <v>11</v>
      </c>
      <c r="O21" s="1" t="s">
        <v>13</v>
      </c>
      <c r="P21" s="1" t="s">
        <v>12</v>
      </c>
      <c r="Q21" s="1" t="s">
        <v>16</v>
      </c>
      <c r="R21" s="1" t="s">
        <v>15</v>
      </c>
      <c r="S21" s="1" t="s">
        <v>14</v>
      </c>
    </row>
    <row r="22" spans="1:20" x14ac:dyDescent="0.25">
      <c r="A22" s="1" t="s">
        <v>0</v>
      </c>
      <c r="B22" s="1"/>
      <c r="C22" s="1" t="s">
        <v>103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  <c r="K22" s="1" t="s">
        <v>104</v>
      </c>
      <c r="L22" s="1" t="s">
        <v>103</v>
      </c>
      <c r="M22" s="1" t="s">
        <v>104</v>
      </c>
      <c r="N22" s="1" t="s">
        <v>104</v>
      </c>
      <c r="O22" s="1" t="s">
        <v>104</v>
      </c>
      <c r="P22" s="1" t="s">
        <v>104</v>
      </c>
      <c r="Q22" s="1" t="s">
        <v>104</v>
      </c>
      <c r="R22" s="1" t="s">
        <v>104</v>
      </c>
      <c r="S22" s="1" t="s">
        <v>104</v>
      </c>
      <c r="T22">
        <f>15*10 - 2*3</f>
        <v>144</v>
      </c>
    </row>
    <row r="23" spans="1:20" x14ac:dyDescent="0.25">
      <c r="A23" s="1" t="s">
        <v>1</v>
      </c>
      <c r="B23" s="1" t="s">
        <v>104</v>
      </c>
      <c r="C23" s="1"/>
      <c r="D23" s="1" t="s">
        <v>103</v>
      </c>
      <c r="E23" s="1" t="s">
        <v>104</v>
      </c>
      <c r="F23" s="1" t="s">
        <v>104</v>
      </c>
      <c r="G23" s="1" t="s">
        <v>103</v>
      </c>
      <c r="H23" s="1" t="s">
        <v>104</v>
      </c>
      <c r="I23" s="1" t="s">
        <v>104</v>
      </c>
      <c r="J23" s="1" t="s">
        <v>104</v>
      </c>
      <c r="K23" s="1" t="s">
        <v>104</v>
      </c>
      <c r="L23" s="1" t="s">
        <v>104</v>
      </c>
      <c r="M23" s="1" t="s">
        <v>104</v>
      </c>
      <c r="N23" s="1" t="s">
        <v>104</v>
      </c>
      <c r="O23" s="1" t="s">
        <v>104</v>
      </c>
      <c r="P23" s="1" t="s">
        <v>104</v>
      </c>
      <c r="Q23" s="1" t="s">
        <v>103</v>
      </c>
      <c r="R23" s="1" t="s">
        <v>103</v>
      </c>
      <c r="S23" s="1" t="s">
        <v>103</v>
      </c>
      <c r="T23">
        <f>12*10 - 5*3</f>
        <v>105</v>
      </c>
    </row>
    <row r="24" spans="1:20" x14ac:dyDescent="0.25">
      <c r="A24" s="1" t="s">
        <v>2</v>
      </c>
      <c r="B24" s="1" t="s">
        <v>103</v>
      </c>
      <c r="C24" s="1" t="s">
        <v>104</v>
      </c>
      <c r="D24" s="1"/>
      <c r="E24" s="1" t="s">
        <v>103</v>
      </c>
      <c r="F24" s="1" t="s">
        <v>104</v>
      </c>
      <c r="G24" s="1" t="s">
        <v>103</v>
      </c>
      <c r="H24" s="1" t="s">
        <v>103</v>
      </c>
      <c r="I24" s="1" t="s">
        <v>104</v>
      </c>
      <c r="J24" s="1" t="s">
        <v>104</v>
      </c>
      <c r="K24" s="1" t="s">
        <v>104</v>
      </c>
      <c r="L24" s="1" t="s">
        <v>104</v>
      </c>
      <c r="M24" s="1" t="s">
        <v>104</v>
      </c>
      <c r="N24" s="1" t="s">
        <v>104</v>
      </c>
      <c r="O24" s="1" t="s">
        <v>103</v>
      </c>
      <c r="P24" s="1" t="s">
        <v>103</v>
      </c>
      <c r="Q24" s="1" t="s">
        <v>104</v>
      </c>
      <c r="R24" s="1" t="s">
        <v>104</v>
      </c>
      <c r="S24" s="1" t="s">
        <v>104</v>
      </c>
      <c r="T24">
        <f>11*10 - 6*3</f>
        <v>92</v>
      </c>
    </row>
    <row r="25" spans="1:20" x14ac:dyDescent="0.25">
      <c r="A25" s="1" t="s">
        <v>3</v>
      </c>
      <c r="B25" s="1" t="s">
        <v>103</v>
      </c>
      <c r="C25" s="1" t="s">
        <v>103</v>
      </c>
      <c r="D25" s="1" t="s">
        <v>104</v>
      </c>
      <c r="E25" s="1"/>
      <c r="F25" s="1" t="s">
        <v>104</v>
      </c>
      <c r="G25" s="1" t="s">
        <v>104</v>
      </c>
      <c r="H25" s="1" t="s">
        <v>104</v>
      </c>
      <c r="I25" s="1" t="s">
        <v>104</v>
      </c>
      <c r="J25" s="1" t="s">
        <v>104</v>
      </c>
      <c r="K25" s="1" t="s">
        <v>104</v>
      </c>
      <c r="L25" s="1" t="s">
        <v>103</v>
      </c>
      <c r="M25" s="1" t="s">
        <v>104</v>
      </c>
      <c r="N25" s="1" t="s">
        <v>104</v>
      </c>
      <c r="O25" s="1" t="s">
        <v>104</v>
      </c>
      <c r="P25" s="1" t="s">
        <v>104</v>
      </c>
      <c r="Q25" s="1" t="s">
        <v>103</v>
      </c>
      <c r="R25" s="1" t="s">
        <v>104</v>
      </c>
      <c r="S25" s="1" t="s">
        <v>104</v>
      </c>
      <c r="T25">
        <f>13*10 - 4*3</f>
        <v>118</v>
      </c>
    </row>
    <row r="26" spans="1:20" x14ac:dyDescent="0.25">
      <c r="A26" s="1" t="s">
        <v>4</v>
      </c>
      <c r="B26" s="1" t="s">
        <v>103</v>
      </c>
      <c r="C26" s="1" t="s">
        <v>103</v>
      </c>
      <c r="D26" s="1" t="s">
        <v>103</v>
      </c>
      <c r="E26" s="1" t="s">
        <v>103</v>
      </c>
      <c r="F26" s="1"/>
      <c r="G26" s="1" t="s">
        <v>104</v>
      </c>
      <c r="H26" s="1" t="s">
        <v>103</v>
      </c>
      <c r="I26" s="1" t="s">
        <v>104</v>
      </c>
      <c r="J26" s="1" t="s">
        <v>103</v>
      </c>
      <c r="K26" s="1" t="s">
        <v>104</v>
      </c>
      <c r="L26" s="1" t="s">
        <v>103</v>
      </c>
      <c r="M26" s="1" t="s">
        <v>103</v>
      </c>
      <c r="N26" s="1" t="s">
        <v>104</v>
      </c>
      <c r="O26" s="1" t="s">
        <v>104</v>
      </c>
      <c r="P26" s="1" t="s">
        <v>103</v>
      </c>
      <c r="Q26" s="1" t="s">
        <v>103</v>
      </c>
      <c r="R26" s="1" t="s">
        <v>103</v>
      </c>
      <c r="S26" s="1" t="s">
        <v>104</v>
      </c>
      <c r="T26">
        <f>6*10 - 11*3</f>
        <v>27</v>
      </c>
    </row>
    <row r="27" spans="1:20" x14ac:dyDescent="0.25">
      <c r="A27" s="1" t="s">
        <v>5</v>
      </c>
      <c r="B27" s="1" t="s">
        <v>103</v>
      </c>
      <c r="C27" s="1" t="s">
        <v>104</v>
      </c>
      <c r="D27" s="1" t="s">
        <v>104</v>
      </c>
      <c r="E27" s="1" t="s">
        <v>103</v>
      </c>
      <c r="F27" s="1" t="s">
        <v>103</v>
      </c>
      <c r="G27" s="1"/>
      <c r="H27" s="1" t="s">
        <v>103</v>
      </c>
      <c r="I27" s="1" t="s">
        <v>103</v>
      </c>
      <c r="J27" s="1" t="s">
        <v>103</v>
      </c>
      <c r="K27" s="1" t="s">
        <v>103</v>
      </c>
      <c r="L27" s="1" t="s">
        <v>103</v>
      </c>
      <c r="M27" s="1" t="s">
        <v>103</v>
      </c>
      <c r="N27" s="1" t="s">
        <v>103</v>
      </c>
      <c r="O27" s="1" t="s">
        <v>103</v>
      </c>
      <c r="P27" s="1" t="s">
        <v>103</v>
      </c>
      <c r="Q27" s="1" t="s">
        <v>103</v>
      </c>
      <c r="R27" s="1" t="s">
        <v>103</v>
      </c>
      <c r="S27" s="1" t="s">
        <v>103</v>
      </c>
      <c r="T27">
        <f>2*10 - 15*3</f>
        <v>-25</v>
      </c>
    </row>
    <row r="28" spans="1:20" x14ac:dyDescent="0.25">
      <c r="A28" s="1" t="s">
        <v>6</v>
      </c>
      <c r="B28" s="1" t="s">
        <v>103</v>
      </c>
      <c r="C28" s="1" t="s">
        <v>103</v>
      </c>
      <c r="D28" s="1" t="s">
        <v>104</v>
      </c>
      <c r="E28" s="1" t="s">
        <v>103</v>
      </c>
      <c r="F28" s="1" t="s">
        <v>104</v>
      </c>
      <c r="G28" s="1" t="s">
        <v>104</v>
      </c>
      <c r="H28" s="1"/>
      <c r="I28" s="1" t="s">
        <v>104</v>
      </c>
      <c r="J28" s="1" t="s">
        <v>104</v>
      </c>
      <c r="K28" s="1" t="s">
        <v>104</v>
      </c>
      <c r="L28" s="1" t="s">
        <v>104</v>
      </c>
      <c r="M28" s="1" t="s">
        <v>104</v>
      </c>
      <c r="N28" s="1" t="s">
        <v>104</v>
      </c>
      <c r="O28" s="1" t="s">
        <v>104</v>
      </c>
      <c r="P28" s="1" t="s">
        <v>104</v>
      </c>
      <c r="Q28" s="1" t="s">
        <v>104</v>
      </c>
      <c r="R28" s="1" t="s">
        <v>104</v>
      </c>
      <c r="S28" s="1" t="s">
        <v>104</v>
      </c>
      <c r="T28">
        <f>14*10 - 3*3</f>
        <v>131</v>
      </c>
    </row>
    <row r="29" spans="1:20" x14ac:dyDescent="0.25">
      <c r="A29" s="1" t="s">
        <v>7</v>
      </c>
      <c r="B29" s="1" t="s">
        <v>103</v>
      </c>
      <c r="C29" s="1" t="s">
        <v>103</v>
      </c>
      <c r="D29" s="1" t="s">
        <v>103</v>
      </c>
      <c r="E29" s="1" t="s">
        <v>103</v>
      </c>
      <c r="F29" s="1" t="s">
        <v>103</v>
      </c>
      <c r="G29" s="1" t="s">
        <v>104</v>
      </c>
      <c r="H29" s="1" t="s">
        <v>103</v>
      </c>
      <c r="I29" s="1"/>
      <c r="J29" s="1" t="s">
        <v>104</v>
      </c>
      <c r="K29" s="1" t="s">
        <v>104</v>
      </c>
      <c r="L29" s="1" t="s">
        <v>104</v>
      </c>
      <c r="M29" s="1" t="s">
        <v>104</v>
      </c>
      <c r="N29" s="1" t="s">
        <v>104</v>
      </c>
      <c r="O29" s="1" t="s">
        <v>104</v>
      </c>
      <c r="P29" s="1" t="s">
        <v>103</v>
      </c>
      <c r="Q29" s="1" t="s">
        <v>104</v>
      </c>
      <c r="R29" s="1" t="s">
        <v>104</v>
      </c>
      <c r="S29" s="1" t="s">
        <v>104</v>
      </c>
      <c r="T29">
        <f>10*10 - 7*3</f>
        <v>79</v>
      </c>
    </row>
    <row r="30" spans="1:20" x14ac:dyDescent="0.25">
      <c r="A30" s="1" t="s">
        <v>8</v>
      </c>
      <c r="B30" s="1" t="s">
        <v>103</v>
      </c>
      <c r="C30" s="1" t="s">
        <v>103</v>
      </c>
      <c r="D30" s="1" t="s">
        <v>103</v>
      </c>
      <c r="E30" s="1" t="s">
        <v>103</v>
      </c>
      <c r="F30" s="1" t="s">
        <v>104</v>
      </c>
      <c r="G30" s="1" t="s">
        <v>104</v>
      </c>
      <c r="H30" s="1" t="s">
        <v>103</v>
      </c>
      <c r="I30" s="1" t="s">
        <v>103</v>
      </c>
      <c r="J30" s="1"/>
      <c r="K30" s="1" t="s">
        <v>103</v>
      </c>
      <c r="L30" s="1" t="s">
        <v>104</v>
      </c>
      <c r="M30" s="1" t="s">
        <v>104</v>
      </c>
      <c r="N30" s="1" t="s">
        <v>103</v>
      </c>
      <c r="O30" s="1" t="s">
        <v>104</v>
      </c>
      <c r="P30" s="1" t="s">
        <v>104</v>
      </c>
      <c r="Q30" s="1" t="s">
        <v>104</v>
      </c>
      <c r="R30" s="1" t="s">
        <v>104</v>
      </c>
      <c r="S30" s="1" t="s">
        <v>104</v>
      </c>
      <c r="T30">
        <f>9*10 - 8*3</f>
        <v>66</v>
      </c>
    </row>
    <row r="31" spans="1:20" x14ac:dyDescent="0.25">
      <c r="A31" s="1" t="s">
        <v>9</v>
      </c>
      <c r="B31" s="1" t="s">
        <v>103</v>
      </c>
      <c r="C31" s="1" t="s">
        <v>103</v>
      </c>
      <c r="D31" s="1" t="s">
        <v>103</v>
      </c>
      <c r="E31" s="1" t="s">
        <v>103</v>
      </c>
      <c r="F31" s="1" t="s">
        <v>103</v>
      </c>
      <c r="G31" s="1" t="s">
        <v>104</v>
      </c>
      <c r="H31" s="1" t="s">
        <v>103</v>
      </c>
      <c r="I31" s="1" t="s">
        <v>103</v>
      </c>
      <c r="J31" s="1" t="s">
        <v>104</v>
      </c>
      <c r="K31" s="1"/>
      <c r="L31" s="1" t="s">
        <v>104</v>
      </c>
      <c r="M31" s="1" t="s">
        <v>104</v>
      </c>
      <c r="N31" s="1" t="s">
        <v>104</v>
      </c>
      <c r="O31" s="1" t="s">
        <v>104</v>
      </c>
      <c r="P31" s="1" t="s">
        <v>104</v>
      </c>
      <c r="Q31" s="1" t="s">
        <v>104</v>
      </c>
      <c r="R31" s="1" t="s">
        <v>104</v>
      </c>
      <c r="S31" s="1" t="s">
        <v>104</v>
      </c>
      <c r="T31">
        <f>10*10 - 7*3</f>
        <v>79</v>
      </c>
    </row>
    <row r="32" spans="1:20" x14ac:dyDescent="0.25">
      <c r="A32" s="1" t="s">
        <v>111</v>
      </c>
      <c r="B32" s="1" t="s">
        <v>104</v>
      </c>
      <c r="C32" s="1" t="s">
        <v>103</v>
      </c>
      <c r="D32" s="1" t="s">
        <v>103</v>
      </c>
      <c r="E32" s="1" t="s">
        <v>104</v>
      </c>
      <c r="F32" s="1" t="s">
        <v>104</v>
      </c>
      <c r="G32" s="1" t="s">
        <v>104</v>
      </c>
      <c r="H32" s="1" t="s">
        <v>103</v>
      </c>
      <c r="I32" s="1" t="s">
        <v>103</v>
      </c>
      <c r="J32" s="1" t="s">
        <v>103</v>
      </c>
      <c r="K32" s="1" t="s">
        <v>103</v>
      </c>
      <c r="L32" s="1"/>
      <c r="M32" s="1" t="s">
        <v>103</v>
      </c>
      <c r="N32" s="1" t="s">
        <v>103</v>
      </c>
      <c r="O32" s="1" t="s">
        <v>103</v>
      </c>
      <c r="P32" s="1" t="s">
        <v>103</v>
      </c>
      <c r="Q32" s="1" t="s">
        <v>103</v>
      </c>
      <c r="R32" s="1" t="s">
        <v>103</v>
      </c>
      <c r="S32" s="1" t="s">
        <v>103</v>
      </c>
      <c r="T32">
        <f>4*10 -13*3</f>
        <v>1</v>
      </c>
    </row>
    <row r="33" spans="1:20" x14ac:dyDescent="0.25">
      <c r="A33" s="1" t="s">
        <v>112</v>
      </c>
      <c r="B33" s="1" t="s">
        <v>103</v>
      </c>
      <c r="C33" s="1" t="s">
        <v>103</v>
      </c>
      <c r="D33" s="1" t="s">
        <v>103</v>
      </c>
      <c r="E33" s="1" t="s">
        <v>103</v>
      </c>
      <c r="F33" s="1" t="s">
        <v>104</v>
      </c>
      <c r="G33" s="1" t="s">
        <v>104</v>
      </c>
      <c r="H33" s="1" t="s">
        <v>103</v>
      </c>
      <c r="I33" s="1" t="s">
        <v>103</v>
      </c>
      <c r="J33" s="1" t="s">
        <v>103</v>
      </c>
      <c r="K33" s="1" t="s">
        <v>103</v>
      </c>
      <c r="L33" s="1" t="s">
        <v>104</v>
      </c>
      <c r="M33" s="1"/>
      <c r="N33" s="1" t="s">
        <v>103</v>
      </c>
      <c r="O33" s="1" t="s">
        <v>103</v>
      </c>
      <c r="P33" s="1" t="s">
        <v>103</v>
      </c>
      <c r="Q33" s="1" t="s">
        <v>103</v>
      </c>
      <c r="R33" s="1" t="s">
        <v>103</v>
      </c>
      <c r="S33" s="1" t="s">
        <v>103</v>
      </c>
      <c r="T33">
        <f>3*10 - 14*3</f>
        <v>-12</v>
      </c>
    </row>
    <row r="34" spans="1:20" x14ac:dyDescent="0.25">
      <c r="A34" s="1" t="s">
        <v>11</v>
      </c>
      <c r="B34" s="1" t="s">
        <v>103</v>
      </c>
      <c r="C34" s="1" t="s">
        <v>103</v>
      </c>
      <c r="D34" s="1" t="s">
        <v>103</v>
      </c>
      <c r="E34" s="1" t="s">
        <v>103</v>
      </c>
      <c r="F34" s="1" t="s">
        <v>103</v>
      </c>
      <c r="G34" s="1" t="s">
        <v>104</v>
      </c>
      <c r="H34" s="1" t="s">
        <v>103</v>
      </c>
      <c r="I34" s="1" t="s">
        <v>103</v>
      </c>
      <c r="J34" s="1" t="s">
        <v>104</v>
      </c>
      <c r="K34" s="1" t="s">
        <v>103</v>
      </c>
      <c r="L34" s="1" t="s">
        <v>104</v>
      </c>
      <c r="M34" s="1" t="s">
        <v>104</v>
      </c>
      <c r="N34" s="1"/>
      <c r="O34" s="1" t="s">
        <v>104</v>
      </c>
      <c r="P34" s="1" t="s">
        <v>103</v>
      </c>
      <c r="Q34" s="1" t="s">
        <v>104</v>
      </c>
      <c r="R34" s="1" t="s">
        <v>104</v>
      </c>
      <c r="S34" s="1" t="s">
        <v>104</v>
      </c>
      <c r="T34">
        <f>8*10 - 9*3</f>
        <v>53</v>
      </c>
    </row>
    <row r="35" spans="1:20" x14ac:dyDescent="0.25">
      <c r="A35" s="1" t="s">
        <v>13</v>
      </c>
      <c r="B35" s="1" t="s">
        <v>103</v>
      </c>
      <c r="C35" s="1" t="s">
        <v>103</v>
      </c>
      <c r="D35" s="1" t="s">
        <v>104</v>
      </c>
      <c r="E35" s="1" t="s">
        <v>103</v>
      </c>
      <c r="F35" s="1" t="s">
        <v>103</v>
      </c>
      <c r="G35" s="1" t="s">
        <v>104</v>
      </c>
      <c r="H35" s="1" t="s">
        <v>103</v>
      </c>
      <c r="I35" s="1" t="s">
        <v>103</v>
      </c>
      <c r="J35" s="1" t="s">
        <v>103</v>
      </c>
      <c r="K35" s="1" t="s">
        <v>103</v>
      </c>
      <c r="L35" s="1" t="s">
        <v>104</v>
      </c>
      <c r="M35" s="1" t="s">
        <v>104</v>
      </c>
      <c r="N35" s="1" t="s">
        <v>103</v>
      </c>
      <c r="O35" s="1"/>
      <c r="P35" s="1" t="s">
        <v>103</v>
      </c>
      <c r="Q35" s="1" t="s">
        <v>104</v>
      </c>
      <c r="R35" s="1" t="s">
        <v>104</v>
      </c>
      <c r="S35" s="1" t="s">
        <v>103</v>
      </c>
      <c r="T35">
        <f>6*10 - 11*3</f>
        <v>27</v>
      </c>
    </row>
    <row r="36" spans="1:20" x14ac:dyDescent="0.25">
      <c r="A36" s="1" t="s">
        <v>12</v>
      </c>
      <c r="B36" s="1" t="s">
        <v>103</v>
      </c>
      <c r="C36" s="1" t="s">
        <v>103</v>
      </c>
      <c r="D36" s="1" t="s">
        <v>104</v>
      </c>
      <c r="E36" s="1" t="s">
        <v>103</v>
      </c>
      <c r="F36" s="1" t="s">
        <v>104</v>
      </c>
      <c r="G36" s="1" t="s">
        <v>104</v>
      </c>
      <c r="H36" s="1" t="s">
        <v>103</v>
      </c>
      <c r="I36" s="1" t="s">
        <v>104</v>
      </c>
      <c r="J36" s="1" t="s">
        <v>103</v>
      </c>
      <c r="K36" s="1" t="s">
        <v>103</v>
      </c>
      <c r="L36" s="1" t="s">
        <v>104</v>
      </c>
      <c r="M36" s="1" t="s">
        <v>104</v>
      </c>
      <c r="N36" s="1" t="s">
        <v>104</v>
      </c>
      <c r="O36" s="1" t="s">
        <v>104</v>
      </c>
      <c r="P36" s="1"/>
      <c r="Q36" s="1" t="s">
        <v>104</v>
      </c>
      <c r="R36" s="1" t="s">
        <v>104</v>
      </c>
      <c r="S36" s="1" t="s">
        <v>104</v>
      </c>
      <c r="T36">
        <f>11*10 -6*3</f>
        <v>92</v>
      </c>
    </row>
    <row r="37" spans="1:20" x14ac:dyDescent="0.25">
      <c r="A37" s="1" t="s">
        <v>16</v>
      </c>
      <c r="B37" s="1" t="s">
        <v>103</v>
      </c>
      <c r="C37" s="1" t="s">
        <v>104</v>
      </c>
      <c r="D37" s="1" t="s">
        <v>103</v>
      </c>
      <c r="E37" s="1" t="s">
        <v>104</v>
      </c>
      <c r="F37" s="1" t="s">
        <v>104</v>
      </c>
      <c r="G37" s="1" t="s">
        <v>104</v>
      </c>
      <c r="H37" s="1" t="s">
        <v>103</v>
      </c>
      <c r="I37" s="1" t="s">
        <v>103</v>
      </c>
      <c r="J37" s="1" t="s">
        <v>103</v>
      </c>
      <c r="K37" s="1" t="s">
        <v>103</v>
      </c>
      <c r="L37" s="1" t="s">
        <v>104</v>
      </c>
      <c r="M37" s="1" t="s">
        <v>104</v>
      </c>
      <c r="N37" s="1" t="s">
        <v>103</v>
      </c>
      <c r="O37" s="1" t="s">
        <v>103</v>
      </c>
      <c r="P37" s="1" t="s">
        <v>103</v>
      </c>
      <c r="Q37" s="1"/>
      <c r="R37" s="1" t="s">
        <v>103</v>
      </c>
      <c r="S37" s="1" t="s">
        <v>103</v>
      </c>
      <c r="T37">
        <f>6*10 - 11*3</f>
        <v>27</v>
      </c>
    </row>
    <row r="38" spans="1:20" x14ac:dyDescent="0.25">
      <c r="A38" s="1" t="s">
        <v>15</v>
      </c>
      <c r="B38" s="1" t="s">
        <v>103</v>
      </c>
      <c r="C38" s="1" t="s">
        <v>104</v>
      </c>
      <c r="D38" s="1" t="s">
        <v>103</v>
      </c>
      <c r="E38" s="1" t="s">
        <v>103</v>
      </c>
      <c r="F38" s="1" t="s">
        <v>104</v>
      </c>
      <c r="G38" s="1" t="s">
        <v>104</v>
      </c>
      <c r="H38" s="1" t="s">
        <v>103</v>
      </c>
      <c r="I38" s="1" t="s">
        <v>103</v>
      </c>
      <c r="J38" s="1" t="s">
        <v>103</v>
      </c>
      <c r="K38" s="1" t="s">
        <v>103</v>
      </c>
      <c r="L38" s="1" t="s">
        <v>104</v>
      </c>
      <c r="M38" s="1" t="s">
        <v>104</v>
      </c>
      <c r="N38" s="1" t="s">
        <v>103</v>
      </c>
      <c r="O38" s="1" t="s">
        <v>103</v>
      </c>
      <c r="P38" s="1" t="s">
        <v>103</v>
      </c>
      <c r="Q38" s="1" t="s">
        <v>104</v>
      </c>
      <c r="R38" s="1"/>
      <c r="S38" s="1" t="s">
        <v>103</v>
      </c>
      <c r="T38">
        <f>6*10 - 11*3</f>
        <v>27</v>
      </c>
    </row>
    <row r="39" spans="1:20" x14ac:dyDescent="0.25">
      <c r="A39" s="1" t="s">
        <v>14</v>
      </c>
      <c r="B39" s="1" t="s">
        <v>103</v>
      </c>
      <c r="C39" s="1" t="s">
        <v>104</v>
      </c>
      <c r="D39" s="1" t="s">
        <v>103</v>
      </c>
      <c r="E39" s="1" t="s">
        <v>103</v>
      </c>
      <c r="F39" s="1" t="s">
        <v>103</v>
      </c>
      <c r="G39" s="1" t="s">
        <v>104</v>
      </c>
      <c r="H39" s="1" t="s">
        <v>103</v>
      </c>
      <c r="I39" s="1" t="s">
        <v>103</v>
      </c>
      <c r="J39" s="1" t="s">
        <v>103</v>
      </c>
      <c r="K39" s="1" t="s">
        <v>103</v>
      </c>
      <c r="L39" s="1" t="s">
        <v>104</v>
      </c>
      <c r="M39" s="1" t="s">
        <v>104</v>
      </c>
      <c r="N39" s="1" t="s">
        <v>103</v>
      </c>
      <c r="O39" s="1" t="s">
        <v>104</v>
      </c>
      <c r="P39" s="1" t="s">
        <v>103</v>
      </c>
      <c r="Q39" s="1" t="s">
        <v>104</v>
      </c>
      <c r="R39" s="1" t="s">
        <v>104</v>
      </c>
      <c r="S39" s="1"/>
      <c r="T39">
        <f>7*10 - 10*3</f>
        <v>40</v>
      </c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0" x14ac:dyDescent="0.25">
      <c r="B41" s="1" t="s">
        <v>105</v>
      </c>
      <c r="C41" s="1" t="s">
        <v>106</v>
      </c>
    </row>
    <row r="42" spans="1:20" x14ac:dyDescent="0.25">
      <c r="A42" s="1" t="s">
        <v>0</v>
      </c>
      <c r="B42" s="1">
        <f>15*10 - 2*3</f>
        <v>144</v>
      </c>
      <c r="C42">
        <f t="shared" ref="C42:C59" si="0">$F$44+((B42-$F$42)*($F$45-$F$44)/($F$43-$F$42))</f>
        <v>100</v>
      </c>
      <c r="E42" s="1" t="s">
        <v>107</v>
      </c>
      <c r="F42">
        <f>MIN(B42:B59)</f>
        <v>-25</v>
      </c>
    </row>
    <row r="43" spans="1:20" x14ac:dyDescent="0.25">
      <c r="A43" s="1" t="s">
        <v>6</v>
      </c>
      <c r="B43" s="1">
        <f>14*10 - 3*3</f>
        <v>131</v>
      </c>
      <c r="C43">
        <f t="shared" si="0"/>
        <v>95.384615384615387</v>
      </c>
      <c r="E43" s="1" t="s">
        <v>108</v>
      </c>
      <c r="F43">
        <f>MAX(B42:B59)</f>
        <v>144</v>
      </c>
    </row>
    <row r="44" spans="1:20" x14ac:dyDescent="0.25">
      <c r="A44" s="1" t="s">
        <v>3</v>
      </c>
      <c r="B44" s="1">
        <f>13*10 - 4*3</f>
        <v>118</v>
      </c>
      <c r="C44">
        <f t="shared" si="0"/>
        <v>90.769230769230774</v>
      </c>
      <c r="E44" s="1" t="s">
        <v>109</v>
      </c>
      <c r="F44">
        <v>40</v>
      </c>
    </row>
    <row r="45" spans="1:20" x14ac:dyDescent="0.25">
      <c r="A45" s="1" t="s">
        <v>1</v>
      </c>
      <c r="B45" s="1">
        <f>12*10 - 5*3</f>
        <v>105</v>
      </c>
      <c r="C45">
        <f t="shared" si="0"/>
        <v>86.15384615384616</v>
      </c>
      <c r="E45" s="1" t="s">
        <v>110</v>
      </c>
      <c r="F45">
        <v>100</v>
      </c>
    </row>
    <row r="46" spans="1:20" x14ac:dyDescent="0.25">
      <c r="A46" s="1" t="s">
        <v>2</v>
      </c>
      <c r="B46" s="1">
        <f>11*10 - 6*3</f>
        <v>92</v>
      </c>
      <c r="C46">
        <f t="shared" si="0"/>
        <v>81.538461538461547</v>
      </c>
    </row>
    <row r="47" spans="1:20" x14ac:dyDescent="0.25">
      <c r="A47" s="1" t="s">
        <v>12</v>
      </c>
      <c r="B47" s="1">
        <f>11*10 -6*3</f>
        <v>92</v>
      </c>
      <c r="C47">
        <f t="shared" si="0"/>
        <v>81.538461538461547</v>
      </c>
    </row>
    <row r="48" spans="1:20" x14ac:dyDescent="0.25">
      <c r="A48" s="1" t="s">
        <v>7</v>
      </c>
      <c r="B48" s="1">
        <f>10*10 - 7*3</f>
        <v>79</v>
      </c>
      <c r="C48">
        <f t="shared" si="0"/>
        <v>76.92307692307692</v>
      </c>
    </row>
    <row r="49" spans="1:3" x14ac:dyDescent="0.25">
      <c r="A49" s="1" t="s">
        <v>9</v>
      </c>
      <c r="B49" s="1">
        <f>10*10 - 7*3</f>
        <v>79</v>
      </c>
      <c r="C49">
        <f t="shared" si="0"/>
        <v>76.92307692307692</v>
      </c>
    </row>
    <row r="50" spans="1:3" x14ac:dyDescent="0.25">
      <c r="A50" s="1" t="s">
        <v>8</v>
      </c>
      <c r="B50" s="1">
        <f>9*10 - 8*3</f>
        <v>66</v>
      </c>
      <c r="C50">
        <f t="shared" si="0"/>
        <v>72.307692307692307</v>
      </c>
    </row>
    <row r="51" spans="1:3" x14ac:dyDescent="0.25">
      <c r="A51" s="1" t="s">
        <v>11</v>
      </c>
      <c r="B51" s="1">
        <f>8*10 - 9*3</f>
        <v>53</v>
      </c>
      <c r="C51">
        <f t="shared" si="0"/>
        <v>67.692307692307693</v>
      </c>
    </row>
    <row r="52" spans="1:3" x14ac:dyDescent="0.25">
      <c r="A52" s="1" t="s">
        <v>14</v>
      </c>
      <c r="B52" s="1">
        <f>7*10 - 10*3</f>
        <v>40</v>
      </c>
      <c r="C52">
        <f t="shared" si="0"/>
        <v>63.07692307692308</v>
      </c>
    </row>
    <row r="53" spans="1:3" x14ac:dyDescent="0.25">
      <c r="A53" s="1" t="s">
        <v>4</v>
      </c>
      <c r="B53" s="1">
        <f>6*10 - 11*3</f>
        <v>27</v>
      </c>
      <c r="C53">
        <f t="shared" si="0"/>
        <v>58.46153846153846</v>
      </c>
    </row>
    <row r="54" spans="1:3" x14ac:dyDescent="0.25">
      <c r="A54" s="1" t="s">
        <v>13</v>
      </c>
      <c r="B54" s="1">
        <f>6*10 - 11*3</f>
        <v>27</v>
      </c>
      <c r="C54">
        <f t="shared" si="0"/>
        <v>58.46153846153846</v>
      </c>
    </row>
    <row r="55" spans="1:3" x14ac:dyDescent="0.25">
      <c r="A55" s="1" t="s">
        <v>16</v>
      </c>
      <c r="B55" s="1">
        <f>6*10 - 11*3</f>
        <v>27</v>
      </c>
      <c r="C55">
        <f t="shared" si="0"/>
        <v>58.46153846153846</v>
      </c>
    </row>
    <row r="56" spans="1:3" x14ac:dyDescent="0.25">
      <c r="A56" s="1" t="s">
        <v>15</v>
      </c>
      <c r="B56" s="1">
        <f>6*10 - 11*3</f>
        <v>27</v>
      </c>
      <c r="C56">
        <f t="shared" si="0"/>
        <v>58.46153846153846</v>
      </c>
    </row>
    <row r="57" spans="1:3" x14ac:dyDescent="0.25">
      <c r="A57" s="1" t="s">
        <v>111</v>
      </c>
      <c r="B57" s="1">
        <f>4*10 -13*3</f>
        <v>1</v>
      </c>
      <c r="C57">
        <f t="shared" si="0"/>
        <v>49.230769230769226</v>
      </c>
    </row>
    <row r="58" spans="1:3" x14ac:dyDescent="0.25">
      <c r="A58" s="1" t="s">
        <v>112</v>
      </c>
      <c r="B58" s="1">
        <f>3*10 - 14*3</f>
        <v>-12</v>
      </c>
      <c r="C58">
        <f t="shared" si="0"/>
        <v>44.615384615384613</v>
      </c>
    </row>
    <row r="59" spans="1:3" x14ac:dyDescent="0.25">
      <c r="A59" s="1" t="s">
        <v>5</v>
      </c>
      <c r="B59" s="1">
        <f>2*10 - 15*3</f>
        <v>-25</v>
      </c>
      <c r="C59">
        <f t="shared" si="0"/>
        <v>40</v>
      </c>
    </row>
  </sheetData>
  <sortState ref="A42:C59">
    <sortCondition descending="1" ref="B42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DVL</dc:creator>
  <cp:lastModifiedBy>DVL</cp:lastModifiedBy>
  <dcterms:created xsi:type="dcterms:W3CDTF">2017-06-23T11:21:58Z</dcterms:created>
  <dcterms:modified xsi:type="dcterms:W3CDTF">2017-06-24T04:53:14Z</dcterms:modified>
</cp:coreProperties>
</file>