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S\Outros\"/>
    </mc:Choice>
  </mc:AlternateContent>
  <xr:revisionPtr revIDLastSave="0" documentId="13_ncr:1_{D235D1EE-3178-4194-B1F6-A12F6B9EBA83}" xr6:coauthVersionLast="45" xr6:coauthVersionMax="45" xr10:uidLastSave="{00000000-0000-0000-0000-000000000000}"/>
  <bookViews>
    <workbookView xWindow="-108" yWindow="-108" windowWidth="23256" windowHeight="12720" xr2:uid="{C156590D-4853-406F-B77E-5844CFB481BE}"/>
  </bookViews>
  <sheets>
    <sheet name="Folha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B3" i="1"/>
  <c r="C3" i="1" s="1"/>
  <c r="D3" i="1" l="1"/>
  <c r="E3" i="1" s="1"/>
  <c r="N3" i="1"/>
  <c r="M35" i="1"/>
  <c r="B35" i="1"/>
  <c r="M34" i="1"/>
  <c r="B34" i="1"/>
  <c r="M33" i="1"/>
  <c r="B33" i="1"/>
  <c r="C33" i="1" s="1"/>
  <c r="M32" i="1"/>
  <c r="B32" i="1"/>
  <c r="C32" i="1" s="1"/>
  <c r="D32" i="1" s="1"/>
  <c r="E32" i="1" s="1"/>
  <c r="M31" i="1"/>
  <c r="B31" i="1"/>
  <c r="C31" i="1" s="1"/>
  <c r="M30" i="1"/>
  <c r="N30" i="1" s="1"/>
  <c r="B30" i="1"/>
  <c r="M29" i="1"/>
  <c r="B29" i="1"/>
  <c r="M28" i="1"/>
  <c r="N28" i="1" s="1"/>
  <c r="O28" i="1" s="1"/>
  <c r="P28" i="1" s="1"/>
  <c r="B28" i="1"/>
  <c r="C28" i="1" s="1"/>
  <c r="D28" i="1" s="1"/>
  <c r="E28" i="1" s="1"/>
  <c r="M27" i="1"/>
  <c r="B27" i="1"/>
  <c r="C27" i="1" s="1"/>
  <c r="M26" i="1"/>
  <c r="B26" i="1"/>
  <c r="C26" i="1" s="1"/>
  <c r="M25" i="1"/>
  <c r="B25" i="1"/>
  <c r="C25" i="1" s="1"/>
  <c r="M24" i="1"/>
  <c r="N24" i="1" s="1"/>
  <c r="B24" i="1"/>
  <c r="M23" i="1"/>
  <c r="B23" i="1"/>
  <c r="C23" i="1" s="1"/>
  <c r="M22" i="1"/>
  <c r="N22" i="1" s="1"/>
  <c r="B22" i="1"/>
  <c r="C22" i="1" s="1"/>
  <c r="D22" i="1" s="1"/>
  <c r="E22" i="1" s="1"/>
  <c r="M21" i="1"/>
  <c r="B21" i="1"/>
  <c r="C21" i="1" s="1"/>
  <c r="M20" i="1"/>
  <c r="B20" i="1"/>
  <c r="C20" i="1" s="1"/>
  <c r="D20" i="1" s="1"/>
  <c r="E20" i="1" s="1"/>
  <c r="M19" i="1"/>
  <c r="B19" i="1"/>
  <c r="C19" i="1" s="1"/>
  <c r="M18" i="1"/>
  <c r="N18" i="1" s="1"/>
  <c r="O18" i="1" s="1"/>
  <c r="P18" i="1" s="1"/>
  <c r="B18" i="1"/>
  <c r="M17" i="1"/>
  <c r="B17" i="1"/>
  <c r="C17" i="1" s="1"/>
  <c r="M16" i="1"/>
  <c r="N16" i="1" s="1"/>
  <c r="B16" i="1"/>
  <c r="M15" i="1"/>
  <c r="B15" i="1"/>
  <c r="M14" i="1"/>
  <c r="B14" i="1"/>
  <c r="M13" i="1"/>
  <c r="N13" i="1" s="1"/>
  <c r="B13" i="1"/>
  <c r="C13" i="1" s="1"/>
  <c r="M12" i="1"/>
  <c r="B12" i="1"/>
  <c r="M11" i="1"/>
  <c r="N11" i="1" s="1"/>
  <c r="B11" i="1"/>
  <c r="M10" i="1"/>
  <c r="B10" i="1"/>
  <c r="C10" i="1" s="1"/>
  <c r="M9" i="1"/>
  <c r="N9" i="1" s="1"/>
  <c r="O9" i="1" s="1"/>
  <c r="P9" i="1" s="1"/>
  <c r="Q9" i="1" s="1"/>
  <c r="B9" i="1"/>
  <c r="C9" i="1" s="1"/>
  <c r="D9" i="1" s="1"/>
  <c r="E9" i="1" s="1"/>
  <c r="M8" i="1"/>
  <c r="B8" i="1"/>
  <c r="C8" i="1" s="1"/>
  <c r="M7" i="1"/>
  <c r="B7" i="1"/>
  <c r="C7" i="1" s="1"/>
  <c r="M6" i="1"/>
  <c r="B6" i="1"/>
  <c r="C6" i="1" s="1"/>
  <c r="M5" i="1"/>
  <c r="N5" i="1" s="1"/>
  <c r="B5" i="1"/>
  <c r="F3" i="1" l="1"/>
  <c r="O3" i="1"/>
  <c r="P3" i="1" s="1"/>
  <c r="C5" i="1"/>
  <c r="D5" i="1"/>
  <c r="E5" i="1" s="1"/>
  <c r="N32" i="1"/>
  <c r="O32" i="1" s="1"/>
  <c r="P32" i="1" s="1"/>
  <c r="Q32" i="1" s="1"/>
  <c r="Q18" i="1"/>
  <c r="R18" i="1" s="1"/>
  <c r="S18" i="1" s="1"/>
  <c r="T18" i="1" s="1"/>
  <c r="U18" i="1" s="1"/>
  <c r="N20" i="1"/>
  <c r="O20" i="1" s="1"/>
  <c r="P20" i="1" s="1"/>
  <c r="D26" i="1"/>
  <c r="E26" i="1" s="1"/>
  <c r="F26" i="1" s="1"/>
  <c r="O30" i="1"/>
  <c r="P30" i="1" s="1"/>
  <c r="Q30" i="1" s="1"/>
  <c r="R30" i="1" s="1"/>
  <c r="S30" i="1" s="1"/>
  <c r="T30" i="1" s="1"/>
  <c r="U30" i="1" s="1"/>
  <c r="D13" i="1"/>
  <c r="E13" i="1" s="1"/>
  <c r="F13" i="1" s="1"/>
  <c r="G13" i="1" s="1"/>
  <c r="H13" i="1" s="1"/>
  <c r="I13" i="1" s="1"/>
  <c r="J13" i="1" s="1"/>
  <c r="O5" i="1"/>
  <c r="P5" i="1" s="1"/>
  <c r="Q5" i="1" s="1"/>
  <c r="C16" i="1"/>
  <c r="D16" i="1" s="1"/>
  <c r="E16" i="1" s="1"/>
  <c r="C24" i="1"/>
  <c r="D24" i="1" s="1"/>
  <c r="E24" i="1" s="1"/>
  <c r="F24" i="1" s="1"/>
  <c r="G24" i="1" s="1"/>
  <c r="H24" i="1" s="1"/>
  <c r="I24" i="1" s="1"/>
  <c r="N26" i="1"/>
  <c r="O26" i="1" s="1"/>
  <c r="P26" i="1" s="1"/>
  <c r="Q26" i="1" s="1"/>
  <c r="C34" i="1"/>
  <c r="D34" i="1" s="1"/>
  <c r="E34" i="1" s="1"/>
  <c r="F34" i="1" s="1"/>
  <c r="G34" i="1" s="1"/>
  <c r="H34" i="1" s="1"/>
  <c r="I34" i="1" s="1"/>
  <c r="D31" i="1"/>
  <c r="E31" i="1" s="1"/>
  <c r="C29" i="1"/>
  <c r="D29" i="1" s="1"/>
  <c r="E29" i="1" s="1"/>
  <c r="F29" i="1" s="1"/>
  <c r="D27" i="1"/>
  <c r="E27" i="1" s="1"/>
  <c r="F27" i="1" s="1"/>
  <c r="G27" i="1" s="1"/>
  <c r="H27" i="1" s="1"/>
  <c r="I27" i="1" s="1"/>
  <c r="J27" i="1" s="1"/>
  <c r="C30" i="1"/>
  <c r="D30" i="1" s="1"/>
  <c r="E30" i="1" s="1"/>
  <c r="F30" i="1" s="1"/>
  <c r="G30" i="1" s="1"/>
  <c r="H30" i="1" s="1"/>
  <c r="I30" i="1" s="1"/>
  <c r="N34" i="1"/>
  <c r="O34" i="1" s="1"/>
  <c r="P34" i="1" s="1"/>
  <c r="Q34" i="1" s="1"/>
  <c r="N7" i="1"/>
  <c r="O7" i="1" s="1"/>
  <c r="P7" i="1" s="1"/>
  <c r="Q7" i="1" s="1"/>
  <c r="C35" i="1"/>
  <c r="D35" i="1" s="1"/>
  <c r="E35" i="1" s="1"/>
  <c r="F35" i="1" s="1"/>
  <c r="C11" i="1"/>
  <c r="D11" i="1" s="1"/>
  <c r="E11" i="1" s="1"/>
  <c r="F11" i="1" s="1"/>
  <c r="G11" i="1" s="1"/>
  <c r="H11" i="1" s="1"/>
  <c r="I11" i="1" s="1"/>
  <c r="J11" i="1" s="1"/>
  <c r="C18" i="1"/>
  <c r="D18" i="1" s="1"/>
  <c r="E18" i="1" s="1"/>
  <c r="F18" i="1" s="1"/>
  <c r="G18" i="1" s="1"/>
  <c r="H18" i="1" s="1"/>
  <c r="I18" i="1" s="1"/>
  <c r="J18" i="1" s="1"/>
  <c r="D33" i="1"/>
  <c r="E33" i="1" s="1"/>
  <c r="F33" i="1" s="1"/>
  <c r="G33" i="1" s="1"/>
  <c r="H33" i="1" s="1"/>
  <c r="I33" i="1" s="1"/>
  <c r="J33" i="1" s="1"/>
  <c r="F9" i="1"/>
  <c r="G9" i="1" s="1"/>
  <c r="H9" i="1" s="1"/>
  <c r="I9" i="1" s="1"/>
  <c r="J9" i="1" s="1"/>
  <c r="N10" i="1"/>
  <c r="C12" i="1"/>
  <c r="D12" i="1" s="1"/>
  <c r="E12" i="1" s="1"/>
  <c r="O13" i="1"/>
  <c r="P13" i="1" s="1"/>
  <c r="D7" i="1"/>
  <c r="E7" i="1" s="1"/>
  <c r="N6" i="1"/>
  <c r="N8" i="1"/>
  <c r="C15" i="1"/>
  <c r="D15" i="1" s="1"/>
  <c r="E15" i="1" s="1"/>
  <c r="R9" i="1"/>
  <c r="S9" i="1" s="1"/>
  <c r="T9" i="1" s="1"/>
  <c r="U9" i="1" s="1"/>
  <c r="O11" i="1"/>
  <c r="P11" i="1" s="1"/>
  <c r="D6" i="1"/>
  <c r="E6" i="1" s="1"/>
  <c r="D8" i="1"/>
  <c r="E8" i="1" s="1"/>
  <c r="D10" i="1"/>
  <c r="E10" i="1" s="1"/>
  <c r="C14" i="1"/>
  <c r="D14" i="1" s="1"/>
  <c r="E14" i="1" s="1"/>
  <c r="N12" i="1"/>
  <c r="N14" i="1"/>
  <c r="O14" i="1" s="1"/>
  <c r="P14" i="1" s="1"/>
  <c r="O16" i="1"/>
  <c r="P16" i="1" s="1"/>
  <c r="N17" i="1"/>
  <c r="O17" i="1" s="1"/>
  <c r="P17" i="1" s="1"/>
  <c r="D19" i="1"/>
  <c r="E19" i="1" s="1"/>
  <c r="O24" i="1"/>
  <c r="P24" i="1" s="1"/>
  <c r="N25" i="1"/>
  <c r="D17" i="1"/>
  <c r="E17" i="1" s="1"/>
  <c r="N19" i="1"/>
  <c r="O19" i="1" s="1"/>
  <c r="P19" i="1" s="1"/>
  <c r="F20" i="1"/>
  <c r="G20" i="1" s="1"/>
  <c r="H20" i="1" s="1"/>
  <c r="I20" i="1" s="1"/>
  <c r="D21" i="1"/>
  <c r="E21" i="1" s="1"/>
  <c r="N21" i="1"/>
  <c r="O21" i="1" s="1"/>
  <c r="P21" i="1" s="1"/>
  <c r="F22" i="1"/>
  <c r="D23" i="1"/>
  <c r="E23" i="1" s="1"/>
  <c r="Q28" i="1"/>
  <c r="R28" i="1" s="1"/>
  <c r="S28" i="1" s="1"/>
  <c r="T28" i="1" s="1"/>
  <c r="N15" i="1"/>
  <c r="O15" i="1" s="1"/>
  <c r="P15" i="1" s="1"/>
  <c r="O22" i="1"/>
  <c r="P22" i="1" s="1"/>
  <c r="N23" i="1"/>
  <c r="O23" i="1" s="1"/>
  <c r="P23" i="1" s="1"/>
  <c r="D25" i="1"/>
  <c r="E25" i="1" s="1"/>
  <c r="N27" i="1"/>
  <c r="F28" i="1"/>
  <c r="G28" i="1" s="1"/>
  <c r="H28" i="1" s="1"/>
  <c r="I28" i="1" s="1"/>
  <c r="N29" i="1"/>
  <c r="O29" i="1" s="1"/>
  <c r="P29" i="1" s="1"/>
  <c r="N31" i="1"/>
  <c r="O31" i="1" s="1"/>
  <c r="P31" i="1" s="1"/>
  <c r="F32" i="1"/>
  <c r="G32" i="1" s="1"/>
  <c r="H32" i="1" s="1"/>
  <c r="I32" i="1" s="1"/>
  <c r="N33" i="1"/>
  <c r="O33" i="1" s="1"/>
  <c r="P33" i="1" s="1"/>
  <c r="N35" i="1"/>
  <c r="O35" i="1" s="1"/>
  <c r="P35" i="1" s="1"/>
  <c r="Q3" i="1" l="1"/>
  <c r="G3" i="1"/>
  <c r="H3" i="1" s="1"/>
  <c r="I3" i="1" s="1"/>
  <c r="J3" i="1" s="1"/>
  <c r="F5" i="1"/>
  <c r="G5" i="1" s="1"/>
  <c r="H5" i="1" s="1"/>
  <c r="I5" i="1" s="1"/>
  <c r="J5" i="1" s="1"/>
  <c r="G26" i="1"/>
  <c r="H26" i="1" s="1"/>
  <c r="I26" i="1" s="1"/>
  <c r="J26" i="1" s="1"/>
  <c r="J28" i="1"/>
  <c r="R5" i="1"/>
  <c r="S5" i="1" s="1"/>
  <c r="T5" i="1" s="1"/>
  <c r="U5" i="1" s="1"/>
  <c r="F16" i="1"/>
  <c r="G16" i="1" s="1"/>
  <c r="H16" i="1" s="1"/>
  <c r="I16" i="1" s="1"/>
  <c r="J16" i="1" s="1"/>
  <c r="Q20" i="1"/>
  <c r="R20" i="1" s="1"/>
  <c r="S20" i="1" s="1"/>
  <c r="T20" i="1" s="1"/>
  <c r="F31" i="1"/>
  <c r="G31" i="1" s="1"/>
  <c r="H31" i="1" s="1"/>
  <c r="I31" i="1" s="1"/>
  <c r="R34" i="1"/>
  <c r="S34" i="1" s="1"/>
  <c r="T34" i="1" s="1"/>
  <c r="U34" i="1" s="1"/>
  <c r="R7" i="1"/>
  <c r="S7" i="1" s="1"/>
  <c r="T7" i="1" s="1"/>
  <c r="U7" i="1" s="1"/>
  <c r="J32" i="1"/>
  <c r="J20" i="1"/>
  <c r="U28" i="1"/>
  <c r="Q19" i="1"/>
  <c r="R19" i="1" s="1"/>
  <c r="S19" i="1" s="1"/>
  <c r="T19" i="1" s="1"/>
  <c r="U19" i="1" s="1"/>
  <c r="F14" i="1"/>
  <c r="G14" i="1" s="1"/>
  <c r="H14" i="1" s="1"/>
  <c r="I14" i="1" s="1"/>
  <c r="J14" i="1" s="1"/>
  <c r="Q31" i="1"/>
  <c r="R31" i="1" s="1"/>
  <c r="S31" i="1" s="1"/>
  <c r="T31" i="1" s="1"/>
  <c r="Q29" i="1"/>
  <c r="R29" i="1" s="1"/>
  <c r="S29" i="1" s="1"/>
  <c r="T29" i="1" s="1"/>
  <c r="Q23" i="1"/>
  <c r="R23" i="1" s="1"/>
  <c r="S23" i="1" s="1"/>
  <c r="T23" i="1" s="1"/>
  <c r="U23" i="1" s="1"/>
  <c r="Q15" i="1"/>
  <c r="R15" i="1" s="1"/>
  <c r="S15" i="1" s="1"/>
  <c r="T15" i="1" s="1"/>
  <c r="U15" i="1" s="1"/>
  <c r="F15" i="1"/>
  <c r="F12" i="1"/>
  <c r="G12" i="1" s="1"/>
  <c r="H12" i="1" s="1"/>
  <c r="I12" i="1" s="1"/>
  <c r="J12" i="1" s="1"/>
  <c r="Q21" i="1"/>
  <c r="R21" i="1" s="1"/>
  <c r="S21" i="1" s="1"/>
  <c r="T21" i="1" s="1"/>
  <c r="R32" i="1"/>
  <c r="S32" i="1" s="1"/>
  <c r="T32" i="1" s="1"/>
  <c r="U32" i="1" s="1"/>
  <c r="Q16" i="1"/>
  <c r="R16" i="1" s="1"/>
  <c r="S16" i="1" s="1"/>
  <c r="T16" i="1" s="1"/>
  <c r="J34" i="1"/>
  <c r="G29" i="1"/>
  <c r="H29" i="1" s="1"/>
  <c r="I29" i="1" s="1"/>
  <c r="J29" i="1" s="1"/>
  <c r="G22" i="1"/>
  <c r="H22" i="1" s="1"/>
  <c r="I22" i="1" s="1"/>
  <c r="J22" i="1" s="1"/>
  <c r="G35" i="1"/>
  <c r="H35" i="1" s="1"/>
  <c r="I35" i="1" s="1"/>
  <c r="J35" i="1" s="1"/>
  <c r="F17" i="1"/>
  <c r="G17" i="1"/>
  <c r="H17" i="1" s="1"/>
  <c r="I17" i="1" s="1"/>
  <c r="R26" i="1"/>
  <c r="S26" i="1" s="1"/>
  <c r="T26" i="1" s="1"/>
  <c r="U26" i="1" s="1"/>
  <c r="O25" i="1"/>
  <c r="P25" i="1" s="1"/>
  <c r="F8" i="1"/>
  <c r="G8" i="1" s="1"/>
  <c r="H8" i="1" s="1"/>
  <c r="I8" i="1" s="1"/>
  <c r="F25" i="1"/>
  <c r="G25" i="1" s="1"/>
  <c r="H25" i="1" s="1"/>
  <c r="I25" i="1" s="1"/>
  <c r="Q33" i="1"/>
  <c r="R33" i="1" s="1"/>
  <c r="S33" i="1" s="1"/>
  <c r="T33" i="1" s="1"/>
  <c r="F19" i="1"/>
  <c r="G19" i="1" s="1"/>
  <c r="H19" i="1" s="1"/>
  <c r="I19" i="1" s="1"/>
  <c r="Q22" i="1"/>
  <c r="R22" i="1" s="1"/>
  <c r="S22" i="1" s="1"/>
  <c r="T22" i="1" s="1"/>
  <c r="F23" i="1"/>
  <c r="G23" i="1" s="1"/>
  <c r="H23" i="1" s="1"/>
  <c r="I23" i="1" s="1"/>
  <c r="J24" i="1"/>
  <c r="O27" i="1"/>
  <c r="P27" i="1" s="1"/>
  <c r="Q24" i="1"/>
  <c r="R24" i="1" s="1"/>
  <c r="S24" i="1" s="1"/>
  <c r="T24" i="1" s="1"/>
  <c r="O12" i="1"/>
  <c r="P12" i="1" s="1"/>
  <c r="O6" i="1"/>
  <c r="P6" i="1" s="1"/>
  <c r="Q13" i="1"/>
  <c r="R13" i="1" s="1"/>
  <c r="S13" i="1" s="1"/>
  <c r="T13" i="1" s="1"/>
  <c r="O10" i="1"/>
  <c r="P10" i="1" s="1"/>
  <c r="F21" i="1"/>
  <c r="G21" i="1" s="1"/>
  <c r="H21" i="1" s="1"/>
  <c r="I21" i="1" s="1"/>
  <c r="Q17" i="1"/>
  <c r="F10" i="1"/>
  <c r="G10" i="1" s="1"/>
  <c r="H10" i="1" s="1"/>
  <c r="I10" i="1" s="1"/>
  <c r="F6" i="1"/>
  <c r="G6" i="1" s="1"/>
  <c r="H6" i="1" s="1"/>
  <c r="I6" i="1" s="1"/>
  <c r="Q11" i="1"/>
  <c r="R11" i="1" s="1"/>
  <c r="S11" i="1" s="1"/>
  <c r="T11" i="1" s="1"/>
  <c r="Q35" i="1"/>
  <c r="R35" i="1" s="1"/>
  <c r="S35" i="1" s="1"/>
  <c r="T35" i="1" s="1"/>
  <c r="J30" i="1"/>
  <c r="O8" i="1"/>
  <c r="P8" i="1" s="1"/>
  <c r="Q14" i="1"/>
  <c r="R14" i="1" s="1"/>
  <c r="S14" i="1" s="1"/>
  <c r="T14" i="1" s="1"/>
  <c r="F7" i="1"/>
  <c r="R3" i="1" l="1"/>
  <c r="S3" i="1" s="1"/>
  <c r="T3" i="1" s="1"/>
  <c r="U3" i="1" s="1"/>
  <c r="U29" i="1"/>
  <c r="G15" i="1"/>
  <c r="H15" i="1" s="1"/>
  <c r="I15" i="1" s="1"/>
  <c r="J15" i="1" s="1"/>
  <c r="U31" i="1"/>
  <c r="U33" i="1"/>
  <c r="J31" i="1"/>
  <c r="U35" i="1"/>
  <c r="U21" i="1"/>
  <c r="U14" i="1"/>
  <c r="U20" i="1"/>
  <c r="Q8" i="1"/>
  <c r="R8" i="1" s="1"/>
  <c r="S8" i="1" s="1"/>
  <c r="T8" i="1" s="1"/>
  <c r="R17" i="1"/>
  <c r="S17" i="1" s="1"/>
  <c r="T17" i="1" s="1"/>
  <c r="U17" i="1" s="1"/>
  <c r="Q10" i="1"/>
  <c r="Q12" i="1"/>
  <c r="R12" i="1" s="1"/>
  <c r="S12" i="1" s="1"/>
  <c r="T12" i="1" s="1"/>
  <c r="U22" i="1"/>
  <c r="J17" i="1"/>
  <c r="G7" i="1"/>
  <c r="H7" i="1" s="1"/>
  <c r="I7" i="1" s="1"/>
  <c r="J7" i="1" s="1"/>
  <c r="J6" i="1"/>
  <c r="J10" i="1"/>
  <c r="U24" i="1"/>
  <c r="J23" i="1"/>
  <c r="J19" i="1"/>
  <c r="Q25" i="1"/>
  <c r="R25" i="1" s="1"/>
  <c r="S25" i="1" s="1"/>
  <c r="T25" i="1" s="1"/>
  <c r="U11" i="1"/>
  <c r="U13" i="1"/>
  <c r="Q27" i="1"/>
  <c r="R27" i="1" s="1"/>
  <c r="S27" i="1" s="1"/>
  <c r="T27" i="1" s="1"/>
  <c r="J25" i="1"/>
  <c r="J8" i="1"/>
  <c r="U16" i="1"/>
  <c r="J21" i="1"/>
  <c r="Q6" i="1"/>
  <c r="R6" i="1" s="1"/>
  <c r="S6" i="1" s="1"/>
  <c r="T6" i="1" s="1"/>
  <c r="R10" i="1" l="1"/>
  <c r="S10" i="1" s="1"/>
  <c r="T10" i="1" s="1"/>
  <c r="U10" i="1" s="1"/>
  <c r="U25" i="1"/>
  <c r="U12" i="1"/>
  <c r="U8" i="1"/>
  <c r="U27" i="1"/>
  <c r="U6" i="1"/>
</calcChain>
</file>

<file path=xl/sharedStrings.xml><?xml version="1.0" encoding="utf-8"?>
<sst xmlns="http://schemas.openxmlformats.org/spreadsheetml/2006/main" count="10" uniqueCount="6">
  <si>
    <t>XX Long</t>
  </si>
  <si>
    <t>Grau</t>
  </si>
  <si>
    <t>Min</t>
  </si>
  <si>
    <t>Seg</t>
  </si>
  <si>
    <t>Coordenadas XX (Longitude)</t>
  </si>
  <si>
    <t>YY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</si>
</sst>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4D0A-CB27-4587-98CF-ABDEDA6E5EF0}">
  <dimension ref="A1:U35"/>
  <sheetViews>
    <sheetView tabSelected="1" topLeftCell="K1" workbookViewId="0">
      <selection activeCell="U3" sqref="U3"/>
    </sheetView>
  </sheetViews>
  <sheetFormatPr defaultColWidth="9.109375" defaultRowHeight="14.4" x14ac:dyDescent="0.3"/>
  <cols>
    <col min="1" max="1" width="12.6640625" style="2" bestFit="1" customWidth="1"/>
    <col min="2" max="2" width="12" style="2" bestFit="1" customWidth="1"/>
    <col min="3" max="3" width="5.109375" style="2" bestFit="1" customWidth="1"/>
    <col min="4" max="5" width="12" style="2" bestFit="1" customWidth="1"/>
    <col min="6" max="6" width="4.44140625" style="2" bestFit="1" customWidth="1"/>
    <col min="7" max="8" width="12" style="2" bestFit="1" customWidth="1"/>
    <col min="9" max="9" width="4.109375" style="2" bestFit="1" customWidth="1"/>
    <col min="10" max="10" width="26.5546875" style="2" bestFit="1" customWidth="1"/>
    <col min="11" max="11" width="9.109375" style="4"/>
    <col min="12" max="13" width="12" style="2" bestFit="1" customWidth="1"/>
    <col min="14" max="14" width="5.109375" style="2" bestFit="1" customWidth="1"/>
    <col min="15" max="16" width="12" style="2" bestFit="1" customWidth="1"/>
    <col min="17" max="17" width="5" style="2" bestFit="1" customWidth="1"/>
    <col min="18" max="19" width="12" style="2" bestFit="1" customWidth="1"/>
    <col min="20" max="20" width="4.109375" style="2" bestFit="1" customWidth="1"/>
    <col min="21" max="21" width="26.5546875" style="2" bestFit="1" customWidth="1"/>
    <col min="22" max="16384" width="9.109375" style="2"/>
  </cols>
  <sheetData>
    <row r="1" spans="1:21" x14ac:dyDescent="0.3">
      <c r="A1" s="1" t="s">
        <v>0</v>
      </c>
      <c r="C1" s="3" t="s">
        <v>1</v>
      </c>
      <c r="F1" s="3" t="s">
        <v>2</v>
      </c>
      <c r="I1" s="3" t="s">
        <v>3</v>
      </c>
      <c r="J1" s="2" t="s">
        <v>4</v>
      </c>
      <c r="L1" s="1" t="s">
        <v>5</v>
      </c>
      <c r="N1" s="3" t="s">
        <v>1</v>
      </c>
      <c r="Q1" s="3" t="s">
        <v>2</v>
      </c>
      <c r="T1" s="3" t="s">
        <v>3</v>
      </c>
      <c r="U1" s="2" t="s">
        <v>4</v>
      </c>
    </row>
    <row r="2" spans="1:21" ht="15" thickBot="1" x14ac:dyDescent="0.35"/>
    <row r="3" spans="1:21" s="6" customFormat="1" ht="15" thickBot="1" x14ac:dyDescent="0.35">
      <c r="A3" s="5">
        <v>-6.7916629999999998</v>
      </c>
      <c r="B3" s="6">
        <f t="shared" ref="B3" si="0">ABS(A3)</f>
        <v>6.7916629999999998</v>
      </c>
      <c r="C3" s="7">
        <f t="shared" ref="C3" si="1">INT(B3)</f>
        <v>6</v>
      </c>
      <c r="D3" s="6">
        <f>B3-C3</f>
        <v>0.79166299999999978</v>
      </c>
      <c r="E3" s="6">
        <f>D3*60</f>
        <v>47.499779999999987</v>
      </c>
      <c r="F3" s="7">
        <f>INT(E3)</f>
        <v>47</v>
      </c>
      <c r="G3" s="6">
        <f>E3-F3</f>
        <v>0.49977999999998701</v>
      </c>
      <c r="H3" s="6">
        <f t="shared" ref="H3" si="2">G3*60</f>
        <v>29.986799999999221</v>
      </c>
      <c r="I3" s="7">
        <f t="shared" ref="I3" si="3">INT(H3)</f>
        <v>29</v>
      </c>
      <c r="J3" s="6" t="str">
        <f t="shared" ref="J3" si="4">CONCATENATE(C3,"º",F3,"'",I3,"''")</f>
        <v>6º47'29''</v>
      </c>
      <c r="K3" s="8"/>
      <c r="L3" s="6">
        <v>41.352525</v>
      </c>
      <c r="M3" s="6">
        <f t="shared" ref="M3" si="5">ABS(L3)</f>
        <v>41.352525</v>
      </c>
      <c r="N3" s="7">
        <f t="shared" ref="N3:N35" si="6">INT(M3)</f>
        <v>41</v>
      </c>
      <c r="O3" s="6">
        <f t="shared" ref="O3" si="7">M3-N3</f>
        <v>0.35252499999999998</v>
      </c>
      <c r="P3" s="6">
        <f t="shared" ref="P3" si="8">O3*60</f>
        <v>21.151499999999999</v>
      </c>
      <c r="Q3" s="7">
        <f t="shared" ref="Q3" si="9">INT(P3)</f>
        <v>21</v>
      </c>
      <c r="R3" s="6">
        <f t="shared" ref="R3" si="10">P3-Q3</f>
        <v>0.15149999999999864</v>
      </c>
      <c r="S3" s="6">
        <f t="shared" ref="S3" si="11">R3*60</f>
        <v>9.0899999999999181</v>
      </c>
      <c r="T3" s="7">
        <f t="shared" ref="T3" si="12">INT(S3)</f>
        <v>9</v>
      </c>
      <c r="U3" s="6" t="str">
        <f t="shared" ref="U3" si="13">CONCATENATE(N3,"º",Q3,"'",T3,"''")</f>
        <v>41º21'9''</v>
      </c>
    </row>
    <row r="5" spans="1:21" x14ac:dyDescent="0.3">
      <c r="A5" s="1">
        <v>-7.3420939624999999</v>
      </c>
      <c r="B5" s="2">
        <f t="shared" ref="B5:B35" si="14">ABS(A5)</f>
        <v>7.3420939624999999</v>
      </c>
      <c r="C5" s="3">
        <f t="shared" ref="C5:C35" si="15">INT(B5)</f>
        <v>7</v>
      </c>
      <c r="D5" s="2">
        <f>B5-C5</f>
        <v>0.3420939624999999</v>
      </c>
      <c r="E5" s="2">
        <f>D5*60</f>
        <v>20.525637749999994</v>
      </c>
      <c r="F5" s="3">
        <f>INT(E5)</f>
        <v>20</v>
      </c>
      <c r="G5" s="2">
        <f>E5-F5</f>
        <v>0.52563774999999424</v>
      </c>
      <c r="H5" s="2">
        <f t="shared" ref="H5:H35" si="16">G5*60</f>
        <v>31.538264999999654</v>
      </c>
      <c r="I5" s="3">
        <f t="shared" ref="I5:I35" si="17">INT(H5)</f>
        <v>31</v>
      </c>
      <c r="J5" s="2" t="str">
        <f t="shared" ref="J5:J35" si="18">CONCATENATE(C5,"º",F5,"'",I5,"''")</f>
        <v>7º20'31''</v>
      </c>
      <c r="L5" s="2">
        <v>41.457670758799999</v>
      </c>
      <c r="M5" s="2">
        <f t="shared" ref="M5:M35" si="19">ABS(L5)</f>
        <v>41.457670758799999</v>
      </c>
      <c r="N5" s="3">
        <f t="shared" si="6"/>
        <v>41</v>
      </c>
      <c r="O5" s="2">
        <f t="shared" ref="O5:O35" si="20">M5-N5</f>
        <v>0.45767075879999908</v>
      </c>
      <c r="P5" s="2">
        <f t="shared" ref="P5:P35" si="21">O5*60</f>
        <v>27.460245527999945</v>
      </c>
      <c r="Q5" s="3">
        <f t="shared" ref="Q5:Q35" si="22">INT(P5)</f>
        <v>27</v>
      </c>
      <c r="R5" s="2">
        <f t="shared" ref="R5:R34" si="23">P5-Q5</f>
        <v>0.46024552799994467</v>
      </c>
      <c r="S5" s="2">
        <f t="shared" ref="S5:S35" si="24">R5*60</f>
        <v>27.61473167999668</v>
      </c>
      <c r="T5" s="3">
        <f t="shared" ref="T5:T35" si="25">INT(S5)</f>
        <v>27</v>
      </c>
      <c r="U5" s="2" t="str">
        <f t="shared" ref="U5:U35" si="26">CONCATENATE(N5,"º",Q5,"'",T5,"''")</f>
        <v>41º27'27''</v>
      </c>
    </row>
    <row r="6" spans="1:21" x14ac:dyDescent="0.3">
      <c r="A6" s="1">
        <v>-7.5375824616999996</v>
      </c>
      <c r="B6" s="2">
        <f t="shared" si="14"/>
        <v>7.5375824616999996</v>
      </c>
      <c r="C6" s="3">
        <f t="shared" si="15"/>
        <v>7</v>
      </c>
      <c r="D6" s="2">
        <f t="shared" ref="D6:D35" si="27">B6-C6</f>
        <v>0.53758246169999957</v>
      </c>
      <c r="E6" s="2">
        <f t="shared" ref="E6:E35" si="28">D6*60</f>
        <v>32.254947701999974</v>
      </c>
      <c r="F6" s="3">
        <f t="shared" ref="F6:F35" si="29">INT(E6)</f>
        <v>32</v>
      </c>
      <c r="G6" s="2">
        <f t="shared" ref="G6:G34" si="30">E6-F6</f>
        <v>0.25494770199997419</v>
      </c>
      <c r="H6" s="2">
        <f t="shared" si="16"/>
        <v>15.296862119998451</v>
      </c>
      <c r="I6" s="3">
        <f t="shared" si="17"/>
        <v>15</v>
      </c>
      <c r="J6" s="2" t="str">
        <f t="shared" si="18"/>
        <v>7º32'15''</v>
      </c>
      <c r="L6" s="2">
        <v>41.4745617731</v>
      </c>
      <c r="M6" s="2">
        <f t="shared" si="19"/>
        <v>41.4745617731</v>
      </c>
      <c r="N6" s="3">
        <f t="shared" si="6"/>
        <v>41</v>
      </c>
      <c r="O6" s="2">
        <f t="shared" si="20"/>
        <v>0.47456177309999958</v>
      </c>
      <c r="P6" s="2">
        <f t="shared" si="21"/>
        <v>28.473706385999975</v>
      </c>
      <c r="Q6" s="3">
        <f t="shared" si="22"/>
        <v>28</v>
      </c>
      <c r="R6" s="2">
        <f t="shared" si="23"/>
        <v>0.47370638599997505</v>
      </c>
      <c r="S6" s="2">
        <f t="shared" si="24"/>
        <v>28.422383159998503</v>
      </c>
      <c r="T6" s="3">
        <f t="shared" si="25"/>
        <v>28</v>
      </c>
      <c r="U6" s="2" t="str">
        <f t="shared" si="26"/>
        <v>41º28'28''</v>
      </c>
    </row>
    <row r="7" spans="1:21" x14ac:dyDescent="0.3">
      <c r="A7" s="1">
        <v>-7.5254628311999996</v>
      </c>
      <c r="B7" s="2">
        <f t="shared" si="14"/>
        <v>7.5254628311999996</v>
      </c>
      <c r="C7" s="3">
        <f t="shared" si="15"/>
        <v>7</v>
      </c>
      <c r="D7" s="2">
        <f t="shared" si="27"/>
        <v>0.52546283119999959</v>
      </c>
      <c r="E7" s="2">
        <f t="shared" si="28"/>
        <v>31.527769871999975</v>
      </c>
      <c r="F7" s="3">
        <f t="shared" si="29"/>
        <v>31</v>
      </c>
      <c r="G7" s="2">
        <f t="shared" si="30"/>
        <v>0.52776987199997549</v>
      </c>
      <c r="H7" s="2">
        <f t="shared" si="16"/>
        <v>31.66619231999853</v>
      </c>
      <c r="I7" s="3">
        <f t="shared" si="17"/>
        <v>31</v>
      </c>
      <c r="J7" s="2" t="str">
        <f t="shared" si="18"/>
        <v>7º31'31''</v>
      </c>
      <c r="L7" s="2">
        <v>41.474766508199998</v>
      </c>
      <c r="M7" s="2">
        <f t="shared" si="19"/>
        <v>41.474766508199998</v>
      </c>
      <c r="N7" s="3">
        <f t="shared" si="6"/>
        <v>41</v>
      </c>
      <c r="O7" s="2">
        <f t="shared" si="20"/>
        <v>0.47476650819999833</v>
      </c>
      <c r="P7" s="2">
        <f t="shared" si="21"/>
        <v>28.4859904919999</v>
      </c>
      <c r="Q7" s="3">
        <f t="shared" si="22"/>
        <v>28</v>
      </c>
      <c r="R7" s="2">
        <f t="shared" si="23"/>
        <v>0.48599049199989963</v>
      </c>
      <c r="S7" s="2">
        <f t="shared" si="24"/>
        <v>29.159429519993978</v>
      </c>
      <c r="T7" s="3">
        <f t="shared" si="25"/>
        <v>29</v>
      </c>
      <c r="U7" s="2" t="str">
        <f t="shared" si="26"/>
        <v>41º28'29''</v>
      </c>
    </row>
    <row r="8" spans="1:21" x14ac:dyDescent="0.3">
      <c r="A8" s="1">
        <v>-7.3401323859999996</v>
      </c>
      <c r="B8" s="2">
        <f t="shared" si="14"/>
        <v>7.3401323859999996</v>
      </c>
      <c r="C8" s="3">
        <f t="shared" si="15"/>
        <v>7</v>
      </c>
      <c r="D8" s="2">
        <f t="shared" si="27"/>
        <v>0.34013238599999962</v>
      </c>
      <c r="E8" s="2">
        <f t="shared" si="28"/>
        <v>20.407943159999977</v>
      </c>
      <c r="F8" s="3">
        <f t="shared" si="29"/>
        <v>20</v>
      </c>
      <c r="G8" s="2">
        <f t="shared" si="30"/>
        <v>0.40794315999997721</v>
      </c>
      <c r="H8" s="2">
        <f t="shared" si="16"/>
        <v>24.476589599998633</v>
      </c>
      <c r="I8" s="3">
        <f t="shared" si="17"/>
        <v>24</v>
      </c>
      <c r="J8" s="2" t="str">
        <f t="shared" si="18"/>
        <v>7º20'24''</v>
      </c>
      <c r="L8" s="2">
        <v>41.473171964099997</v>
      </c>
      <c r="M8" s="2">
        <f t="shared" si="19"/>
        <v>41.473171964099997</v>
      </c>
      <c r="N8" s="3">
        <f t="shared" si="6"/>
        <v>41</v>
      </c>
      <c r="O8" s="2">
        <f t="shared" si="20"/>
        <v>0.47317196409999696</v>
      </c>
      <c r="P8" s="2">
        <f t="shared" si="21"/>
        <v>28.390317845999817</v>
      </c>
      <c r="Q8" s="3">
        <f t="shared" si="22"/>
        <v>28</v>
      </c>
      <c r="R8" s="2">
        <f t="shared" si="23"/>
        <v>0.39031784599981734</v>
      </c>
      <c r="S8" s="2">
        <f t="shared" si="24"/>
        <v>23.41907075998904</v>
      </c>
      <c r="T8" s="3">
        <f t="shared" si="25"/>
        <v>23</v>
      </c>
      <c r="U8" s="2" t="str">
        <f t="shared" si="26"/>
        <v>41º28'23''</v>
      </c>
    </row>
    <row r="9" spans="1:21" x14ac:dyDescent="0.3">
      <c r="A9" s="1">
        <v>-7.5019668039000003</v>
      </c>
      <c r="B9" s="2">
        <f t="shared" si="14"/>
        <v>7.5019668039000003</v>
      </c>
      <c r="C9" s="3">
        <f t="shared" si="15"/>
        <v>7</v>
      </c>
      <c r="D9" s="2">
        <f t="shared" si="27"/>
        <v>0.50196680390000026</v>
      </c>
      <c r="E9" s="2">
        <f t="shared" si="28"/>
        <v>30.118008234000015</v>
      </c>
      <c r="F9" s="3">
        <f t="shared" si="29"/>
        <v>30</v>
      </c>
      <c r="G9" s="2">
        <f t="shared" si="30"/>
        <v>0.11800823400001548</v>
      </c>
      <c r="H9" s="2">
        <f t="shared" si="16"/>
        <v>7.0804940400009286</v>
      </c>
      <c r="I9" s="3">
        <f t="shared" si="17"/>
        <v>7</v>
      </c>
      <c r="J9" s="2" t="str">
        <f t="shared" si="18"/>
        <v>7º30'7''</v>
      </c>
      <c r="L9" s="2">
        <v>41.478813609100001</v>
      </c>
      <c r="M9" s="2">
        <f t="shared" si="19"/>
        <v>41.478813609100001</v>
      </c>
      <c r="N9" s="3">
        <f t="shared" si="6"/>
        <v>41</v>
      </c>
      <c r="O9" s="2">
        <f t="shared" si="20"/>
        <v>0.47881360910000126</v>
      </c>
      <c r="P9" s="2">
        <f t="shared" si="21"/>
        <v>28.728816546000076</v>
      </c>
      <c r="Q9" s="3">
        <f t="shared" si="22"/>
        <v>28</v>
      </c>
      <c r="R9" s="2">
        <f t="shared" si="23"/>
        <v>0.7288165460000755</v>
      </c>
      <c r="S9" s="2">
        <f t="shared" si="24"/>
        <v>43.72899276000453</v>
      </c>
      <c r="T9" s="3">
        <f t="shared" si="25"/>
        <v>43</v>
      </c>
      <c r="U9" s="2" t="str">
        <f t="shared" si="26"/>
        <v>41º28'43''</v>
      </c>
    </row>
    <row r="10" spans="1:21" x14ac:dyDescent="0.3">
      <c r="A10" s="1">
        <v>-7.5550120978999997</v>
      </c>
      <c r="B10" s="2">
        <f t="shared" si="14"/>
        <v>7.5550120978999997</v>
      </c>
      <c r="C10" s="3">
        <f t="shared" si="15"/>
        <v>7</v>
      </c>
      <c r="D10" s="2">
        <f t="shared" si="27"/>
        <v>0.55501209789999972</v>
      </c>
      <c r="E10" s="2">
        <f t="shared" si="28"/>
        <v>33.30072587399998</v>
      </c>
      <c r="F10" s="3">
        <f t="shared" si="29"/>
        <v>33</v>
      </c>
      <c r="G10" s="2">
        <f t="shared" si="30"/>
        <v>0.30072587399997985</v>
      </c>
      <c r="H10" s="2">
        <f t="shared" si="16"/>
        <v>18.043552439998791</v>
      </c>
      <c r="I10" s="3">
        <f t="shared" si="17"/>
        <v>18</v>
      </c>
      <c r="J10" s="2" t="str">
        <f t="shared" si="18"/>
        <v>7º33'18''</v>
      </c>
      <c r="L10" s="2">
        <v>41.484228544300002</v>
      </c>
      <c r="M10" s="2">
        <f t="shared" si="19"/>
        <v>41.484228544300002</v>
      </c>
      <c r="N10" s="3">
        <f t="shared" si="6"/>
        <v>41</v>
      </c>
      <c r="O10" s="2">
        <f t="shared" si="20"/>
        <v>0.48422854430000228</v>
      </c>
      <c r="P10" s="2">
        <f t="shared" si="21"/>
        <v>29.053712658000137</v>
      </c>
      <c r="Q10" s="3">
        <f t="shared" si="22"/>
        <v>29</v>
      </c>
      <c r="R10" s="2">
        <f t="shared" si="23"/>
        <v>5.3712658000137026E-2</v>
      </c>
      <c r="S10" s="2">
        <f t="shared" si="24"/>
        <v>3.2227594800082215</v>
      </c>
      <c r="T10" s="3">
        <f t="shared" si="25"/>
        <v>3</v>
      </c>
      <c r="U10" s="2" t="str">
        <f t="shared" si="26"/>
        <v>41º29'3''</v>
      </c>
    </row>
    <row r="11" spans="1:21" x14ac:dyDescent="0.3">
      <c r="A11" s="1">
        <v>-7.5078879289999998</v>
      </c>
      <c r="B11" s="2">
        <f t="shared" si="14"/>
        <v>7.5078879289999998</v>
      </c>
      <c r="C11" s="3">
        <f t="shared" si="15"/>
        <v>7</v>
      </c>
      <c r="D11" s="2">
        <f t="shared" si="27"/>
        <v>0.50788792899999979</v>
      </c>
      <c r="E11" s="2">
        <f t="shared" si="28"/>
        <v>30.473275739999988</v>
      </c>
      <c r="F11" s="3">
        <f t="shared" si="29"/>
        <v>30</v>
      </c>
      <c r="G11" s="2">
        <f t="shared" si="30"/>
        <v>0.47327573999998762</v>
      </c>
      <c r="H11" s="2">
        <f t="shared" si="16"/>
        <v>28.396544399999257</v>
      </c>
      <c r="I11" s="3">
        <f t="shared" si="17"/>
        <v>28</v>
      </c>
      <c r="J11" s="2" t="str">
        <f t="shared" si="18"/>
        <v>7º30'28''</v>
      </c>
      <c r="L11" s="2">
        <v>41.4833015651</v>
      </c>
      <c r="M11" s="2">
        <f t="shared" si="19"/>
        <v>41.4833015651</v>
      </c>
      <c r="N11" s="3">
        <f t="shared" si="6"/>
        <v>41</v>
      </c>
      <c r="O11" s="2">
        <f t="shared" si="20"/>
        <v>0.48330156509999966</v>
      </c>
      <c r="P11" s="2">
        <f t="shared" si="21"/>
        <v>28.99809390599998</v>
      </c>
      <c r="Q11" s="3">
        <f t="shared" si="22"/>
        <v>28</v>
      </c>
      <c r="R11" s="2">
        <f t="shared" si="23"/>
        <v>0.99809390599997982</v>
      </c>
      <c r="S11" s="2">
        <f t="shared" si="24"/>
        <v>59.885634359998789</v>
      </c>
      <c r="T11" s="3">
        <f t="shared" si="25"/>
        <v>59</v>
      </c>
      <c r="U11" s="2" t="str">
        <f t="shared" si="26"/>
        <v>41º28'59''</v>
      </c>
    </row>
    <row r="12" spans="1:21" x14ac:dyDescent="0.3">
      <c r="A12" s="1">
        <v>-7.4944021319000003</v>
      </c>
      <c r="B12" s="2">
        <f t="shared" si="14"/>
        <v>7.4944021319000003</v>
      </c>
      <c r="C12" s="3">
        <f t="shared" si="15"/>
        <v>7</v>
      </c>
      <c r="D12" s="2">
        <f t="shared" si="27"/>
        <v>0.49440213190000026</v>
      </c>
      <c r="E12" s="2">
        <f t="shared" si="28"/>
        <v>29.664127914000016</v>
      </c>
      <c r="F12" s="3">
        <f t="shared" si="29"/>
        <v>29</v>
      </c>
      <c r="G12" s="2">
        <f t="shared" si="30"/>
        <v>0.66412791400001581</v>
      </c>
      <c r="H12" s="2">
        <f t="shared" si="16"/>
        <v>39.847674840000948</v>
      </c>
      <c r="I12" s="3">
        <f t="shared" si="17"/>
        <v>39</v>
      </c>
      <c r="J12" s="2" t="str">
        <f t="shared" si="18"/>
        <v>7º29'39''</v>
      </c>
      <c r="L12" s="2">
        <v>41.480859830299998</v>
      </c>
      <c r="M12" s="2">
        <f t="shared" si="19"/>
        <v>41.480859830299998</v>
      </c>
      <c r="N12" s="3">
        <f t="shared" si="6"/>
        <v>41</v>
      </c>
      <c r="O12" s="2">
        <f t="shared" si="20"/>
        <v>0.48085983029999824</v>
      </c>
      <c r="P12" s="2">
        <f t="shared" si="21"/>
        <v>28.851589817999894</v>
      </c>
      <c r="Q12" s="3">
        <f t="shared" si="22"/>
        <v>28</v>
      </c>
      <c r="R12" s="2">
        <f t="shared" si="23"/>
        <v>0.85158981799989419</v>
      </c>
      <c r="S12" s="2">
        <f t="shared" si="24"/>
        <v>51.095389079993652</v>
      </c>
      <c r="T12" s="3">
        <f t="shared" si="25"/>
        <v>51</v>
      </c>
      <c r="U12" s="2" t="str">
        <f t="shared" si="26"/>
        <v>41º28'51''</v>
      </c>
    </row>
    <row r="13" spans="1:21" x14ac:dyDescent="0.3">
      <c r="A13" s="1">
        <v>-7.5245005597999999</v>
      </c>
      <c r="B13" s="2">
        <f t="shared" si="14"/>
        <v>7.5245005597999999</v>
      </c>
      <c r="C13" s="3">
        <f t="shared" si="15"/>
        <v>7</v>
      </c>
      <c r="D13" s="2">
        <f t="shared" si="27"/>
        <v>0.52450055979999988</v>
      </c>
      <c r="E13" s="2">
        <f t="shared" si="28"/>
        <v>31.470033587999993</v>
      </c>
      <c r="F13" s="3">
        <f t="shared" si="29"/>
        <v>31</v>
      </c>
      <c r="G13" s="2">
        <f t="shared" si="30"/>
        <v>0.47003358799999262</v>
      </c>
      <c r="H13" s="2">
        <f t="shared" si="16"/>
        <v>28.202015279999557</v>
      </c>
      <c r="I13" s="3">
        <f t="shared" si="17"/>
        <v>28</v>
      </c>
      <c r="J13" s="2" t="str">
        <f t="shared" si="18"/>
        <v>7º31'28''</v>
      </c>
      <c r="L13" s="2">
        <v>41.487517865599997</v>
      </c>
      <c r="M13" s="2">
        <f t="shared" si="19"/>
        <v>41.487517865599997</v>
      </c>
      <c r="N13" s="3">
        <f t="shared" si="6"/>
        <v>41</v>
      </c>
      <c r="O13" s="2">
        <f t="shared" si="20"/>
        <v>0.48751786559999744</v>
      </c>
      <c r="P13" s="2">
        <f t="shared" si="21"/>
        <v>29.251071935999846</v>
      </c>
      <c r="Q13" s="3">
        <f t="shared" si="22"/>
        <v>29</v>
      </c>
      <c r="R13" s="2">
        <f t="shared" si="23"/>
        <v>0.25107193599984612</v>
      </c>
      <c r="S13" s="2">
        <f t="shared" si="24"/>
        <v>15.064316159990767</v>
      </c>
      <c r="T13" s="3">
        <f t="shared" si="25"/>
        <v>15</v>
      </c>
      <c r="U13" s="2" t="str">
        <f t="shared" si="26"/>
        <v>41º29'15''</v>
      </c>
    </row>
    <row r="14" spans="1:21" x14ac:dyDescent="0.3">
      <c r="A14" s="1">
        <v>-7.8126966479000002</v>
      </c>
      <c r="B14" s="2">
        <f t="shared" si="14"/>
        <v>7.8126966479000002</v>
      </c>
      <c r="C14" s="3">
        <f t="shared" si="15"/>
        <v>7</v>
      </c>
      <c r="D14" s="2">
        <f t="shared" si="27"/>
        <v>0.81269664790000018</v>
      </c>
      <c r="E14" s="2">
        <f t="shared" si="28"/>
        <v>48.761798874000007</v>
      </c>
      <c r="F14" s="3">
        <f t="shared" si="29"/>
        <v>48</v>
      </c>
      <c r="G14" s="2">
        <f t="shared" si="30"/>
        <v>0.76179887400000723</v>
      </c>
      <c r="H14" s="2">
        <f t="shared" si="16"/>
        <v>45.707932440000434</v>
      </c>
      <c r="I14" s="3">
        <f t="shared" si="17"/>
        <v>45</v>
      </c>
      <c r="J14" s="2" t="str">
        <f t="shared" si="18"/>
        <v>7º48'45''</v>
      </c>
      <c r="L14" s="2">
        <v>41.497573407200001</v>
      </c>
      <c r="M14" s="2">
        <f t="shared" si="19"/>
        <v>41.497573407200001</v>
      </c>
      <c r="N14" s="3">
        <f t="shared" si="6"/>
        <v>41</v>
      </c>
      <c r="O14" s="2">
        <f t="shared" si="20"/>
        <v>0.49757340720000087</v>
      </c>
      <c r="P14" s="2">
        <f t="shared" si="21"/>
        <v>29.854404432000052</v>
      </c>
      <c r="Q14" s="3">
        <f t="shared" si="22"/>
        <v>29</v>
      </c>
      <c r="R14" s="2">
        <f t="shared" si="23"/>
        <v>0.85440443200005234</v>
      </c>
      <c r="S14" s="2">
        <f t="shared" si="24"/>
        <v>51.26426592000314</v>
      </c>
      <c r="T14" s="3">
        <f t="shared" si="25"/>
        <v>51</v>
      </c>
      <c r="U14" s="2" t="str">
        <f t="shared" si="26"/>
        <v>41º29'51''</v>
      </c>
    </row>
    <row r="15" spans="1:21" x14ac:dyDescent="0.3">
      <c r="A15" s="1">
        <v>-7.8137426753000003</v>
      </c>
      <c r="B15" s="2">
        <f t="shared" si="14"/>
        <v>7.8137426753000003</v>
      </c>
      <c r="C15" s="3">
        <f t="shared" si="15"/>
        <v>7</v>
      </c>
      <c r="D15" s="2">
        <f t="shared" si="27"/>
        <v>0.81374267530000033</v>
      </c>
      <c r="E15" s="2">
        <f t="shared" si="28"/>
        <v>48.82456051800002</v>
      </c>
      <c r="F15" s="3">
        <f t="shared" si="29"/>
        <v>48</v>
      </c>
      <c r="G15" s="2">
        <f t="shared" si="30"/>
        <v>0.82456051800001973</v>
      </c>
      <c r="H15" s="2">
        <f t="shared" si="16"/>
        <v>49.473631080001184</v>
      </c>
      <c r="I15" s="3">
        <f t="shared" si="17"/>
        <v>49</v>
      </c>
      <c r="J15" s="2" t="str">
        <f t="shared" si="18"/>
        <v>7º48'49''</v>
      </c>
      <c r="L15" s="2">
        <v>41.5027689235</v>
      </c>
      <c r="M15" s="2">
        <f t="shared" si="19"/>
        <v>41.5027689235</v>
      </c>
      <c r="N15" s="3">
        <f t="shared" si="6"/>
        <v>41</v>
      </c>
      <c r="O15" s="2">
        <f t="shared" si="20"/>
        <v>0.50276892349999969</v>
      </c>
      <c r="P15" s="2">
        <f t="shared" si="21"/>
        <v>30.166135409999981</v>
      </c>
      <c r="Q15" s="3">
        <f t="shared" si="22"/>
        <v>30</v>
      </c>
      <c r="R15" s="2">
        <f t="shared" si="23"/>
        <v>0.16613540999998122</v>
      </c>
      <c r="S15" s="2">
        <f t="shared" si="24"/>
        <v>9.9681245999988732</v>
      </c>
      <c r="T15" s="3">
        <f t="shared" si="25"/>
        <v>9</v>
      </c>
      <c r="U15" s="2" t="str">
        <f t="shared" si="26"/>
        <v>41º30'9''</v>
      </c>
    </row>
    <row r="16" spans="1:21" x14ac:dyDescent="0.3">
      <c r="A16" s="1">
        <v>-7.8073133182000003</v>
      </c>
      <c r="B16" s="2">
        <f t="shared" si="14"/>
        <v>7.8073133182000003</v>
      </c>
      <c r="C16" s="3">
        <f t="shared" si="15"/>
        <v>7</v>
      </c>
      <c r="D16" s="2">
        <f t="shared" si="27"/>
        <v>0.8073133182000003</v>
      </c>
      <c r="E16" s="2">
        <f t="shared" si="28"/>
        <v>48.438799092000018</v>
      </c>
      <c r="F16" s="3">
        <f t="shared" si="29"/>
        <v>48</v>
      </c>
      <c r="G16" s="2">
        <f t="shared" si="30"/>
        <v>0.43879909200001777</v>
      </c>
      <c r="H16" s="2">
        <f t="shared" si="16"/>
        <v>26.327945520001066</v>
      </c>
      <c r="I16" s="3">
        <f t="shared" si="17"/>
        <v>26</v>
      </c>
      <c r="J16" s="2" t="str">
        <f t="shared" si="18"/>
        <v>7º48'26''</v>
      </c>
      <c r="L16" s="2">
        <v>41.502478345299998</v>
      </c>
      <c r="M16" s="2">
        <f t="shared" si="19"/>
        <v>41.502478345299998</v>
      </c>
      <c r="N16" s="3">
        <f t="shared" si="6"/>
        <v>41</v>
      </c>
      <c r="O16" s="2">
        <f t="shared" si="20"/>
        <v>0.50247834529999835</v>
      </c>
      <c r="P16" s="2">
        <f t="shared" si="21"/>
        <v>30.148700717999901</v>
      </c>
      <c r="Q16" s="3">
        <f t="shared" si="22"/>
        <v>30</v>
      </c>
      <c r="R16" s="2">
        <f t="shared" si="23"/>
        <v>0.14870071799990114</v>
      </c>
      <c r="S16" s="2">
        <f t="shared" si="24"/>
        <v>8.9220430799940686</v>
      </c>
      <c r="T16" s="3">
        <f t="shared" si="25"/>
        <v>8</v>
      </c>
      <c r="U16" s="2" t="str">
        <f t="shared" si="26"/>
        <v>41º30'8''</v>
      </c>
    </row>
    <row r="17" spans="1:21" x14ac:dyDescent="0.3">
      <c r="A17" s="1">
        <v>-7.7618824622</v>
      </c>
      <c r="B17" s="2">
        <f t="shared" si="14"/>
        <v>7.7618824622</v>
      </c>
      <c r="C17" s="3">
        <f t="shared" si="15"/>
        <v>7</v>
      </c>
      <c r="D17" s="2">
        <f t="shared" si="27"/>
        <v>0.7618824622</v>
      </c>
      <c r="E17" s="2">
        <f t="shared" si="28"/>
        <v>45.712947732000003</v>
      </c>
      <c r="F17" s="3">
        <f t="shared" si="29"/>
        <v>45</v>
      </c>
      <c r="G17" s="2">
        <f t="shared" si="30"/>
        <v>0.7129477320000035</v>
      </c>
      <c r="H17" s="2">
        <f t="shared" si="16"/>
        <v>42.77686392000021</v>
      </c>
      <c r="I17" s="3">
        <f t="shared" si="17"/>
        <v>42</v>
      </c>
      <c r="J17" s="2" t="str">
        <f t="shared" si="18"/>
        <v>7º45'42''</v>
      </c>
      <c r="L17" s="2">
        <v>41.503588324500001</v>
      </c>
      <c r="M17" s="2">
        <f t="shared" si="19"/>
        <v>41.503588324500001</v>
      </c>
      <c r="N17" s="3">
        <f t="shared" si="6"/>
        <v>41</v>
      </c>
      <c r="O17" s="2">
        <f t="shared" si="20"/>
        <v>0.50358832450000079</v>
      </c>
      <c r="P17" s="2">
        <f t="shared" si="21"/>
        <v>30.215299470000048</v>
      </c>
      <c r="Q17" s="3">
        <f t="shared" si="22"/>
        <v>30</v>
      </c>
      <c r="R17" s="2">
        <f t="shared" si="23"/>
        <v>0.21529947000004768</v>
      </c>
      <c r="S17" s="2">
        <f t="shared" si="24"/>
        <v>12.917968200002861</v>
      </c>
      <c r="T17" s="3">
        <f t="shared" si="25"/>
        <v>12</v>
      </c>
      <c r="U17" s="2" t="str">
        <f t="shared" si="26"/>
        <v>41º30'12''</v>
      </c>
    </row>
    <row r="18" spans="1:21" x14ac:dyDescent="0.3">
      <c r="A18" s="1">
        <v>-7.8184178926000003</v>
      </c>
      <c r="B18" s="2">
        <f t="shared" si="14"/>
        <v>7.8184178926000003</v>
      </c>
      <c r="C18" s="3">
        <f t="shared" si="15"/>
        <v>7</v>
      </c>
      <c r="D18" s="2">
        <f t="shared" si="27"/>
        <v>0.81841789260000031</v>
      </c>
      <c r="E18" s="2">
        <f t="shared" si="28"/>
        <v>49.105073556000022</v>
      </c>
      <c r="F18" s="3">
        <f t="shared" si="29"/>
        <v>49</v>
      </c>
      <c r="G18" s="2">
        <f t="shared" si="30"/>
        <v>0.10507355600002199</v>
      </c>
      <c r="H18" s="2">
        <f t="shared" si="16"/>
        <v>6.3044133600013197</v>
      </c>
      <c r="I18" s="3">
        <f t="shared" si="17"/>
        <v>6</v>
      </c>
      <c r="J18" s="2" t="str">
        <f t="shared" si="18"/>
        <v>7º49'6''</v>
      </c>
      <c r="L18" s="2">
        <v>41.508123685599998</v>
      </c>
      <c r="M18" s="2">
        <f t="shared" si="19"/>
        <v>41.508123685599998</v>
      </c>
      <c r="N18" s="3">
        <f t="shared" si="6"/>
        <v>41</v>
      </c>
      <c r="O18" s="2">
        <f t="shared" si="20"/>
        <v>0.50812368559999754</v>
      </c>
      <c r="P18" s="2">
        <f t="shared" si="21"/>
        <v>30.487421135999853</v>
      </c>
      <c r="Q18" s="3">
        <f t="shared" si="22"/>
        <v>30</v>
      </c>
      <c r="R18" s="2">
        <f t="shared" si="23"/>
        <v>0.48742113599985259</v>
      </c>
      <c r="S18" s="2">
        <f t="shared" si="24"/>
        <v>29.245268159991156</v>
      </c>
      <c r="T18" s="3">
        <f t="shared" si="25"/>
        <v>29</v>
      </c>
      <c r="U18" s="2" t="str">
        <f t="shared" si="26"/>
        <v>41º30'29''</v>
      </c>
    </row>
    <row r="19" spans="1:21" x14ac:dyDescent="0.3">
      <c r="A19" s="1">
        <v>-7.8008216977</v>
      </c>
      <c r="B19" s="2">
        <f t="shared" si="14"/>
        <v>7.8008216977</v>
      </c>
      <c r="C19" s="3">
        <f t="shared" si="15"/>
        <v>7</v>
      </c>
      <c r="D19" s="2">
        <f t="shared" si="27"/>
        <v>0.8008216977</v>
      </c>
      <c r="E19" s="2">
        <f t="shared" si="28"/>
        <v>48.049301862</v>
      </c>
      <c r="F19" s="3">
        <f t="shared" si="29"/>
        <v>48</v>
      </c>
      <c r="G19" s="2">
        <f t="shared" si="30"/>
        <v>4.9301862000000085E-2</v>
      </c>
      <c r="H19" s="2">
        <f t="shared" si="16"/>
        <v>2.9581117200000051</v>
      </c>
      <c r="I19" s="3">
        <f t="shared" si="17"/>
        <v>2</v>
      </c>
      <c r="J19" s="2" t="str">
        <f t="shared" si="18"/>
        <v>7º48'2''</v>
      </c>
      <c r="L19" s="2">
        <v>41.507381912500001</v>
      </c>
      <c r="M19" s="2">
        <f t="shared" si="19"/>
        <v>41.507381912500001</v>
      </c>
      <c r="N19" s="3">
        <f t="shared" si="6"/>
        <v>41</v>
      </c>
      <c r="O19" s="2">
        <f t="shared" si="20"/>
        <v>0.50738191250000142</v>
      </c>
      <c r="P19" s="2">
        <f t="shared" si="21"/>
        <v>30.442914750000085</v>
      </c>
      <c r="Q19" s="3">
        <f t="shared" si="22"/>
        <v>30</v>
      </c>
      <c r="R19" s="2">
        <f t="shared" si="23"/>
        <v>0.44291475000008518</v>
      </c>
      <c r="S19" s="2">
        <f t="shared" si="24"/>
        <v>26.574885000005111</v>
      </c>
      <c r="T19" s="3">
        <f t="shared" si="25"/>
        <v>26</v>
      </c>
      <c r="U19" s="2" t="str">
        <f t="shared" si="26"/>
        <v>41º30'26''</v>
      </c>
    </row>
    <row r="20" spans="1:21" x14ac:dyDescent="0.3">
      <c r="A20" s="1">
        <v>-7.8070753824999999</v>
      </c>
      <c r="B20" s="2">
        <f t="shared" si="14"/>
        <v>7.8070753824999999</v>
      </c>
      <c r="C20" s="3">
        <f t="shared" si="15"/>
        <v>7</v>
      </c>
      <c r="D20" s="2">
        <f t="shared" si="27"/>
        <v>0.80707538249999988</v>
      </c>
      <c r="E20" s="2">
        <f t="shared" si="28"/>
        <v>48.424522949999997</v>
      </c>
      <c r="F20" s="3">
        <f t="shared" si="29"/>
        <v>48</v>
      </c>
      <c r="G20" s="2">
        <f t="shared" si="30"/>
        <v>0.42452294999999651</v>
      </c>
      <c r="H20" s="2">
        <f t="shared" si="16"/>
        <v>25.471376999999791</v>
      </c>
      <c r="I20" s="3">
        <f t="shared" si="17"/>
        <v>25</v>
      </c>
      <c r="J20" s="2" t="str">
        <f t="shared" si="18"/>
        <v>7º48'25''</v>
      </c>
      <c r="L20" s="2">
        <v>41.511294063800001</v>
      </c>
      <c r="M20" s="2">
        <f t="shared" si="19"/>
        <v>41.511294063800001</v>
      </c>
      <c r="N20" s="3">
        <f t="shared" si="6"/>
        <v>41</v>
      </c>
      <c r="O20" s="2">
        <f t="shared" si="20"/>
        <v>0.5112940638000012</v>
      </c>
      <c r="P20" s="2">
        <f t="shared" si="21"/>
        <v>30.677643828000072</v>
      </c>
      <c r="Q20" s="3">
        <f t="shared" si="22"/>
        <v>30</v>
      </c>
      <c r="R20" s="2">
        <f t="shared" si="23"/>
        <v>0.67764382800007184</v>
      </c>
      <c r="S20" s="2">
        <f t="shared" si="24"/>
        <v>40.65862968000431</v>
      </c>
      <c r="T20" s="3">
        <f t="shared" si="25"/>
        <v>40</v>
      </c>
      <c r="U20" s="2" t="str">
        <f t="shared" si="26"/>
        <v>41º30'40''</v>
      </c>
    </row>
    <row r="21" spans="1:21" x14ac:dyDescent="0.3">
      <c r="A21" s="1">
        <v>-7.8012177410000003</v>
      </c>
      <c r="B21" s="2">
        <f t="shared" si="14"/>
        <v>7.8012177410000003</v>
      </c>
      <c r="C21" s="3">
        <f t="shared" si="15"/>
        <v>7</v>
      </c>
      <c r="D21" s="2">
        <f t="shared" si="27"/>
        <v>0.80121774100000032</v>
      </c>
      <c r="E21" s="2">
        <f t="shared" si="28"/>
        <v>48.073064460000019</v>
      </c>
      <c r="F21" s="3">
        <f t="shared" si="29"/>
        <v>48</v>
      </c>
      <c r="G21" s="2">
        <f t="shared" si="30"/>
        <v>7.3064460000018983E-2</v>
      </c>
      <c r="H21" s="2">
        <f t="shared" si="16"/>
        <v>4.383867600001139</v>
      </c>
      <c r="I21" s="3">
        <f t="shared" si="17"/>
        <v>4</v>
      </c>
      <c r="J21" s="2" t="str">
        <f t="shared" si="18"/>
        <v>7º48'4''</v>
      </c>
      <c r="L21" s="2">
        <v>41.511930318799998</v>
      </c>
      <c r="M21" s="2">
        <f t="shared" si="19"/>
        <v>41.511930318799998</v>
      </c>
      <c r="N21" s="3">
        <f t="shared" si="6"/>
        <v>41</v>
      </c>
      <c r="O21" s="2">
        <f t="shared" si="20"/>
        <v>0.51193031879999751</v>
      </c>
      <c r="P21" s="2">
        <f t="shared" si="21"/>
        <v>30.71581912799985</v>
      </c>
      <c r="Q21" s="3">
        <f t="shared" si="22"/>
        <v>30</v>
      </c>
      <c r="R21" s="2">
        <f t="shared" si="23"/>
        <v>0.71581912799985048</v>
      </c>
      <c r="S21" s="2">
        <f t="shared" si="24"/>
        <v>42.949147679991029</v>
      </c>
      <c r="T21" s="3">
        <f t="shared" si="25"/>
        <v>42</v>
      </c>
      <c r="U21" s="2" t="str">
        <f t="shared" si="26"/>
        <v>41º30'42''</v>
      </c>
    </row>
    <row r="22" spans="1:21" x14ac:dyDescent="0.3">
      <c r="A22" s="1">
        <v>-7.5493074543000001</v>
      </c>
      <c r="B22" s="2">
        <f t="shared" si="14"/>
        <v>7.5493074543000001</v>
      </c>
      <c r="C22" s="3">
        <f t="shared" si="15"/>
        <v>7</v>
      </c>
      <c r="D22" s="2">
        <f t="shared" si="27"/>
        <v>0.54930745430000005</v>
      </c>
      <c r="E22" s="2">
        <f t="shared" si="28"/>
        <v>32.958447258000007</v>
      </c>
      <c r="F22" s="3">
        <f t="shared" si="29"/>
        <v>32</v>
      </c>
      <c r="G22" s="2">
        <f t="shared" si="30"/>
        <v>0.95844725800000674</v>
      </c>
      <c r="H22" s="2">
        <f t="shared" si="16"/>
        <v>57.506835480000404</v>
      </c>
      <c r="I22" s="3">
        <f t="shared" si="17"/>
        <v>57</v>
      </c>
      <c r="J22" s="2" t="str">
        <f t="shared" si="18"/>
        <v>7º32'57''</v>
      </c>
      <c r="L22" s="2">
        <v>41.511033140800002</v>
      </c>
      <c r="M22" s="2">
        <f t="shared" si="19"/>
        <v>41.511033140800002</v>
      </c>
      <c r="N22" s="3">
        <f t="shared" si="6"/>
        <v>41</v>
      </c>
      <c r="O22" s="2">
        <f t="shared" si="20"/>
        <v>0.51103314080000217</v>
      </c>
      <c r="P22" s="2">
        <f t="shared" si="21"/>
        <v>30.66198844800013</v>
      </c>
      <c r="Q22" s="3">
        <f t="shared" si="22"/>
        <v>30</v>
      </c>
      <c r="R22" s="2">
        <f t="shared" si="23"/>
        <v>0.66198844800013035</v>
      </c>
      <c r="S22" s="2">
        <f t="shared" si="24"/>
        <v>39.719306880007821</v>
      </c>
      <c r="T22" s="3">
        <f t="shared" si="25"/>
        <v>39</v>
      </c>
      <c r="U22" s="2" t="str">
        <f t="shared" si="26"/>
        <v>41º30'39''</v>
      </c>
    </row>
    <row r="23" spans="1:21" x14ac:dyDescent="0.3">
      <c r="A23" s="1">
        <v>-7.8073004380000004</v>
      </c>
      <c r="B23" s="2">
        <f t="shared" si="14"/>
        <v>7.8073004380000004</v>
      </c>
      <c r="C23" s="3">
        <f t="shared" si="15"/>
        <v>7</v>
      </c>
      <c r="D23" s="2">
        <f t="shared" si="27"/>
        <v>0.8073004380000004</v>
      </c>
      <c r="E23" s="2">
        <f t="shared" si="28"/>
        <v>48.438026280000024</v>
      </c>
      <c r="F23" s="3">
        <f t="shared" si="29"/>
        <v>48</v>
      </c>
      <c r="G23" s="2">
        <f t="shared" si="30"/>
        <v>0.43802628000002386</v>
      </c>
      <c r="H23" s="2">
        <f t="shared" si="16"/>
        <v>26.281576800001432</v>
      </c>
      <c r="I23" s="3">
        <f t="shared" si="17"/>
        <v>26</v>
      </c>
      <c r="J23" s="2" t="str">
        <f t="shared" si="18"/>
        <v>7º48'26''</v>
      </c>
      <c r="L23" s="2">
        <v>41.516214823299997</v>
      </c>
      <c r="M23" s="2">
        <f t="shared" si="19"/>
        <v>41.516214823299997</v>
      </c>
      <c r="N23" s="3">
        <f t="shared" si="6"/>
        <v>41</v>
      </c>
      <c r="O23" s="2">
        <f t="shared" si="20"/>
        <v>0.51621482329999679</v>
      </c>
      <c r="P23" s="2">
        <f t="shared" si="21"/>
        <v>30.972889397999808</v>
      </c>
      <c r="Q23" s="3">
        <f t="shared" si="22"/>
        <v>30</v>
      </c>
      <c r="R23" s="2">
        <f t="shared" si="23"/>
        <v>0.97288939799980767</v>
      </c>
      <c r="S23" s="2">
        <f t="shared" si="24"/>
        <v>58.37336387998846</v>
      </c>
      <c r="T23" s="3">
        <f t="shared" si="25"/>
        <v>58</v>
      </c>
      <c r="U23" s="2" t="str">
        <f t="shared" si="26"/>
        <v>41º30'58''</v>
      </c>
    </row>
    <row r="24" spans="1:21" x14ac:dyDescent="0.3">
      <c r="A24" s="1">
        <v>-7.7942841834000003</v>
      </c>
      <c r="B24" s="2">
        <f t="shared" si="14"/>
        <v>7.7942841834000003</v>
      </c>
      <c r="C24" s="3">
        <f t="shared" si="15"/>
        <v>7</v>
      </c>
      <c r="D24" s="2">
        <f t="shared" si="27"/>
        <v>0.79428418340000029</v>
      </c>
      <c r="E24" s="2">
        <f t="shared" si="28"/>
        <v>47.657051004000017</v>
      </c>
      <c r="F24" s="3">
        <f t="shared" si="29"/>
        <v>47</v>
      </c>
      <c r="G24" s="2">
        <f t="shared" si="30"/>
        <v>0.65705100400001726</v>
      </c>
      <c r="H24" s="2">
        <f t="shared" si="16"/>
        <v>39.423060240001035</v>
      </c>
      <c r="I24" s="3">
        <f t="shared" si="17"/>
        <v>39</v>
      </c>
      <c r="J24" s="2" t="str">
        <f t="shared" si="18"/>
        <v>7º47'39''</v>
      </c>
      <c r="L24" s="2">
        <v>41.610884686399999</v>
      </c>
      <c r="M24" s="2">
        <f t="shared" si="19"/>
        <v>41.610884686399999</v>
      </c>
      <c r="N24" s="3">
        <f t="shared" si="6"/>
        <v>41</v>
      </c>
      <c r="O24" s="2">
        <f t="shared" si="20"/>
        <v>0.6108846863999986</v>
      </c>
      <c r="P24" s="2">
        <f t="shared" si="21"/>
        <v>36.653081183999916</v>
      </c>
      <c r="Q24" s="3">
        <f t="shared" si="22"/>
        <v>36</v>
      </c>
      <c r="R24" s="2">
        <f t="shared" si="23"/>
        <v>0.65308118399991599</v>
      </c>
      <c r="S24" s="2">
        <f t="shared" si="24"/>
        <v>39.18487103999496</v>
      </c>
      <c r="T24" s="3">
        <f t="shared" si="25"/>
        <v>39</v>
      </c>
      <c r="U24" s="2" t="str">
        <f t="shared" si="26"/>
        <v>41º36'39''</v>
      </c>
    </row>
    <row r="25" spans="1:21" x14ac:dyDescent="0.3">
      <c r="A25" s="1">
        <v>-7.7883632675000003</v>
      </c>
      <c r="B25" s="2">
        <f t="shared" si="14"/>
        <v>7.7883632675000003</v>
      </c>
      <c r="C25" s="3">
        <f t="shared" si="15"/>
        <v>7</v>
      </c>
      <c r="D25" s="2">
        <f t="shared" si="27"/>
        <v>0.7883632675000003</v>
      </c>
      <c r="E25" s="2">
        <f t="shared" si="28"/>
        <v>47.301796050000021</v>
      </c>
      <c r="F25" s="3">
        <f t="shared" si="29"/>
        <v>47</v>
      </c>
      <c r="G25" s="2">
        <f t="shared" si="30"/>
        <v>0.30179605000002141</v>
      </c>
      <c r="H25" s="2">
        <f t="shared" si="16"/>
        <v>18.107763000001285</v>
      </c>
      <c r="I25" s="3">
        <f t="shared" si="17"/>
        <v>18</v>
      </c>
      <c r="J25" s="2" t="str">
        <f t="shared" si="18"/>
        <v>7º47'18''</v>
      </c>
      <c r="L25" s="2">
        <v>41.610431587100003</v>
      </c>
      <c r="M25" s="2">
        <f t="shared" si="19"/>
        <v>41.610431587100003</v>
      </c>
      <c r="N25" s="3">
        <f t="shared" si="6"/>
        <v>41</v>
      </c>
      <c r="O25" s="2">
        <f t="shared" si="20"/>
        <v>0.61043158710000256</v>
      </c>
      <c r="P25" s="2">
        <f t="shared" si="21"/>
        <v>36.625895226000154</v>
      </c>
      <c r="Q25" s="3">
        <f t="shared" si="22"/>
        <v>36</v>
      </c>
      <c r="R25" s="2">
        <f t="shared" si="23"/>
        <v>0.62589522600015357</v>
      </c>
      <c r="S25" s="2">
        <f t="shared" si="24"/>
        <v>37.553713560009214</v>
      </c>
      <c r="T25" s="3">
        <f t="shared" si="25"/>
        <v>37</v>
      </c>
      <c r="U25" s="2" t="str">
        <f t="shared" si="26"/>
        <v>41º36'37''</v>
      </c>
    </row>
    <row r="26" spans="1:21" x14ac:dyDescent="0.3">
      <c r="A26" s="1">
        <v>-7.7763592394999996</v>
      </c>
      <c r="B26" s="2">
        <f t="shared" si="14"/>
        <v>7.7763592394999996</v>
      </c>
      <c r="C26" s="3">
        <f t="shared" si="15"/>
        <v>7</v>
      </c>
      <c r="D26" s="2">
        <f t="shared" si="27"/>
        <v>0.77635923949999963</v>
      </c>
      <c r="E26" s="2">
        <f t="shared" si="28"/>
        <v>46.581554369999978</v>
      </c>
      <c r="F26" s="3">
        <f t="shared" si="29"/>
        <v>46</v>
      </c>
      <c r="G26" s="2">
        <f t="shared" si="30"/>
        <v>0.58155436999997789</v>
      </c>
      <c r="H26" s="2">
        <f t="shared" si="16"/>
        <v>34.893262199998674</v>
      </c>
      <c r="I26" s="3">
        <f t="shared" si="17"/>
        <v>34</v>
      </c>
      <c r="J26" s="2" t="str">
        <f t="shared" si="18"/>
        <v>7º46'34''</v>
      </c>
      <c r="L26" s="2">
        <v>41.619549362299999</v>
      </c>
      <c r="M26" s="2">
        <f t="shared" si="19"/>
        <v>41.619549362299999</v>
      </c>
      <c r="N26" s="3">
        <f t="shared" si="6"/>
        <v>41</v>
      </c>
      <c r="O26" s="2">
        <f t="shared" si="20"/>
        <v>0.61954936229999902</v>
      </c>
      <c r="P26" s="2">
        <f t="shared" si="21"/>
        <v>37.172961737999941</v>
      </c>
      <c r="Q26" s="3">
        <f t="shared" si="22"/>
        <v>37</v>
      </c>
      <c r="R26" s="2">
        <f t="shared" si="23"/>
        <v>0.17296173799994108</v>
      </c>
      <c r="S26" s="2">
        <f t="shared" si="24"/>
        <v>10.377704279996465</v>
      </c>
      <c r="T26" s="3">
        <f t="shared" si="25"/>
        <v>10</v>
      </c>
      <c r="U26" s="2" t="str">
        <f t="shared" si="26"/>
        <v>41º37'10''</v>
      </c>
    </row>
    <row r="27" spans="1:21" x14ac:dyDescent="0.3">
      <c r="A27" s="1">
        <v>-7.7700988124999997</v>
      </c>
      <c r="B27" s="2">
        <f t="shared" si="14"/>
        <v>7.7700988124999997</v>
      </c>
      <c r="C27" s="3">
        <f t="shared" si="15"/>
        <v>7</v>
      </c>
      <c r="D27" s="2">
        <f t="shared" si="27"/>
        <v>0.77009881249999967</v>
      </c>
      <c r="E27" s="2">
        <f t="shared" si="28"/>
        <v>46.205928749999984</v>
      </c>
      <c r="F27" s="3">
        <f t="shared" si="29"/>
        <v>46</v>
      </c>
      <c r="G27" s="2">
        <f t="shared" si="30"/>
        <v>0.20592874999998401</v>
      </c>
      <c r="H27" s="2">
        <f t="shared" si="16"/>
        <v>12.35572499999904</v>
      </c>
      <c r="I27" s="3">
        <f t="shared" si="17"/>
        <v>12</v>
      </c>
      <c r="J27" s="2" t="str">
        <f t="shared" si="18"/>
        <v>7º46'12''</v>
      </c>
      <c r="L27" s="2">
        <v>41.619646194399998</v>
      </c>
      <c r="M27" s="2">
        <f t="shared" si="19"/>
        <v>41.619646194399998</v>
      </c>
      <c r="N27" s="3">
        <f t="shared" si="6"/>
        <v>41</v>
      </c>
      <c r="O27" s="2">
        <f t="shared" si="20"/>
        <v>0.6196461943999978</v>
      </c>
      <c r="P27" s="2">
        <f t="shared" si="21"/>
        <v>37.178771663999868</v>
      </c>
      <c r="Q27" s="3">
        <f t="shared" si="22"/>
        <v>37</v>
      </c>
      <c r="R27" s="2">
        <f t="shared" si="23"/>
        <v>0.17877166399986777</v>
      </c>
      <c r="S27" s="2">
        <f t="shared" si="24"/>
        <v>10.726299839992066</v>
      </c>
      <c r="T27" s="3">
        <f t="shared" si="25"/>
        <v>10</v>
      </c>
      <c r="U27" s="2" t="str">
        <f t="shared" si="26"/>
        <v>41º37'10''</v>
      </c>
    </row>
    <row r="28" spans="1:21" x14ac:dyDescent="0.3">
      <c r="A28" s="1">
        <v>-7.7648841832000004</v>
      </c>
      <c r="B28" s="2">
        <f t="shared" si="14"/>
        <v>7.7648841832000004</v>
      </c>
      <c r="C28" s="3">
        <f t="shared" si="15"/>
        <v>7</v>
      </c>
      <c r="D28" s="2">
        <f t="shared" si="27"/>
        <v>0.7648841832000004</v>
      </c>
      <c r="E28" s="2">
        <f t="shared" si="28"/>
        <v>45.893050992000028</v>
      </c>
      <c r="F28" s="3">
        <f t="shared" si="29"/>
        <v>45</v>
      </c>
      <c r="G28" s="2">
        <f t="shared" si="30"/>
        <v>0.89305099200002758</v>
      </c>
      <c r="H28" s="2">
        <f t="shared" si="16"/>
        <v>53.583059520001655</v>
      </c>
      <c r="I28" s="3">
        <f t="shared" si="17"/>
        <v>53</v>
      </c>
      <c r="J28" s="2" t="str">
        <f t="shared" si="18"/>
        <v>7º45'53''</v>
      </c>
      <c r="L28" s="2">
        <v>41.619733828299999</v>
      </c>
      <c r="M28" s="2">
        <f t="shared" si="19"/>
        <v>41.619733828299999</v>
      </c>
      <c r="N28" s="3">
        <f t="shared" si="6"/>
        <v>41</v>
      </c>
      <c r="O28" s="2">
        <f t="shared" si="20"/>
        <v>0.61973382829999935</v>
      </c>
      <c r="P28" s="2">
        <f t="shared" si="21"/>
        <v>37.184029697999961</v>
      </c>
      <c r="Q28" s="3">
        <f t="shared" si="22"/>
        <v>37</v>
      </c>
      <c r="R28" s="2">
        <f t="shared" si="23"/>
        <v>0.18402969799996072</v>
      </c>
      <c r="S28" s="2">
        <f t="shared" si="24"/>
        <v>11.041781879997643</v>
      </c>
      <c r="T28" s="3">
        <f t="shared" si="25"/>
        <v>11</v>
      </c>
      <c r="U28" s="2" t="str">
        <f t="shared" si="26"/>
        <v>41º37'11''</v>
      </c>
    </row>
    <row r="29" spans="1:21" x14ac:dyDescent="0.3">
      <c r="A29" s="1">
        <v>-7.2724868966000003</v>
      </c>
      <c r="B29" s="2">
        <f t="shared" si="14"/>
        <v>7.2724868966000003</v>
      </c>
      <c r="C29" s="3">
        <f t="shared" si="15"/>
        <v>7</v>
      </c>
      <c r="D29" s="2">
        <f t="shared" si="27"/>
        <v>0.27248689660000025</v>
      </c>
      <c r="E29" s="2">
        <f t="shared" si="28"/>
        <v>16.349213796000015</v>
      </c>
      <c r="F29" s="3">
        <f t="shared" si="29"/>
        <v>16</v>
      </c>
      <c r="G29" s="2">
        <f t="shared" si="30"/>
        <v>0.34921379600001501</v>
      </c>
      <c r="H29" s="2">
        <f t="shared" si="16"/>
        <v>20.952827760000901</v>
      </c>
      <c r="I29" s="3">
        <f t="shared" si="17"/>
        <v>20</v>
      </c>
      <c r="J29" s="2" t="str">
        <f t="shared" si="18"/>
        <v>7º16'20''</v>
      </c>
      <c r="L29" s="2">
        <v>41.621338045999998</v>
      </c>
      <c r="M29" s="2">
        <f t="shared" si="19"/>
        <v>41.621338045999998</v>
      </c>
      <c r="N29" s="3">
        <f t="shared" si="6"/>
        <v>41</v>
      </c>
      <c r="O29" s="2">
        <f t="shared" si="20"/>
        <v>0.6213380459999982</v>
      </c>
      <c r="P29" s="2">
        <f t="shared" si="21"/>
        <v>37.280282759999892</v>
      </c>
      <c r="Q29" s="3">
        <f t="shared" si="22"/>
        <v>37</v>
      </c>
      <c r="R29" s="2">
        <f t="shared" si="23"/>
        <v>0.28028275999989205</v>
      </c>
      <c r="S29" s="2">
        <f t="shared" si="24"/>
        <v>16.816965599993523</v>
      </c>
      <c r="T29" s="3">
        <f t="shared" si="25"/>
        <v>16</v>
      </c>
      <c r="U29" s="2" t="str">
        <f t="shared" si="26"/>
        <v>41º37'16''</v>
      </c>
    </row>
    <row r="30" spans="1:21" x14ac:dyDescent="0.3">
      <c r="A30" s="1">
        <v>-7.2721259452</v>
      </c>
      <c r="B30" s="2">
        <f t="shared" si="14"/>
        <v>7.2721259452</v>
      </c>
      <c r="C30" s="3">
        <f t="shared" si="15"/>
        <v>7</v>
      </c>
      <c r="D30" s="2">
        <f t="shared" si="27"/>
        <v>0.2721259452</v>
      </c>
      <c r="E30" s="2">
        <f t="shared" si="28"/>
        <v>16.327556712</v>
      </c>
      <c r="F30" s="3">
        <f t="shared" si="29"/>
        <v>16</v>
      </c>
      <c r="G30" s="2">
        <f t="shared" si="30"/>
        <v>0.32755671199999981</v>
      </c>
      <c r="H30" s="2">
        <f t="shared" si="16"/>
        <v>19.653402719999988</v>
      </c>
      <c r="I30" s="3">
        <f t="shared" si="17"/>
        <v>19</v>
      </c>
      <c r="J30" s="2" t="str">
        <f t="shared" si="18"/>
        <v>7º16'19''</v>
      </c>
      <c r="L30" s="2">
        <v>41.625556272499999</v>
      </c>
      <c r="M30" s="2">
        <f t="shared" si="19"/>
        <v>41.625556272499999</v>
      </c>
      <c r="N30" s="3">
        <f t="shared" si="6"/>
        <v>41</v>
      </c>
      <c r="O30" s="2">
        <f t="shared" si="20"/>
        <v>0.62555627249999901</v>
      </c>
      <c r="P30" s="2">
        <f t="shared" si="21"/>
        <v>37.533376349999941</v>
      </c>
      <c r="Q30" s="3">
        <f t="shared" si="22"/>
        <v>37</v>
      </c>
      <c r="R30" s="2">
        <f t="shared" si="23"/>
        <v>0.53337634999994066</v>
      </c>
      <c r="S30" s="2">
        <f t="shared" si="24"/>
        <v>32.002580999996439</v>
      </c>
      <c r="T30" s="3">
        <f t="shared" si="25"/>
        <v>32</v>
      </c>
      <c r="U30" s="2" t="str">
        <f t="shared" si="26"/>
        <v>41º37'32''</v>
      </c>
    </row>
    <row r="31" spans="1:21" x14ac:dyDescent="0.3">
      <c r="A31" s="1">
        <v>-7.2648266949</v>
      </c>
      <c r="B31" s="2">
        <f t="shared" si="14"/>
        <v>7.2648266949</v>
      </c>
      <c r="C31" s="3">
        <f t="shared" si="15"/>
        <v>7</v>
      </c>
      <c r="D31" s="2">
        <f t="shared" si="27"/>
        <v>0.26482669489999999</v>
      </c>
      <c r="E31" s="2">
        <f t="shared" si="28"/>
        <v>15.889601694</v>
      </c>
      <c r="F31" s="3">
        <f t="shared" si="29"/>
        <v>15</v>
      </c>
      <c r="G31" s="2">
        <f t="shared" si="30"/>
        <v>0.88960169399999955</v>
      </c>
      <c r="H31" s="2">
        <f t="shared" si="16"/>
        <v>53.376101639999973</v>
      </c>
      <c r="I31" s="3">
        <f t="shared" si="17"/>
        <v>53</v>
      </c>
      <c r="J31" s="2" t="str">
        <f t="shared" si="18"/>
        <v>7º15'53''</v>
      </c>
      <c r="L31" s="2">
        <v>41.628936307099998</v>
      </c>
      <c r="M31" s="2">
        <f t="shared" si="19"/>
        <v>41.628936307099998</v>
      </c>
      <c r="N31" s="3">
        <f t="shared" si="6"/>
        <v>41</v>
      </c>
      <c r="O31" s="2">
        <f t="shared" si="20"/>
        <v>0.62893630709999826</v>
      </c>
      <c r="P31" s="2">
        <f t="shared" si="21"/>
        <v>37.736178425999896</v>
      </c>
      <c r="Q31" s="3">
        <f t="shared" si="22"/>
        <v>37</v>
      </c>
      <c r="R31" s="2">
        <f t="shared" si="23"/>
        <v>0.73617842599989558</v>
      </c>
      <c r="S31" s="2">
        <f t="shared" si="24"/>
        <v>44.170705559993735</v>
      </c>
      <c r="T31" s="3">
        <f t="shared" si="25"/>
        <v>44</v>
      </c>
      <c r="U31" s="2" t="str">
        <f t="shared" si="26"/>
        <v>41º37'44''</v>
      </c>
    </row>
    <row r="32" spans="1:21" x14ac:dyDescent="0.3">
      <c r="A32" s="1">
        <v>-7.8126915735000004</v>
      </c>
      <c r="B32" s="2">
        <f t="shared" si="14"/>
        <v>7.8126915735000004</v>
      </c>
      <c r="C32" s="3">
        <f t="shared" si="15"/>
        <v>7</v>
      </c>
      <c r="D32" s="2">
        <f t="shared" si="27"/>
        <v>0.81269157350000043</v>
      </c>
      <c r="E32" s="2">
        <f t="shared" si="28"/>
        <v>48.761494410000026</v>
      </c>
      <c r="F32" s="3">
        <f t="shared" si="29"/>
        <v>48</v>
      </c>
      <c r="G32" s="2">
        <f t="shared" si="30"/>
        <v>0.76149441000002582</v>
      </c>
      <c r="H32" s="2">
        <f t="shared" si="16"/>
        <v>45.689664600001549</v>
      </c>
      <c r="I32" s="3">
        <f t="shared" si="17"/>
        <v>45</v>
      </c>
      <c r="J32" s="2" t="str">
        <f t="shared" si="18"/>
        <v>7º48'45''</v>
      </c>
      <c r="L32" s="2">
        <v>41.642469802800001</v>
      </c>
      <c r="M32" s="2">
        <f t="shared" si="19"/>
        <v>41.642469802800001</v>
      </c>
      <c r="N32" s="3">
        <f t="shared" si="6"/>
        <v>41</v>
      </c>
      <c r="O32" s="2">
        <f t="shared" si="20"/>
        <v>0.64246980280000088</v>
      </c>
      <c r="P32" s="2">
        <f t="shared" si="21"/>
        <v>38.548188168000053</v>
      </c>
      <c r="Q32" s="3">
        <f t="shared" si="22"/>
        <v>38</v>
      </c>
      <c r="R32" s="2">
        <f t="shared" si="23"/>
        <v>0.54818816800005266</v>
      </c>
      <c r="S32" s="2">
        <f t="shared" si="24"/>
        <v>32.891290080003159</v>
      </c>
      <c r="T32" s="3">
        <f t="shared" si="25"/>
        <v>32</v>
      </c>
      <c r="U32" s="2" t="str">
        <f t="shared" si="26"/>
        <v>41º38'32''</v>
      </c>
    </row>
    <row r="33" spans="1:21" x14ac:dyDescent="0.3">
      <c r="A33" s="1">
        <v>-7.8020518851</v>
      </c>
      <c r="B33" s="2">
        <f t="shared" si="14"/>
        <v>7.8020518851</v>
      </c>
      <c r="C33" s="3">
        <f t="shared" si="15"/>
        <v>7</v>
      </c>
      <c r="D33" s="2">
        <f t="shared" si="27"/>
        <v>0.80205188510000003</v>
      </c>
      <c r="E33" s="2">
        <f t="shared" si="28"/>
        <v>48.123113106000005</v>
      </c>
      <c r="F33" s="3">
        <f t="shared" si="29"/>
        <v>48</v>
      </c>
      <c r="G33" s="2">
        <f t="shared" si="30"/>
        <v>0.12311310600000525</v>
      </c>
      <c r="H33" s="2">
        <f t="shared" si="16"/>
        <v>7.3867863600003147</v>
      </c>
      <c r="I33" s="3">
        <f t="shared" si="17"/>
        <v>7</v>
      </c>
      <c r="J33" s="2" t="str">
        <f t="shared" si="18"/>
        <v>7º48'7''</v>
      </c>
      <c r="L33" s="2">
        <v>41.642886159500001</v>
      </c>
      <c r="M33" s="2">
        <f t="shared" si="19"/>
        <v>41.642886159500001</v>
      </c>
      <c r="N33" s="3">
        <f t="shared" si="6"/>
        <v>41</v>
      </c>
      <c r="O33" s="2">
        <f t="shared" si="20"/>
        <v>0.6428861595000015</v>
      </c>
      <c r="P33" s="2">
        <f t="shared" si="21"/>
        <v>38.57316957000009</v>
      </c>
      <c r="Q33" s="3">
        <f t="shared" si="22"/>
        <v>38</v>
      </c>
      <c r="R33" s="2">
        <f t="shared" si="23"/>
        <v>0.57316957000008983</v>
      </c>
      <c r="S33" s="2">
        <f t="shared" si="24"/>
        <v>34.39017420000539</v>
      </c>
      <c r="T33" s="3">
        <f t="shared" si="25"/>
        <v>34</v>
      </c>
      <c r="U33" s="2" t="str">
        <f t="shared" si="26"/>
        <v>41º38'34''</v>
      </c>
    </row>
    <row r="34" spans="1:21" x14ac:dyDescent="0.3">
      <c r="A34" s="1">
        <v>-7.8056791228</v>
      </c>
      <c r="B34" s="2">
        <f t="shared" si="14"/>
        <v>7.8056791228</v>
      </c>
      <c r="C34" s="3">
        <f t="shared" si="15"/>
        <v>7</v>
      </c>
      <c r="D34" s="2">
        <f t="shared" si="27"/>
        <v>0.80567912279999998</v>
      </c>
      <c r="E34" s="2">
        <f t="shared" si="28"/>
        <v>48.340747367999995</v>
      </c>
      <c r="F34" s="3">
        <f t="shared" si="29"/>
        <v>48</v>
      </c>
      <c r="G34" s="2">
        <f t="shared" si="30"/>
        <v>0.34074736799999528</v>
      </c>
      <c r="H34" s="2">
        <f t="shared" si="16"/>
        <v>20.444842079999717</v>
      </c>
      <c r="I34" s="3">
        <f t="shared" si="17"/>
        <v>20</v>
      </c>
      <c r="J34" s="2" t="str">
        <f t="shared" si="18"/>
        <v>7º48'20''</v>
      </c>
      <c r="L34" s="2">
        <v>41.646808884599999</v>
      </c>
      <c r="M34" s="2">
        <f t="shared" si="19"/>
        <v>41.646808884599999</v>
      </c>
      <c r="N34" s="3">
        <f t="shared" si="6"/>
        <v>41</v>
      </c>
      <c r="O34" s="2">
        <f t="shared" si="20"/>
        <v>0.64680888459999863</v>
      </c>
      <c r="P34" s="2">
        <f t="shared" si="21"/>
        <v>38.808533075999918</v>
      </c>
      <c r="Q34" s="3">
        <f t="shared" si="22"/>
        <v>38</v>
      </c>
      <c r="R34" s="2">
        <f t="shared" si="23"/>
        <v>0.80853307599991808</v>
      </c>
      <c r="S34" s="2">
        <f t="shared" si="24"/>
        <v>48.511984559995085</v>
      </c>
      <c r="T34" s="3">
        <f t="shared" si="25"/>
        <v>48</v>
      </c>
      <c r="U34" s="2" t="str">
        <f t="shared" si="26"/>
        <v>41º38'48''</v>
      </c>
    </row>
    <row r="35" spans="1:21" x14ac:dyDescent="0.3">
      <c r="A35" s="1">
        <v>-7.8058490327000003</v>
      </c>
      <c r="B35" s="2">
        <f t="shared" si="14"/>
        <v>7.8058490327000003</v>
      </c>
      <c r="C35" s="3">
        <f t="shared" si="15"/>
        <v>7</v>
      </c>
      <c r="D35" s="2">
        <f t="shared" si="27"/>
        <v>0.8058490327000003</v>
      </c>
      <c r="E35" s="2">
        <f t="shared" si="28"/>
        <v>48.350941962000022</v>
      </c>
      <c r="F35" s="3">
        <f t="shared" si="29"/>
        <v>48</v>
      </c>
      <c r="G35" s="2">
        <f>E35-F35</f>
        <v>0.35094196200002159</v>
      </c>
      <c r="H35" s="2">
        <f t="shared" si="16"/>
        <v>21.056517720001295</v>
      </c>
      <c r="I35" s="3">
        <f t="shared" si="17"/>
        <v>21</v>
      </c>
      <c r="J35" s="2" t="str">
        <f t="shared" si="18"/>
        <v>7º48'21''</v>
      </c>
      <c r="L35" s="2">
        <v>41.651555489099998</v>
      </c>
      <c r="M35" s="2">
        <f t="shared" si="19"/>
        <v>41.651555489099998</v>
      </c>
      <c r="N35" s="3">
        <f t="shared" si="6"/>
        <v>41</v>
      </c>
      <c r="O35" s="2">
        <f t="shared" si="20"/>
        <v>0.65155548909999794</v>
      </c>
      <c r="P35" s="2">
        <f t="shared" si="21"/>
        <v>39.093329345999877</v>
      </c>
      <c r="Q35" s="3">
        <f t="shared" si="22"/>
        <v>39</v>
      </c>
      <c r="R35" s="2">
        <f>P35-Q35</f>
        <v>9.3329345999876523E-2</v>
      </c>
      <c r="S35" s="2">
        <f t="shared" si="24"/>
        <v>5.5997607599925914</v>
      </c>
      <c r="T35" s="3">
        <f t="shared" si="25"/>
        <v>5</v>
      </c>
      <c r="U35" s="2" t="str">
        <f t="shared" si="26"/>
        <v>41º39'5''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Araújo</dc:creator>
  <cp:lastModifiedBy>DGVA</cp:lastModifiedBy>
  <dcterms:created xsi:type="dcterms:W3CDTF">2020-01-13T13:27:09Z</dcterms:created>
  <dcterms:modified xsi:type="dcterms:W3CDTF">2020-08-22T19:14:31Z</dcterms:modified>
</cp:coreProperties>
</file>