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10/"/>
    </mc:Choice>
  </mc:AlternateContent>
  <xr:revisionPtr revIDLastSave="0" documentId="13_ncr:1_{EDE3B352-3316-F449-A63F-3892811218A0}" xr6:coauthVersionLast="45" xr6:coauthVersionMax="45" xr10:uidLastSave="{00000000-0000-0000-0000-000000000000}"/>
  <bookViews>
    <workbookView xWindow="15340" yWindow="460" windowWidth="12880" windowHeight="1656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1" l="1"/>
  <c r="E13" i="11"/>
  <c r="D14" i="11"/>
  <c r="D10" i="11"/>
  <c r="D9" i="11"/>
  <c r="D7" i="11"/>
  <c r="D8" i="11" l="1"/>
  <c r="E10" i="11" l="1"/>
  <c r="E11" i="11"/>
  <c r="E14" i="11"/>
  <c r="E7" i="11"/>
  <c r="E9" i="11"/>
  <c r="E8" i="11"/>
  <c r="E15" i="11" l="1"/>
  <c r="E16" i="11" l="1"/>
  <c r="B18" i="11" s="1"/>
  <c r="B20" i="11" s="1"/>
</calcChain>
</file>

<file path=xl/sharedStrings.xml><?xml version="1.0" encoding="utf-8"?>
<sst xmlns="http://schemas.openxmlformats.org/spreadsheetml/2006/main" count="207" uniqueCount="121">
  <si>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</si>
  <si>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</si>
  <si>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</si>
  <si>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</si>
  <si>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</si>
  <si>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</si>
  <si>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</si>
  <si>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</si>
  <si>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</si>
  <si>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</si>
  <si>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</si>
  <si>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</si>
  <si>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</si>
  <si>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</si>
  <si>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</si>
  <si>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</si>
  <si>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</si>
  <si>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</si>
  <si>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</si>
  <si>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</si>
  <si>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</si>
  <si>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</si>
  <si>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</si>
  <si>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</si>
  <si>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</si>
  <si>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</si>
  <si>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</si>
  <si>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</si>
  <si>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</si>
  <si>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</si>
  <si>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</si>
  <si>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</si>
  <si>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</si>
  <si>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</si>
  <si>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</si>
  <si>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</si>
  <si>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</si>
  <si>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</si>
  <si>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</si>
  <si>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</si>
  <si>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</si>
  <si>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</si>
  <si>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</si>
  <si>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</si>
  <si>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</si>
  <si>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</si>
  <si>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</si>
  <si>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</si>
  <si>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</si>
  <si>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</si>
  <si>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</si>
  <si>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</si>
  <si>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</si>
  <si>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</si>
  <si>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</si>
  <si>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</si>
  <si>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</si>
  <si>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</si>
  <si>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</si>
  <si>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</si>
  <si>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</si>
  <si>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</si>
  <si>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</si>
  <si>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</si>
  <si>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</si>
  <si>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</si>
  <si>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</si>
  <si>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</si>
  <si>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</si>
  <si>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</si>
  <si>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</si>
  <si>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</si>
  <si>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</si>
  <si>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</si>
  <si>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</si>
  <si>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</si>
  <si>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</si>
  <si>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</si>
  <si>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</si>
  <si>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</si>
  <si>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</si>
  <si>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</si>
  <si>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</si>
  <si>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</si>
  <si>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</si>
  <si>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</si>
  <si>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</si>
  <si>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</si>
  <si>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</si>
  <si>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</si>
  <si>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</si>
  <si>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</si>
  <si>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</si>
  <si>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</si>
  <si>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</si>
  <si>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</si>
  <si>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</si>
  <si>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</si>
  <si>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</si>
  <si>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</si>
  <si>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</si>
  <si>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</si>
  <si>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</si>
  <si>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</si>
  <si>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</si>
  <si>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</si>
  <si>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</si>
  <si>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</si>
  <si>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>tt</t>
  </si>
  <si>
    <t>oz</t>
  </si>
  <si>
    <t>Whole butter</t>
  </si>
  <si>
    <t>tsp</t>
  </si>
  <si>
    <t>cauliflower mornay</t>
  </si>
  <si>
    <t>caulifllower</t>
  </si>
  <si>
    <t>plain flour</t>
  </si>
  <si>
    <t>milk</t>
  </si>
  <si>
    <t>mustard</t>
  </si>
  <si>
    <t>cheddar cheese</t>
  </si>
  <si>
    <t>salt</t>
  </si>
  <si>
    <t>pepper</t>
  </si>
  <si>
    <t>fl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</si>
</sst>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6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7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7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7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7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7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7" t="s">
        <v>34</v>
      </c>
      <c r="B66" s="10">
        <v>3.1</v>
      </c>
      <c r="C66" s="3" t="s">
        <v>98</v>
      </c>
      <c r="E66" s="8"/>
    </row>
    <row r="67" spans="1:6" x14ac:dyDescent="0.2">
      <c r="A67" s="18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8" t="s">
        <v>70</v>
      </c>
      <c r="B82" s="11">
        <v>10.55</v>
      </c>
      <c r="C82" s="2" t="s">
        <v>25</v>
      </c>
    </row>
    <row r="83" spans="1:3" x14ac:dyDescent="0.2">
      <c r="A83" s="17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20"/>
  <sheetViews>
    <sheetView tabSelected="1" topLeftCell="A3" zoomScale="130" zoomScaleNormal="130" workbookViewId="0">
      <selection activeCell="C18" sqref="C18"/>
    </sheetView>
  </sheetViews>
  <sheetFormatPr baseColWidth="10" defaultRowHeight="16" x14ac:dyDescent="0.2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 x14ac:dyDescent="0.2"/>
    <row r="3" spans="1:6" ht="16" customHeight="1" x14ac:dyDescent="0.2">
      <c r="A3" s="21" t="s">
        <v>99</v>
      </c>
      <c r="B3" s="19" t="s">
        <v>112</v>
      </c>
      <c r="C3" s="12"/>
      <c r="D3" s="12"/>
      <c r="E3" s="12"/>
      <c r="F3" s="12"/>
    </row>
    <row r="4" spans="1:6" x14ac:dyDescent="0.2">
      <c r="A4" s="21" t="s">
        <v>100</v>
      </c>
      <c r="B4" s="22">
        <v>2</v>
      </c>
      <c r="C4" s="22"/>
      <c r="D4" s="22"/>
    </row>
    <row r="6" spans="1:6" ht="34" x14ac:dyDescent="0.2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 x14ac:dyDescent="0.2">
      <c r="A7" s="12" t="s">
        <v>113</v>
      </c>
      <c r="B7" s="12" t="s">
        <v>29</v>
      </c>
      <c r="C7" s="13">
        <v>1</v>
      </c>
      <c r="D7" s="15">
        <f>4.99</f>
        <v>4.99</v>
      </c>
      <c r="E7" s="15">
        <f>D7*C7</f>
        <v>4.99</v>
      </c>
    </row>
    <row r="8" spans="1:6" ht="17" x14ac:dyDescent="0.2">
      <c r="A8" s="12" t="s">
        <v>110</v>
      </c>
      <c r="B8" s="12" t="s">
        <v>109</v>
      </c>
      <c r="C8" s="13">
        <v>0.75</v>
      </c>
      <c r="D8" s="15">
        <f>1.99/16</f>
        <v>0.124375</v>
      </c>
      <c r="E8" s="15">
        <f t="shared" ref="E8:E14" si="0">D8*C8</f>
        <v>9.3281249999999996E-2</v>
      </c>
    </row>
    <row r="9" spans="1:6" ht="17" x14ac:dyDescent="0.2">
      <c r="A9" s="12" t="s">
        <v>114</v>
      </c>
      <c r="B9" s="12" t="s">
        <v>109</v>
      </c>
      <c r="C9" s="13">
        <v>0.75</v>
      </c>
      <c r="D9" s="15">
        <f>2.99/80</f>
        <v>3.7375000000000005E-2</v>
      </c>
      <c r="E9" s="15">
        <f t="shared" si="0"/>
        <v>2.8031250000000004E-2</v>
      </c>
    </row>
    <row r="10" spans="1:6" ht="17" x14ac:dyDescent="0.2">
      <c r="A10" s="12" t="s">
        <v>115</v>
      </c>
      <c r="B10" s="12" t="s">
        <v>120</v>
      </c>
      <c r="C10" s="13">
        <v>7</v>
      </c>
      <c r="D10" s="24">
        <f>1.69/64</f>
        <v>2.6406249999999999E-2</v>
      </c>
      <c r="E10" s="15">
        <f t="shared" si="0"/>
        <v>0.18484375</v>
      </c>
    </row>
    <row r="11" spans="1:6" ht="17" x14ac:dyDescent="0.2">
      <c r="A11" s="12" t="s">
        <v>116</v>
      </c>
      <c r="B11" s="12" t="s">
        <v>111</v>
      </c>
      <c r="C11" s="13">
        <v>0.5</v>
      </c>
      <c r="D11" s="15">
        <v>0.01</v>
      </c>
      <c r="E11" s="15">
        <f t="shared" si="0"/>
        <v>5.0000000000000001E-3</v>
      </c>
    </row>
    <row r="12" spans="1:6" ht="17" x14ac:dyDescent="0.2">
      <c r="A12" s="12" t="s">
        <v>118</v>
      </c>
      <c r="B12" s="12" t="s">
        <v>108</v>
      </c>
      <c r="C12" s="13">
        <v>1</v>
      </c>
      <c r="D12" s="15">
        <v>0.01</v>
      </c>
      <c r="E12" s="15">
        <f t="shared" si="0"/>
        <v>0.01</v>
      </c>
    </row>
    <row r="13" spans="1:6" ht="17" x14ac:dyDescent="0.2">
      <c r="A13" s="12" t="s">
        <v>119</v>
      </c>
      <c r="B13" s="12" t="s">
        <v>108</v>
      </c>
      <c r="C13" s="13">
        <v>1</v>
      </c>
      <c r="D13" s="15">
        <v>0.01</v>
      </c>
      <c r="E13" s="15">
        <f t="shared" si="0"/>
        <v>0.01</v>
      </c>
    </row>
    <row r="14" spans="1:6" ht="17" x14ac:dyDescent="0.2">
      <c r="A14" s="12" t="s">
        <v>117</v>
      </c>
      <c r="B14" s="12" t="s">
        <v>109</v>
      </c>
      <c r="C14" s="13">
        <v>1.75</v>
      </c>
      <c r="D14" s="15">
        <f>2.29/8</f>
        <v>0.28625</v>
      </c>
      <c r="E14" s="15">
        <f t="shared" si="0"/>
        <v>0.50093750000000004</v>
      </c>
    </row>
    <row r="15" spans="1:6" ht="17" x14ac:dyDescent="0.2">
      <c r="A15" s="28" t="s">
        <v>103</v>
      </c>
      <c r="B15" s="29"/>
      <c r="C15" s="30"/>
      <c r="D15" s="31"/>
      <c r="E15" s="32">
        <f>SUM(E7:E14)</f>
        <v>5.8220937499999996</v>
      </c>
    </row>
    <row r="16" spans="1:6" ht="17" x14ac:dyDescent="0.2">
      <c r="A16" s="14" t="s">
        <v>104</v>
      </c>
      <c r="B16" s="33"/>
      <c r="C16" s="34"/>
      <c r="D16" s="35"/>
      <c r="E16" s="36">
        <f>E15/B4</f>
        <v>2.9110468749999998</v>
      </c>
    </row>
    <row r="17" spans="1:5" x14ac:dyDescent="0.2">
      <c r="E17" s="23"/>
    </row>
    <row r="18" spans="1:5" x14ac:dyDescent="0.2">
      <c r="A18" s="37" t="s">
        <v>105</v>
      </c>
      <c r="B18" s="40">
        <f>E16/B19</f>
        <v>9.703489583333333</v>
      </c>
    </row>
    <row r="19" spans="1:5" x14ac:dyDescent="0.2">
      <c r="A19" s="37" t="s">
        <v>106</v>
      </c>
      <c r="B19" s="39">
        <v>0.3</v>
      </c>
    </row>
    <row r="20" spans="1:5" x14ac:dyDescent="0.2">
      <c r="A20" s="37" t="s">
        <v>107</v>
      </c>
      <c r="B20" s="38">
        <f>B18-E16</f>
        <v>6.7924427083333327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2020-10-23T18:44:38Z</dcterms:modified>
  <cp:category/>
  <cp:contentStatus/>
</cp:coreProperties>
</file>