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8/"/>
    </mc:Choice>
  </mc:AlternateContent>
  <xr:revisionPtr revIDLastSave="0" documentId="13_ncr:1_{13541753-3271-E741-AAFC-5C683B2FAA59}" xr6:coauthVersionLast="45" xr6:coauthVersionMax="45" xr10:uidLastSave="{00000000-0000-0000-0000-000000000000}"/>
  <bookViews>
    <workbookView xWindow="17960" yWindow="460" windowWidth="1084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1" l="1"/>
  <c r="D10" i="11"/>
  <c r="D9" i="11"/>
  <c r="D8" i="11"/>
  <c r="D7" i="11"/>
  <c r="D11" i="11"/>
  <c r="E11" i="11" s="1"/>
  <c r="E12" i="11"/>
  <c r="D12" i="11"/>
  <c r="E8" i="11" l="1"/>
  <c r="E9" i="11"/>
  <c r="E10" i="11"/>
  <c r="E13" i="11"/>
  <c r="E14" i="11"/>
  <c r="E15" i="11"/>
  <c r="E7" i="11"/>
  <c r="E16" i="11" l="1"/>
  <c r="E17" i="11" s="1"/>
  <c r="B19" i="11" s="1"/>
  <c r="B21" i="11" s="1"/>
</calcChain>
</file>

<file path=xl/sharedStrings.xml><?xml version="1.0" encoding="utf-8"?>
<sst xmlns="http://schemas.openxmlformats.org/spreadsheetml/2006/main" count="209" uniqueCount="122">
  <si>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</si>
  <si>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</si>
  <si>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</si>
  <si>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</si>
  <si>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</si>
  <si>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</si>
  <si>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</si>
  <si>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</si>
  <si>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</si>
  <si>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</si>
  <si>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</si>
  <si>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</si>
  <si>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</si>
  <si>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</si>
  <si>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</si>
  <si>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</si>
  <si>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</si>
  <si>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</si>
  <si>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</si>
  <si>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</si>
  <si>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</si>
  <si>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</si>
  <si>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</si>
  <si>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</si>
  <si>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</si>
  <si>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</si>
  <si>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</si>
  <si>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</si>
  <si>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</si>
  <si>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</si>
  <si>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</si>
  <si>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</si>
  <si>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</si>
  <si>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</si>
  <si>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</si>
  <si>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</si>
  <si>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</si>
  <si>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</si>
  <si>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</si>
  <si>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</si>
  <si>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</si>
  <si>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</si>
  <si>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</si>
  <si>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</si>
  <si>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</si>
  <si>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</si>
  <si>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</si>
  <si>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</si>
  <si>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</si>
  <si>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</si>
  <si>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</si>
  <si>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</si>
  <si>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</si>
  <si>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</si>
  <si>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</si>
  <si>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</si>
  <si>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</si>
  <si>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</si>
  <si>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</si>
  <si>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</si>
  <si>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</si>
  <si>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</si>
  <si>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</si>
  <si>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</si>
  <si>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</si>
  <si>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</si>
  <si>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</si>
  <si>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</si>
  <si>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</si>
  <si>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</si>
  <si>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</si>
  <si>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</si>
  <si>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</si>
  <si>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</si>
  <si>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</si>
  <si>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</si>
  <si>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</si>
  <si>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</si>
  <si>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</si>
  <si>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</si>
  <si>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</si>
  <si>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</si>
  <si>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</si>
  <si>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</si>
  <si>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</si>
  <si>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</si>
  <si>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</si>
  <si>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</si>
  <si>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</si>
  <si>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</si>
  <si>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</si>
  <si>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</si>
  <si>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</si>
  <si>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</si>
  <si>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</si>
  <si>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</si>
  <si>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</si>
  <si>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</si>
  <si>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</si>
  <si>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</si>
  <si>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</si>
  <si>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</si>
  <si>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</si>
  <si>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</si>
  <si>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</si>
  <si>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</si>
  <si>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</si>
  <si>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</si>
  <si>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 xml:space="preserve">Salt </t>
  </si>
  <si>
    <t>Pepper</t>
  </si>
  <si>
    <t>fl oz</t>
  </si>
  <si>
    <t>tt</t>
  </si>
  <si>
    <t>oz</t>
  </si>
  <si>
    <t>Pork escalope</t>
  </si>
  <si>
    <t xml:space="preserve">Pork </t>
  </si>
  <si>
    <t>Flour</t>
  </si>
  <si>
    <t>Clarified Butter</t>
  </si>
  <si>
    <t>Apple</t>
  </si>
  <si>
    <t>Stock</t>
  </si>
  <si>
    <t>Heavy Cream</t>
  </si>
  <si>
    <t>Cinnamon</t>
  </si>
  <si>
    <t>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</si>
</sst>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44" fontId="9" fillId="0" borderId="0" xfId="1" applyFont="1" applyFill="1" applyAlignment="1"/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1"/>
  <sheetViews>
    <sheetView tabSelected="1" zoomScaleNormal="100" workbookViewId="0">
      <selection activeCell="D19" sqref="D19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113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114</v>
      </c>
      <c r="B7" s="12" t="s">
        <v>25</v>
      </c>
      <c r="C7" s="13">
        <v>2</v>
      </c>
      <c r="D7" s="15">
        <f>3.99</f>
        <v>3.99</v>
      </c>
      <c r="E7" s="15">
        <f>D7*C7</f>
        <v>7.98</v>
      </c>
    </row>
    <row r="8" spans="1:6" ht="17" x14ac:dyDescent="0.2">
      <c r="A8" s="12" t="s">
        <v>115</v>
      </c>
      <c r="B8" s="12" t="s">
        <v>121</v>
      </c>
      <c r="C8" s="13">
        <v>1</v>
      </c>
      <c r="D8" s="15">
        <f>2.99/80</f>
        <v>3.7375000000000005E-2</v>
      </c>
      <c r="E8" s="15">
        <f t="shared" ref="E8:E15" si="0">D8*C8</f>
        <v>3.7375000000000005E-2</v>
      </c>
    </row>
    <row r="9" spans="1:6" ht="17" x14ac:dyDescent="0.2">
      <c r="A9" s="12" t="s">
        <v>116</v>
      </c>
      <c r="B9" s="12" t="s">
        <v>110</v>
      </c>
      <c r="C9" s="13">
        <v>1</v>
      </c>
      <c r="D9" s="15">
        <f>1.99/16</f>
        <v>0.124375</v>
      </c>
      <c r="E9" s="15">
        <f t="shared" si="0"/>
        <v>0.124375</v>
      </c>
    </row>
    <row r="10" spans="1:6" ht="17" x14ac:dyDescent="0.2">
      <c r="A10" s="12" t="s">
        <v>117</v>
      </c>
      <c r="B10" s="12" t="s">
        <v>112</v>
      </c>
      <c r="C10" s="13">
        <v>3</v>
      </c>
      <c r="D10" s="41">
        <f>1.15/16</f>
        <v>7.1874999999999994E-2</v>
      </c>
      <c r="E10" s="15">
        <f t="shared" si="0"/>
        <v>0.21562499999999998</v>
      </c>
    </row>
    <row r="11" spans="1:6" ht="17" x14ac:dyDescent="0.2">
      <c r="A11" s="12" t="s">
        <v>119</v>
      </c>
      <c r="B11" s="12" t="s">
        <v>110</v>
      </c>
      <c r="C11" s="13">
        <v>3</v>
      </c>
      <c r="D11" s="24">
        <f>3.99/32</f>
        <v>0.12468750000000001</v>
      </c>
      <c r="E11" s="15">
        <f t="shared" si="0"/>
        <v>0.37406250000000002</v>
      </c>
    </row>
    <row r="12" spans="1:6" ht="17" x14ac:dyDescent="0.2">
      <c r="A12" s="12" t="s">
        <v>120</v>
      </c>
      <c r="B12" s="12" t="s">
        <v>111</v>
      </c>
      <c r="C12" s="13">
        <v>1</v>
      </c>
      <c r="D12" s="24">
        <f>0.01</f>
        <v>0.01</v>
      </c>
      <c r="E12" s="15">
        <f t="shared" si="0"/>
        <v>0.01</v>
      </c>
    </row>
    <row r="13" spans="1:6" ht="17" x14ac:dyDescent="0.2">
      <c r="A13" s="12" t="s">
        <v>118</v>
      </c>
      <c r="B13" s="12" t="s">
        <v>112</v>
      </c>
      <c r="C13" s="13">
        <v>2</v>
      </c>
      <c r="D13" s="41">
        <f>2.49/32</f>
        <v>7.7812500000000007E-2</v>
      </c>
      <c r="E13" s="15">
        <f t="shared" si="0"/>
        <v>0.15562500000000001</v>
      </c>
    </row>
    <row r="14" spans="1:6" ht="17" x14ac:dyDescent="0.2">
      <c r="A14" s="12" t="s">
        <v>108</v>
      </c>
      <c r="B14" s="12" t="s">
        <v>111</v>
      </c>
      <c r="C14" s="13">
        <v>1</v>
      </c>
      <c r="D14" s="15">
        <v>0.01</v>
      </c>
      <c r="E14" s="15">
        <f t="shared" si="0"/>
        <v>0.01</v>
      </c>
    </row>
    <row r="15" spans="1:6" ht="17" x14ac:dyDescent="0.2">
      <c r="A15" s="12" t="s">
        <v>109</v>
      </c>
      <c r="B15" s="12" t="s">
        <v>111</v>
      </c>
      <c r="C15" s="13">
        <v>1</v>
      </c>
      <c r="D15" s="15">
        <v>0.01</v>
      </c>
      <c r="E15" s="15">
        <f t="shared" si="0"/>
        <v>0.01</v>
      </c>
    </row>
    <row r="16" spans="1:6" ht="17" x14ac:dyDescent="0.2">
      <c r="A16" s="28" t="s">
        <v>103</v>
      </c>
      <c r="B16" s="29"/>
      <c r="C16" s="30"/>
      <c r="D16" s="31"/>
      <c r="E16" s="32">
        <f>SUM(E7:E15)</f>
        <v>8.9170625000000019</v>
      </c>
    </row>
    <row r="17" spans="1:5" ht="17" x14ac:dyDescent="0.2">
      <c r="A17" s="14" t="s">
        <v>104</v>
      </c>
      <c r="B17" s="33"/>
      <c r="C17" s="34"/>
      <c r="D17" s="35"/>
      <c r="E17" s="36">
        <f>E16/B4</f>
        <v>4.4585312500000009</v>
      </c>
    </row>
    <row r="18" spans="1:5" x14ac:dyDescent="0.2">
      <c r="E18" s="23"/>
    </row>
    <row r="19" spans="1:5" x14ac:dyDescent="0.2">
      <c r="A19" s="37" t="s">
        <v>105</v>
      </c>
      <c r="B19" s="40">
        <f>E17/B20</f>
        <v>14.861770833333336</v>
      </c>
    </row>
    <row r="20" spans="1:5" x14ac:dyDescent="0.2">
      <c r="A20" s="37" t="s">
        <v>106</v>
      </c>
      <c r="B20" s="39">
        <v>0.3</v>
      </c>
    </row>
    <row r="21" spans="1:5" x14ac:dyDescent="0.2">
      <c r="A21" s="37" t="s">
        <v>107</v>
      </c>
      <c r="B21" s="38">
        <f>B19-E17</f>
        <v>10.403239583333335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2020-10-10T00:06:37Z</dcterms:modified>
  <cp:category/>
  <cp:contentStatus/>
</cp:coreProperties>
</file>