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20" yWindow="0" windowWidth="276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R66" i="1"/>
  <c r="R65" i="1"/>
  <c r="R64" i="1"/>
  <c r="R63" i="1"/>
  <c r="R62" i="1"/>
  <c r="R59" i="1"/>
  <c r="R58" i="1"/>
  <c r="R61" i="1"/>
  <c r="R60" i="1"/>
  <c r="R57" i="1"/>
  <c r="R56" i="1"/>
  <c r="R55" i="1"/>
  <c r="R54" i="1"/>
  <c r="R53" i="1"/>
  <c r="R52" i="1"/>
  <c r="R51" i="1"/>
  <c r="R50" i="1"/>
  <c r="R49" i="1"/>
  <c r="R47" i="1"/>
  <c r="R48" i="1"/>
  <c r="R46" i="1"/>
  <c r="R45" i="1"/>
  <c r="R44" i="1"/>
  <c r="R43" i="1"/>
  <c r="R42" i="1"/>
  <c r="R41" i="1"/>
  <c r="R40" i="1"/>
  <c r="R39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130" i="1"/>
  <c r="R129" i="1"/>
  <c r="R128" i="1"/>
  <c r="R127" i="1"/>
  <c r="R125" i="1"/>
  <c r="R124" i="1"/>
  <c r="R123" i="1"/>
  <c r="R126" i="1"/>
  <c r="R122" i="1"/>
  <c r="R121" i="1"/>
  <c r="R120" i="1"/>
  <c r="R119" i="1"/>
  <c r="R118" i="1"/>
  <c r="R117" i="1"/>
  <c r="R116" i="1"/>
  <c r="R115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38" i="1"/>
  <c r="R37" i="1"/>
  <c r="R36" i="1"/>
  <c r="R35" i="1"/>
  <c r="R34" i="1"/>
  <c r="R31" i="1"/>
  <c r="R30" i="1"/>
  <c r="R33" i="1"/>
  <c r="R32" i="1"/>
  <c r="R29" i="1"/>
  <c r="R28" i="1"/>
  <c r="R27" i="1"/>
  <c r="R26" i="1"/>
  <c r="R25" i="1"/>
  <c r="R24" i="1"/>
  <c r="R23" i="1"/>
</calcChain>
</file>

<file path=xl/sharedStrings.xml><?xml version="1.0" encoding="utf-8"?>
<sst xmlns="http://schemas.openxmlformats.org/spreadsheetml/2006/main" count="268" uniqueCount="155">
  <si>
    <t>Emotion</t>
  </si>
  <si>
    <t>Stimulus</t>
  </si>
  <si>
    <t>Duration (ms)</t>
  </si>
  <si>
    <t>Arousal (0-6)</t>
  </si>
  <si>
    <t xml:space="preserve">Authenticity (0-6) </t>
  </si>
  <si>
    <t xml:space="preserve">Amusement </t>
  </si>
  <si>
    <t>Relief</t>
  </si>
  <si>
    <t>Sadness</t>
  </si>
  <si>
    <t>Fear</t>
  </si>
  <si>
    <t>Anger</t>
  </si>
  <si>
    <t>Disgust</t>
  </si>
  <si>
    <r>
      <rPr>
        <b/>
        <sz val="14"/>
        <color theme="1" tint="0.499984740745262"/>
        <rFont val="Calibri"/>
        <scheme val="minor"/>
      </rPr>
      <t>Supplementary Materials |</t>
    </r>
    <r>
      <rPr>
        <b/>
        <sz val="14"/>
        <color theme="1"/>
        <rFont val="Calibri"/>
        <scheme val="minor"/>
      </rPr>
      <t xml:space="preserve"> Perceptual and acoustic characteristics of the nonverbal emotion vocalizations included in the database </t>
    </r>
  </si>
  <si>
    <t>#</t>
  </si>
  <si>
    <t>amusement_C_1</t>
  </si>
  <si>
    <t>amusement_C_4</t>
  </si>
  <si>
    <t>pleasure_C_1</t>
  </si>
  <si>
    <t>pleasure_C_3</t>
  </si>
  <si>
    <t>pleasure_C_2</t>
  </si>
  <si>
    <t>pleasure_C_5</t>
  </si>
  <si>
    <t>achievement_C_2</t>
  </si>
  <si>
    <t>achievement_C_3</t>
  </si>
  <si>
    <t>achievement_C_5</t>
  </si>
  <si>
    <t>sadness_C_1</t>
  </si>
  <si>
    <t>sadness_C_3</t>
  </si>
  <si>
    <t>sadness_C_5</t>
  </si>
  <si>
    <t>fear_C_1</t>
  </si>
  <si>
    <t>fear_C_2</t>
  </si>
  <si>
    <t>fear_C_4</t>
  </si>
  <si>
    <t>fear_M_5</t>
  </si>
  <si>
    <t>fear_M_6</t>
  </si>
  <si>
    <t>anger_C_1</t>
  </si>
  <si>
    <t>anger_C_2</t>
  </si>
  <si>
    <t>anger_C_3</t>
  </si>
  <si>
    <t>anger_C_4</t>
  </si>
  <si>
    <t>anger_C_5</t>
  </si>
  <si>
    <t>anger_C_6</t>
  </si>
  <si>
    <t>disgust_C_1</t>
  </si>
  <si>
    <t>disgust_C_2</t>
  </si>
  <si>
    <t>disgust_C_4</t>
  </si>
  <si>
    <t>Sensual Pleasure</t>
  </si>
  <si>
    <t>Achievement/Triumph</t>
  </si>
  <si>
    <t>Accuracy (%)</t>
  </si>
  <si>
    <t>Intensity/Ratings (0-100)</t>
  </si>
  <si>
    <t>Derived Accuracy (%)</t>
  </si>
  <si>
    <t>Valence (0-100)</t>
  </si>
  <si>
    <t xml:space="preserve">PERCEPTUAL CHARACTERISTICS </t>
  </si>
  <si>
    <t>ACOUSTIC CHARACTERISTICS</t>
  </si>
  <si>
    <t>Amp Onsets</t>
  </si>
  <si>
    <t>F0 M (Hz)</t>
  </si>
  <si>
    <t>Int M (dB)</t>
  </si>
  <si>
    <t>Int SD (dB)</t>
  </si>
  <si>
    <t>F0 SD (Hz)</t>
  </si>
  <si>
    <t>F0 Min (Hz)</t>
  </si>
  <si>
    <t>F0 Max (Hz)</t>
  </si>
  <si>
    <t>F0 Range (Hz)</t>
  </si>
  <si>
    <t>Spectral COG (Hz)</t>
  </si>
  <si>
    <t>Spectral SD (Hz)</t>
  </si>
  <si>
    <t>H/N Ratio (dB)</t>
  </si>
  <si>
    <t>Int = Intensity; Amp = Amplitude; COG = center of gravity; H/N = harmonics-to-noise</t>
  </si>
  <si>
    <t>amusement_C_2</t>
  </si>
  <si>
    <t>amusement_C_3</t>
  </si>
  <si>
    <t>amusement_M_5</t>
  </si>
  <si>
    <t>amusement_M_6</t>
  </si>
  <si>
    <t>amusement_M_7</t>
  </si>
  <si>
    <t>amusement_MS_8</t>
  </si>
  <si>
    <t>amusement_MS_9</t>
  </si>
  <si>
    <t>amusement_MS_10</t>
  </si>
  <si>
    <t>amusement_MS_11</t>
  </si>
  <si>
    <t>amusement_T_12</t>
  </si>
  <si>
    <t>amusement_T_13</t>
  </si>
  <si>
    <t>amusement_T_14</t>
  </si>
  <si>
    <t>amusement_T_15</t>
  </si>
  <si>
    <t>amusement_T_16</t>
  </si>
  <si>
    <t>pleasure_C_4</t>
  </si>
  <si>
    <t>pleasure_M_6</t>
  </si>
  <si>
    <t>pleasure_M_7</t>
  </si>
  <si>
    <t>pleasure_M_8</t>
  </si>
  <si>
    <t>pleasure_MS_10</t>
  </si>
  <si>
    <t>pleasure_MS_11</t>
  </si>
  <si>
    <t>pleasure_MS_12</t>
  </si>
  <si>
    <t>pleasure_MS_13</t>
  </si>
  <si>
    <t>pleasure_MS_14</t>
  </si>
  <si>
    <t>pleasure_T_15</t>
  </si>
  <si>
    <t>pleasure_T_16</t>
  </si>
  <si>
    <t>pleasure_T_17</t>
  </si>
  <si>
    <t>pleasure_T_18</t>
  </si>
  <si>
    <t>relief_C_1</t>
  </si>
  <si>
    <t>relief_C_2</t>
  </si>
  <si>
    <t>relief_C_3</t>
  </si>
  <si>
    <t>relief_C_4</t>
  </si>
  <si>
    <t>relief_M_5</t>
  </si>
  <si>
    <t>relief_M_6</t>
  </si>
  <si>
    <t>relief_M_7</t>
  </si>
  <si>
    <t>relief_M_8</t>
  </si>
  <si>
    <t>relief_M_9</t>
  </si>
  <si>
    <t>relief_MS_10</t>
  </si>
  <si>
    <t>relief_MS_11</t>
  </si>
  <si>
    <t>relief_MS_12</t>
  </si>
  <si>
    <t>relief_MS_13</t>
  </si>
  <si>
    <t>relief_MS_14</t>
  </si>
  <si>
    <t>relief_MS_15</t>
  </si>
  <si>
    <t>relief_T_16</t>
  </si>
  <si>
    <t>achievement_C_1</t>
  </si>
  <si>
    <t>achievement_C_4</t>
  </si>
  <si>
    <t>achievement_M_6</t>
  </si>
  <si>
    <t>achievement_M_7</t>
  </si>
  <si>
    <t>achievement_M_8</t>
  </si>
  <si>
    <t>achievement_T_10</t>
  </si>
  <si>
    <t>achievement_T_11</t>
  </si>
  <si>
    <t>achievement_T_12</t>
  </si>
  <si>
    <t>achievement_T_13</t>
  </si>
  <si>
    <t>achievement_T_14</t>
  </si>
  <si>
    <t>sadness_C_2</t>
  </si>
  <si>
    <t>sadness_C_4</t>
  </si>
  <si>
    <t>sadness_M_6</t>
  </si>
  <si>
    <t>sadness_M_7</t>
  </si>
  <si>
    <t>sadness_M_8</t>
  </si>
  <si>
    <t>sadness_MS_9</t>
  </si>
  <si>
    <t>sadness_MS_10</t>
  </si>
  <si>
    <t>sadness_MS_11</t>
  </si>
  <si>
    <t>sadness_MS_12</t>
  </si>
  <si>
    <t>sadness_T_13</t>
  </si>
  <si>
    <t>sadness_T_14</t>
  </si>
  <si>
    <t>sadness_T_15</t>
  </si>
  <si>
    <t>sadness_T_16</t>
  </si>
  <si>
    <t>fear_C_3</t>
  </si>
  <si>
    <t>fear_M_7</t>
  </si>
  <si>
    <t>fear_M_8</t>
  </si>
  <si>
    <t>fear_MS_10</t>
  </si>
  <si>
    <t>fear_MS_11</t>
  </si>
  <si>
    <t>fear_MS_12</t>
  </si>
  <si>
    <t>fear_MS_13</t>
  </si>
  <si>
    <t>fear_T_14</t>
  </si>
  <si>
    <t>fear_T_15</t>
  </si>
  <si>
    <t>fear_T_16</t>
  </si>
  <si>
    <t>anger_M_7</t>
  </si>
  <si>
    <t>anger_M_8</t>
  </si>
  <si>
    <t>anger_MS_9</t>
  </si>
  <si>
    <t>anger_MS_10</t>
  </si>
  <si>
    <t>anger_T_11</t>
  </si>
  <si>
    <t>anger_T_12</t>
  </si>
  <si>
    <t>disgust_C_3</t>
  </si>
  <si>
    <t>disgust_C_5</t>
  </si>
  <si>
    <t>disgust_M_6</t>
  </si>
  <si>
    <t>disgust_M_7</t>
  </si>
  <si>
    <t>disgust_MS_8</t>
  </si>
  <si>
    <t>disgust_MS_9</t>
  </si>
  <si>
    <t>disgust_MS_10</t>
  </si>
  <si>
    <t>disgust_MS_11</t>
  </si>
  <si>
    <t>disgust_T_12</t>
  </si>
  <si>
    <t>disgust_T_13</t>
  </si>
  <si>
    <t>disgust_T_14</t>
  </si>
  <si>
    <t>disgust_T_15</t>
  </si>
  <si>
    <t>disgust_T_16</t>
  </si>
  <si>
    <t xml:space="preserve">In Stimulus, the middle capital leter refers to the speaker (M and T are female speakers, C and MS are male speakers), and the final number indicates the token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</si>
</sst>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 tint="0.49998474074526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2" fontId="0" fillId="0" borderId="0" xfId="0" applyNumberFormat="1" applyFill="1"/>
    <xf numFmtId="0" fontId="2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Alignment="1">
      <alignment horizontal="right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0" fillId="0" borderId="0" xfId="0" applyNumberFormat="1"/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1"/>
  <sheetViews>
    <sheetView tabSelected="1" workbookViewId="0">
      <selection activeCell="A4" sqref="A4"/>
    </sheetView>
  </sheetViews>
  <sheetFormatPr baseColWidth="10" defaultRowHeight="15" x14ac:dyDescent="0"/>
  <cols>
    <col min="1" max="1" width="7.83203125" customWidth="1"/>
    <col min="2" max="2" width="17.83203125" customWidth="1"/>
    <col min="3" max="3" width="20" customWidth="1"/>
    <col min="4" max="4" width="15.5" customWidth="1"/>
    <col min="5" max="5" width="23.83203125" customWidth="1"/>
    <col min="6" max="6" width="23.1640625" customWidth="1"/>
    <col min="7" max="7" width="18.6640625" customWidth="1"/>
    <col min="8" max="8" width="14" customWidth="1"/>
    <col min="9" max="9" width="17.5" customWidth="1"/>
    <col min="10" max="10" width="14.1640625" customWidth="1"/>
    <col min="11" max="11" width="14.33203125" customWidth="1"/>
    <col min="12" max="12" width="13.5" customWidth="1"/>
    <col min="13" max="13" width="13.1640625" customWidth="1"/>
    <col min="16" max="16" width="11.5" customWidth="1"/>
    <col min="17" max="17" width="11.6640625" customWidth="1"/>
    <col min="18" max="18" width="13.6640625" customWidth="1"/>
    <col min="19" max="19" width="17" customWidth="1"/>
    <col min="20" max="20" width="16" customWidth="1"/>
    <col min="21" max="21" width="14.83203125" customWidth="1"/>
  </cols>
  <sheetData>
    <row r="2" spans="1:21" s="7" customFormat="1" ht="18">
      <c r="A2" s="8" t="s">
        <v>11</v>
      </c>
      <c r="B2" s="8"/>
    </row>
    <row r="3" spans="1:21">
      <c r="A3" t="s">
        <v>154</v>
      </c>
    </row>
    <row r="4" spans="1:21">
      <c r="A4" t="s">
        <v>58</v>
      </c>
    </row>
    <row r="7" spans="1:21">
      <c r="J7" s="1"/>
      <c r="K7" s="2"/>
      <c r="L7" s="2"/>
      <c r="N7" s="3"/>
      <c r="O7" s="3"/>
      <c r="P7" s="3"/>
      <c r="Q7" s="3"/>
      <c r="R7" s="3"/>
      <c r="S7" s="3"/>
      <c r="T7" s="3"/>
      <c r="U7" s="2"/>
    </row>
    <row r="8" spans="1:21">
      <c r="D8" s="16" t="s">
        <v>45</v>
      </c>
      <c r="E8" s="15"/>
      <c r="F8" s="15"/>
      <c r="G8" s="15"/>
      <c r="H8" s="15"/>
      <c r="I8" s="15"/>
      <c r="J8" s="18" t="s">
        <v>46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s="13" customFormat="1" ht="16" customHeight="1">
      <c r="A9" s="10" t="s">
        <v>12</v>
      </c>
      <c r="B9" s="10" t="s">
        <v>1</v>
      </c>
      <c r="C9" s="10" t="s">
        <v>0</v>
      </c>
      <c r="D9" s="11" t="s">
        <v>41</v>
      </c>
      <c r="E9" s="10" t="s">
        <v>42</v>
      </c>
      <c r="F9" s="10" t="s">
        <v>43</v>
      </c>
      <c r="G9" s="10" t="s">
        <v>44</v>
      </c>
      <c r="H9" s="10" t="s">
        <v>3</v>
      </c>
      <c r="I9" s="10" t="s">
        <v>4</v>
      </c>
      <c r="J9" s="10" t="s">
        <v>2</v>
      </c>
      <c r="K9" s="11" t="s">
        <v>49</v>
      </c>
      <c r="L9" s="11" t="s">
        <v>50</v>
      </c>
      <c r="M9" s="10" t="s">
        <v>47</v>
      </c>
      <c r="N9" s="12" t="s">
        <v>48</v>
      </c>
      <c r="O9" s="12" t="s">
        <v>51</v>
      </c>
      <c r="P9" s="12" t="s">
        <v>52</v>
      </c>
      <c r="Q9" s="12" t="s">
        <v>53</v>
      </c>
      <c r="R9" s="12" t="s">
        <v>54</v>
      </c>
      <c r="S9" s="12" t="s">
        <v>55</v>
      </c>
      <c r="T9" s="12" t="s">
        <v>56</v>
      </c>
      <c r="U9" s="11" t="s">
        <v>57</v>
      </c>
    </row>
    <row r="10" spans="1:21">
      <c r="A10" s="9">
        <v>1</v>
      </c>
      <c r="B10" t="s">
        <v>102</v>
      </c>
      <c r="C10" t="s">
        <v>40</v>
      </c>
      <c r="D10">
        <v>70</v>
      </c>
      <c r="E10" s="14">
        <v>77.5</v>
      </c>
      <c r="F10" s="3">
        <v>50</v>
      </c>
      <c r="G10" s="14">
        <v>95</v>
      </c>
      <c r="H10" s="14">
        <v>95.833333330000002</v>
      </c>
      <c r="I10" s="14">
        <v>50.833333330000002</v>
      </c>
      <c r="J10">
        <v>935</v>
      </c>
      <c r="K10" s="2">
        <v>90.69</v>
      </c>
      <c r="L10" s="2">
        <v>4.04</v>
      </c>
      <c r="M10">
        <v>1</v>
      </c>
      <c r="N10" s="3">
        <v>495</v>
      </c>
      <c r="O10" s="3">
        <v>89</v>
      </c>
      <c r="P10" s="3">
        <v>231</v>
      </c>
      <c r="Q10" s="3">
        <v>593</v>
      </c>
      <c r="R10" s="3">
        <f>Q10-P10</f>
        <v>362</v>
      </c>
      <c r="S10" s="3">
        <v>689</v>
      </c>
      <c r="T10" s="3">
        <v>616</v>
      </c>
      <c r="U10" s="2">
        <v>26.44</v>
      </c>
    </row>
    <row r="11" spans="1:21">
      <c r="A11">
        <v>2</v>
      </c>
      <c r="B11" t="s">
        <v>19</v>
      </c>
      <c r="C11" t="s">
        <v>40</v>
      </c>
      <c r="D11">
        <v>70</v>
      </c>
      <c r="E11" s="14">
        <v>86.666666669999998</v>
      </c>
      <c r="F11" s="3">
        <v>60</v>
      </c>
      <c r="G11" s="14">
        <v>85.833333330000002</v>
      </c>
      <c r="H11" s="14">
        <v>84.166666669999998</v>
      </c>
      <c r="I11" s="14">
        <v>54.166666669999998</v>
      </c>
      <c r="J11">
        <v>1105</v>
      </c>
      <c r="K11" s="2">
        <v>80.86</v>
      </c>
      <c r="L11" s="2">
        <v>7.65</v>
      </c>
      <c r="M11">
        <v>1</v>
      </c>
      <c r="N11" s="3">
        <v>280</v>
      </c>
      <c r="O11" s="3">
        <v>42</v>
      </c>
      <c r="P11" s="3">
        <v>182</v>
      </c>
      <c r="Q11" s="3">
        <v>324</v>
      </c>
      <c r="R11" s="3">
        <f>Q11-P11</f>
        <v>142</v>
      </c>
      <c r="S11" s="3">
        <v>796</v>
      </c>
      <c r="T11" s="3">
        <v>751</v>
      </c>
      <c r="U11" s="2">
        <v>21.27</v>
      </c>
    </row>
    <row r="12" spans="1:21">
      <c r="A12">
        <v>3</v>
      </c>
      <c r="B12" t="s">
        <v>20</v>
      </c>
      <c r="C12" t="s">
        <v>40</v>
      </c>
      <c r="D12">
        <v>55</v>
      </c>
      <c r="E12" s="14">
        <v>43.333333330000002</v>
      </c>
      <c r="F12" s="3">
        <v>25</v>
      </c>
      <c r="G12" s="14">
        <v>69.166666669999998</v>
      </c>
      <c r="H12" s="14">
        <v>71.666666669999998</v>
      </c>
      <c r="I12" s="14">
        <v>41.666666669999998</v>
      </c>
      <c r="J12">
        <v>1321</v>
      </c>
      <c r="K12" s="2">
        <v>72.14</v>
      </c>
      <c r="L12" s="2">
        <v>12.51</v>
      </c>
      <c r="M12">
        <v>2</v>
      </c>
      <c r="N12" s="3">
        <v>214</v>
      </c>
      <c r="O12" s="3">
        <v>94</v>
      </c>
      <c r="P12" s="3">
        <v>106</v>
      </c>
      <c r="Q12" s="3">
        <v>389</v>
      </c>
      <c r="R12" s="3">
        <f>Q12-P12</f>
        <v>283</v>
      </c>
      <c r="S12" s="3">
        <v>534</v>
      </c>
      <c r="T12" s="3">
        <v>419</v>
      </c>
      <c r="U12" s="2">
        <v>19.98</v>
      </c>
    </row>
    <row r="13" spans="1:21">
      <c r="A13">
        <f>A12+1</f>
        <v>4</v>
      </c>
      <c r="B13" t="s">
        <v>103</v>
      </c>
      <c r="C13" t="s">
        <v>40</v>
      </c>
      <c r="D13">
        <v>85</v>
      </c>
      <c r="E13" s="14">
        <v>78.333333330000002</v>
      </c>
      <c r="F13" s="3">
        <v>40</v>
      </c>
      <c r="G13" s="14">
        <v>90.833333330000002</v>
      </c>
      <c r="H13" s="14">
        <v>89.166666669999998</v>
      </c>
      <c r="I13" s="14">
        <v>54.166666669999998</v>
      </c>
      <c r="J13">
        <v>1272</v>
      </c>
      <c r="K13" s="2">
        <v>80.11</v>
      </c>
      <c r="L13" s="2">
        <v>9.59</v>
      </c>
      <c r="M13">
        <v>1</v>
      </c>
      <c r="N13" s="3">
        <v>222</v>
      </c>
      <c r="O13" s="3">
        <v>56</v>
      </c>
      <c r="P13" s="3">
        <v>123</v>
      </c>
      <c r="Q13" s="3">
        <v>297</v>
      </c>
      <c r="R13" s="3">
        <f>Q13-P13</f>
        <v>174</v>
      </c>
      <c r="S13" s="3">
        <v>760</v>
      </c>
      <c r="T13" s="3">
        <v>936</v>
      </c>
      <c r="U13" s="2">
        <v>15.23</v>
      </c>
    </row>
    <row r="14" spans="1:21">
      <c r="A14">
        <f t="shared" ref="A14:A77" si="0">A13+1</f>
        <v>5</v>
      </c>
      <c r="B14" t="s">
        <v>21</v>
      </c>
      <c r="C14" t="s">
        <v>40</v>
      </c>
      <c r="D14">
        <v>70</v>
      </c>
      <c r="E14" s="14">
        <v>73.333333330000002</v>
      </c>
      <c r="F14" s="3">
        <v>50</v>
      </c>
      <c r="G14" s="14">
        <v>89.166666669999998</v>
      </c>
      <c r="H14" s="14">
        <v>82.5</v>
      </c>
      <c r="I14" s="14">
        <v>61.666666669999998</v>
      </c>
      <c r="J14">
        <v>1131</v>
      </c>
      <c r="K14" s="2">
        <v>79.150000000000006</v>
      </c>
      <c r="L14" s="2">
        <v>12.49</v>
      </c>
      <c r="M14">
        <v>2</v>
      </c>
      <c r="N14" s="3">
        <v>234</v>
      </c>
      <c r="O14" s="3">
        <v>70</v>
      </c>
      <c r="P14" s="3">
        <v>123</v>
      </c>
      <c r="Q14" s="3">
        <v>338</v>
      </c>
      <c r="R14" s="3">
        <f>Q14-P14</f>
        <v>215</v>
      </c>
      <c r="S14" s="3">
        <v>670</v>
      </c>
      <c r="T14" s="3">
        <v>727</v>
      </c>
      <c r="U14" s="2">
        <v>15.32</v>
      </c>
    </row>
    <row r="15" spans="1:21">
      <c r="A15">
        <f t="shared" si="0"/>
        <v>6</v>
      </c>
      <c r="B15" s="4" t="s">
        <v>104</v>
      </c>
      <c r="C15" t="s">
        <v>40</v>
      </c>
      <c r="D15">
        <v>90</v>
      </c>
      <c r="E15" s="14">
        <v>75.833333330000002</v>
      </c>
      <c r="F15" s="3">
        <v>40</v>
      </c>
      <c r="G15" s="14">
        <v>92.5</v>
      </c>
      <c r="H15" s="14">
        <v>96.666666669999998</v>
      </c>
      <c r="I15" s="14">
        <v>31.666666670000001</v>
      </c>
      <c r="J15">
        <v>1773</v>
      </c>
      <c r="K15" s="2">
        <v>79.69</v>
      </c>
      <c r="L15" s="2">
        <v>8.75</v>
      </c>
      <c r="M15">
        <v>2</v>
      </c>
      <c r="N15" s="3">
        <v>453</v>
      </c>
      <c r="O15" s="3">
        <v>148</v>
      </c>
      <c r="P15" s="3">
        <v>180</v>
      </c>
      <c r="Q15" s="3">
        <v>649</v>
      </c>
      <c r="R15" s="3">
        <f>Q15-P15</f>
        <v>469</v>
      </c>
      <c r="S15" s="3">
        <v>1469</v>
      </c>
      <c r="T15" s="3">
        <v>1105</v>
      </c>
      <c r="U15" s="2">
        <v>18.54</v>
      </c>
    </row>
    <row r="16" spans="1:21">
      <c r="A16">
        <f t="shared" si="0"/>
        <v>7</v>
      </c>
      <c r="B16" t="s">
        <v>105</v>
      </c>
      <c r="C16" t="s">
        <v>40</v>
      </c>
      <c r="D16">
        <v>95</v>
      </c>
      <c r="E16" s="14">
        <v>95</v>
      </c>
      <c r="F16" s="3">
        <v>45</v>
      </c>
      <c r="G16" s="14">
        <v>95</v>
      </c>
      <c r="H16" s="14">
        <v>99.166666669999998</v>
      </c>
      <c r="I16" s="14">
        <v>31.666666670000001</v>
      </c>
      <c r="J16">
        <v>1443</v>
      </c>
      <c r="K16" s="2">
        <v>85.54</v>
      </c>
      <c r="L16" s="2">
        <v>12.45</v>
      </c>
      <c r="M16">
        <v>2</v>
      </c>
      <c r="N16" s="3">
        <v>716</v>
      </c>
      <c r="O16" s="3">
        <v>110</v>
      </c>
      <c r="P16" s="3">
        <v>335</v>
      </c>
      <c r="Q16" s="3">
        <v>850</v>
      </c>
      <c r="R16" s="3">
        <f>Q16-P16</f>
        <v>515</v>
      </c>
      <c r="S16" s="3">
        <v>1464</v>
      </c>
      <c r="T16" s="3">
        <v>1330</v>
      </c>
      <c r="U16" s="2">
        <v>18.72</v>
      </c>
    </row>
    <row r="17" spans="1:21">
      <c r="A17">
        <f t="shared" si="0"/>
        <v>8</v>
      </c>
      <c r="B17" t="s">
        <v>106</v>
      </c>
      <c r="C17" t="s">
        <v>40</v>
      </c>
      <c r="D17">
        <v>85</v>
      </c>
      <c r="E17" s="14">
        <v>80.833333330000002</v>
      </c>
      <c r="F17" s="3">
        <v>50</v>
      </c>
      <c r="G17" s="14">
        <v>92.5</v>
      </c>
      <c r="H17" s="14">
        <v>91.666666669999998</v>
      </c>
      <c r="I17" s="14">
        <v>45.833333330000002</v>
      </c>
      <c r="J17">
        <v>1356</v>
      </c>
      <c r="K17" s="2">
        <v>86.31</v>
      </c>
      <c r="L17" s="2">
        <v>6.06</v>
      </c>
      <c r="M17">
        <v>2</v>
      </c>
      <c r="N17" s="3">
        <v>609</v>
      </c>
      <c r="O17" s="3">
        <v>135</v>
      </c>
      <c r="P17" s="3">
        <v>360</v>
      </c>
      <c r="Q17" s="3">
        <v>835</v>
      </c>
      <c r="R17" s="3">
        <f>Q17-P17</f>
        <v>475</v>
      </c>
      <c r="S17" s="3">
        <v>873</v>
      </c>
      <c r="T17" s="3">
        <v>476</v>
      </c>
      <c r="U17" s="2">
        <v>28.89</v>
      </c>
    </row>
    <row r="18" spans="1:21">
      <c r="A18">
        <f t="shared" si="0"/>
        <v>9</v>
      </c>
      <c r="B18" t="s">
        <v>107</v>
      </c>
      <c r="C18" t="s">
        <v>40</v>
      </c>
      <c r="D18">
        <v>85</v>
      </c>
      <c r="E18" s="14">
        <v>79.166666669999998</v>
      </c>
      <c r="F18" s="3">
        <v>45</v>
      </c>
      <c r="G18" s="14">
        <v>84.166666669999998</v>
      </c>
      <c r="H18" s="14">
        <v>92.5</v>
      </c>
      <c r="I18" s="14">
        <v>47.5</v>
      </c>
      <c r="J18">
        <v>985</v>
      </c>
      <c r="K18" s="2">
        <v>84.31</v>
      </c>
      <c r="L18" s="2">
        <v>9.6999999999999993</v>
      </c>
      <c r="M18">
        <v>2</v>
      </c>
      <c r="N18" s="3">
        <v>586</v>
      </c>
      <c r="O18" s="3">
        <v>146</v>
      </c>
      <c r="P18" s="3">
        <v>316</v>
      </c>
      <c r="Q18" s="3">
        <v>862</v>
      </c>
      <c r="R18" s="3">
        <f>Q18-P18</f>
        <v>546</v>
      </c>
      <c r="S18" s="3">
        <v>736</v>
      </c>
      <c r="T18" s="3">
        <v>503</v>
      </c>
      <c r="U18" s="2">
        <v>23.87</v>
      </c>
    </row>
    <row r="19" spans="1:21">
      <c r="A19">
        <f t="shared" si="0"/>
        <v>10</v>
      </c>
      <c r="B19" t="s">
        <v>108</v>
      </c>
      <c r="C19" t="s">
        <v>40</v>
      </c>
      <c r="D19">
        <v>70</v>
      </c>
      <c r="E19" s="14">
        <v>74.166666669999998</v>
      </c>
      <c r="F19" s="3">
        <v>35</v>
      </c>
      <c r="G19" s="14">
        <v>94.166666669999998</v>
      </c>
      <c r="H19" s="14">
        <v>90.833333330000002</v>
      </c>
      <c r="I19" s="14">
        <v>53.333333330000002</v>
      </c>
      <c r="J19">
        <v>1435</v>
      </c>
      <c r="K19" s="2">
        <v>83.97</v>
      </c>
      <c r="L19" s="2">
        <v>9.58</v>
      </c>
      <c r="M19">
        <v>2</v>
      </c>
      <c r="N19" s="3">
        <v>513</v>
      </c>
      <c r="O19" s="3">
        <v>125</v>
      </c>
      <c r="P19" s="3">
        <v>242</v>
      </c>
      <c r="Q19" s="3">
        <v>819</v>
      </c>
      <c r="R19" s="3">
        <f>Q19-P19</f>
        <v>577</v>
      </c>
      <c r="S19" s="3">
        <v>719</v>
      </c>
      <c r="T19" s="3">
        <v>397</v>
      </c>
      <c r="U19" s="2">
        <v>28.43</v>
      </c>
    </row>
    <row r="20" spans="1:21">
      <c r="A20">
        <f t="shared" si="0"/>
        <v>11</v>
      </c>
      <c r="B20" t="s">
        <v>109</v>
      </c>
      <c r="C20" t="s">
        <v>40</v>
      </c>
      <c r="D20">
        <v>70</v>
      </c>
      <c r="E20" s="14">
        <v>80</v>
      </c>
      <c r="F20" s="3">
        <v>55</v>
      </c>
      <c r="G20" s="14">
        <v>85</v>
      </c>
      <c r="H20" s="14">
        <v>84.166666669999998</v>
      </c>
      <c r="I20" s="14">
        <v>54.166666669999998</v>
      </c>
      <c r="J20">
        <v>1187</v>
      </c>
      <c r="K20" s="2">
        <v>84.57</v>
      </c>
      <c r="L20" s="2">
        <v>9.5399999999999991</v>
      </c>
      <c r="M20">
        <v>1</v>
      </c>
      <c r="N20" s="3">
        <v>513</v>
      </c>
      <c r="O20" s="3">
        <v>165</v>
      </c>
      <c r="P20" s="3">
        <v>263</v>
      </c>
      <c r="Q20" s="3">
        <v>749</v>
      </c>
      <c r="R20" s="3">
        <f>Q20-P20</f>
        <v>486</v>
      </c>
      <c r="S20" s="3">
        <v>699</v>
      </c>
      <c r="T20" s="3">
        <v>295</v>
      </c>
      <c r="U20" s="2">
        <v>25.55</v>
      </c>
    </row>
    <row r="21" spans="1:21">
      <c r="A21">
        <f t="shared" si="0"/>
        <v>12</v>
      </c>
      <c r="B21" t="s">
        <v>110</v>
      </c>
      <c r="C21" t="s">
        <v>40</v>
      </c>
      <c r="D21">
        <v>75</v>
      </c>
      <c r="E21" s="14">
        <v>62.5</v>
      </c>
      <c r="F21" s="3">
        <v>40</v>
      </c>
      <c r="G21" s="14">
        <v>72.5</v>
      </c>
      <c r="H21" s="14">
        <v>81.666666669999998</v>
      </c>
      <c r="I21" s="14">
        <v>47.5</v>
      </c>
      <c r="J21">
        <v>538</v>
      </c>
      <c r="K21" s="2">
        <v>75.69</v>
      </c>
      <c r="L21" s="2">
        <v>17.38</v>
      </c>
      <c r="M21">
        <v>1</v>
      </c>
      <c r="N21" s="3">
        <v>522</v>
      </c>
      <c r="O21" s="3">
        <v>173</v>
      </c>
      <c r="P21" s="3">
        <v>241</v>
      </c>
      <c r="Q21" s="3">
        <v>724</v>
      </c>
      <c r="R21" s="3">
        <f>Q21-P21</f>
        <v>483</v>
      </c>
      <c r="S21" s="3">
        <v>739</v>
      </c>
      <c r="T21" s="3">
        <v>468</v>
      </c>
      <c r="U21" s="2">
        <v>17.809999999999999</v>
      </c>
    </row>
    <row r="22" spans="1:21">
      <c r="A22">
        <f t="shared" si="0"/>
        <v>13</v>
      </c>
      <c r="B22" t="s">
        <v>111</v>
      </c>
      <c r="C22" t="s">
        <v>40</v>
      </c>
      <c r="D22">
        <v>90</v>
      </c>
      <c r="E22" s="14">
        <v>85</v>
      </c>
      <c r="F22" s="3">
        <v>50</v>
      </c>
      <c r="G22" s="14">
        <v>90</v>
      </c>
      <c r="H22" s="14">
        <v>89.166666669999998</v>
      </c>
      <c r="I22" s="14">
        <v>45.833333330000002</v>
      </c>
      <c r="J22">
        <v>1400</v>
      </c>
      <c r="K22" s="2">
        <v>82.12</v>
      </c>
      <c r="L22" s="2">
        <v>9.68</v>
      </c>
      <c r="M22">
        <v>2</v>
      </c>
      <c r="N22" s="3">
        <v>510</v>
      </c>
      <c r="O22" s="3">
        <v>134</v>
      </c>
      <c r="P22" s="3">
        <v>277</v>
      </c>
      <c r="Q22" s="3">
        <v>828</v>
      </c>
      <c r="R22" s="3">
        <f>Q22-P22</f>
        <v>551</v>
      </c>
      <c r="S22" s="3">
        <v>710</v>
      </c>
      <c r="T22" s="3">
        <v>366</v>
      </c>
      <c r="U22" s="2">
        <v>29.93</v>
      </c>
    </row>
    <row r="23" spans="1:21">
      <c r="A23">
        <f t="shared" si="0"/>
        <v>14</v>
      </c>
      <c r="B23" t="s">
        <v>13</v>
      </c>
      <c r="C23" t="s">
        <v>5</v>
      </c>
      <c r="D23">
        <v>95</v>
      </c>
      <c r="E23" s="14">
        <v>68.333333330000002</v>
      </c>
      <c r="F23" s="3">
        <v>55</v>
      </c>
      <c r="G23" s="14">
        <v>77.5</v>
      </c>
      <c r="H23" s="14">
        <v>73.333333330000002</v>
      </c>
      <c r="I23" s="14">
        <v>73.333333330000002</v>
      </c>
      <c r="J23">
        <v>829</v>
      </c>
      <c r="K23" s="2">
        <v>73.209999999999994</v>
      </c>
      <c r="L23" s="2">
        <v>8.75</v>
      </c>
      <c r="M23">
        <v>1</v>
      </c>
      <c r="N23" s="3">
        <v>153</v>
      </c>
      <c r="O23" s="3">
        <v>21</v>
      </c>
      <c r="P23" s="3">
        <v>101</v>
      </c>
      <c r="Q23" s="3">
        <v>204</v>
      </c>
      <c r="R23" s="3">
        <f>Q23-P23</f>
        <v>103</v>
      </c>
      <c r="S23" s="3">
        <v>1032</v>
      </c>
      <c r="T23" s="3">
        <v>1636</v>
      </c>
      <c r="U23" s="2">
        <v>9.74</v>
      </c>
    </row>
    <row r="24" spans="1:21">
      <c r="A24">
        <f t="shared" si="0"/>
        <v>15</v>
      </c>
      <c r="B24" t="s">
        <v>59</v>
      </c>
      <c r="C24" t="s">
        <v>5</v>
      </c>
      <c r="D24">
        <v>95</v>
      </c>
      <c r="E24" s="14">
        <v>87.5</v>
      </c>
      <c r="F24" s="3">
        <v>60</v>
      </c>
      <c r="G24" s="14">
        <v>90.833333330000002</v>
      </c>
      <c r="H24" s="14">
        <v>91.666666669999998</v>
      </c>
      <c r="I24" s="14">
        <v>80.833333330000002</v>
      </c>
      <c r="J24">
        <v>947</v>
      </c>
      <c r="K24" s="2">
        <v>77.22</v>
      </c>
      <c r="L24" s="2">
        <v>9.6</v>
      </c>
      <c r="M24">
        <v>5</v>
      </c>
      <c r="N24" s="3">
        <v>419</v>
      </c>
      <c r="O24" s="3">
        <v>183</v>
      </c>
      <c r="P24" s="3">
        <v>257</v>
      </c>
      <c r="Q24" s="3">
        <v>840</v>
      </c>
      <c r="R24" s="3">
        <f>Q24-P24</f>
        <v>583</v>
      </c>
      <c r="S24" s="3">
        <v>990</v>
      </c>
      <c r="T24" s="3">
        <v>1266</v>
      </c>
      <c r="U24" s="2">
        <v>5.43</v>
      </c>
    </row>
    <row r="25" spans="1:21">
      <c r="A25">
        <f t="shared" si="0"/>
        <v>16</v>
      </c>
      <c r="B25" t="s">
        <v>60</v>
      </c>
      <c r="C25" t="s">
        <v>5</v>
      </c>
      <c r="D25">
        <v>100</v>
      </c>
      <c r="E25" s="14">
        <v>87.5</v>
      </c>
      <c r="F25" s="3">
        <v>70</v>
      </c>
      <c r="G25" s="14">
        <v>87.5</v>
      </c>
      <c r="H25" s="14">
        <v>85.833333330000002</v>
      </c>
      <c r="I25" s="14">
        <v>80.833333330000002</v>
      </c>
      <c r="J25">
        <v>1111</v>
      </c>
      <c r="K25" s="2">
        <v>70.510000000000005</v>
      </c>
      <c r="L25" s="2">
        <v>12.02</v>
      </c>
      <c r="M25">
        <v>4</v>
      </c>
      <c r="N25" s="3">
        <v>286</v>
      </c>
      <c r="O25" s="3">
        <v>115</v>
      </c>
      <c r="P25" s="3">
        <v>75</v>
      </c>
      <c r="Q25" s="3">
        <v>651</v>
      </c>
      <c r="R25" s="3">
        <f>Q25-P25</f>
        <v>576</v>
      </c>
      <c r="S25" s="3">
        <v>619</v>
      </c>
      <c r="T25" s="3">
        <v>989</v>
      </c>
      <c r="U25" s="2">
        <v>6.1</v>
      </c>
    </row>
    <row r="26" spans="1:21">
      <c r="A26">
        <f t="shared" si="0"/>
        <v>17</v>
      </c>
      <c r="B26" t="s">
        <v>14</v>
      </c>
      <c r="C26" t="s">
        <v>5</v>
      </c>
      <c r="D26">
        <v>100</v>
      </c>
      <c r="E26" s="14">
        <v>82.5</v>
      </c>
      <c r="F26" s="3">
        <v>65</v>
      </c>
      <c r="G26" s="14">
        <v>87.5</v>
      </c>
      <c r="H26" s="14">
        <v>82.5</v>
      </c>
      <c r="I26" s="14">
        <v>89.166666669999998</v>
      </c>
      <c r="J26">
        <v>979</v>
      </c>
      <c r="K26" s="2">
        <v>73.930000000000007</v>
      </c>
      <c r="L26" s="2">
        <v>10.09</v>
      </c>
      <c r="M26">
        <v>6</v>
      </c>
      <c r="N26" s="3">
        <v>335</v>
      </c>
      <c r="O26" s="3">
        <v>123</v>
      </c>
      <c r="P26" s="3">
        <v>141</v>
      </c>
      <c r="Q26" s="3">
        <v>553</v>
      </c>
      <c r="R26" s="3">
        <f>Q26-P26</f>
        <v>412</v>
      </c>
      <c r="S26" s="3">
        <v>917</v>
      </c>
      <c r="T26" s="3">
        <v>1480</v>
      </c>
      <c r="U26" s="2">
        <v>6.85</v>
      </c>
    </row>
    <row r="27" spans="1:21">
      <c r="A27">
        <f t="shared" si="0"/>
        <v>18</v>
      </c>
      <c r="B27" t="s">
        <v>61</v>
      </c>
      <c r="C27" t="s">
        <v>5</v>
      </c>
      <c r="D27">
        <v>100</v>
      </c>
      <c r="E27" s="14">
        <v>82.5</v>
      </c>
      <c r="F27" s="3">
        <v>65</v>
      </c>
      <c r="G27" s="14">
        <v>89.166666669999998</v>
      </c>
      <c r="H27" s="14">
        <v>86.666666669999998</v>
      </c>
      <c r="I27" s="14">
        <v>70.833333330000002</v>
      </c>
      <c r="J27">
        <v>1073</v>
      </c>
      <c r="K27" s="2">
        <v>80.290000000000006</v>
      </c>
      <c r="L27" s="2">
        <v>7.64</v>
      </c>
      <c r="M27">
        <v>4</v>
      </c>
      <c r="N27" s="3">
        <v>301</v>
      </c>
      <c r="O27" s="3">
        <v>42</v>
      </c>
      <c r="P27" s="3">
        <v>238</v>
      </c>
      <c r="Q27" s="3">
        <v>404</v>
      </c>
      <c r="R27" s="3">
        <f>Q27-P27</f>
        <v>166</v>
      </c>
      <c r="S27" s="3">
        <v>1493</v>
      </c>
      <c r="T27" s="3">
        <v>1039</v>
      </c>
      <c r="U27" s="2">
        <v>8.18</v>
      </c>
    </row>
    <row r="28" spans="1:21">
      <c r="A28">
        <f t="shared" si="0"/>
        <v>19</v>
      </c>
      <c r="B28" t="s">
        <v>62</v>
      </c>
      <c r="C28" t="s">
        <v>5</v>
      </c>
      <c r="D28">
        <v>100</v>
      </c>
      <c r="E28" s="14">
        <v>80.833333330000002</v>
      </c>
      <c r="F28" s="3">
        <v>80</v>
      </c>
      <c r="G28" s="14">
        <v>84.166666669999998</v>
      </c>
      <c r="H28" s="14">
        <v>80</v>
      </c>
      <c r="I28" s="14">
        <v>81.666666669999998</v>
      </c>
      <c r="J28">
        <v>872</v>
      </c>
      <c r="K28" s="2">
        <v>76.83</v>
      </c>
      <c r="L28" s="2">
        <v>7.12</v>
      </c>
      <c r="M28">
        <v>5</v>
      </c>
      <c r="N28" s="3">
        <v>351</v>
      </c>
      <c r="O28" s="3">
        <v>76</v>
      </c>
      <c r="P28" s="3">
        <v>210</v>
      </c>
      <c r="Q28" s="3">
        <v>513</v>
      </c>
      <c r="R28" s="3">
        <f>Q28-P28</f>
        <v>303</v>
      </c>
      <c r="S28" s="3">
        <v>1237</v>
      </c>
      <c r="T28" s="3">
        <v>1150</v>
      </c>
      <c r="U28" s="2">
        <v>5.81</v>
      </c>
    </row>
    <row r="29" spans="1:21">
      <c r="A29">
        <f t="shared" si="0"/>
        <v>20</v>
      </c>
      <c r="B29" t="s">
        <v>63</v>
      </c>
      <c r="C29" t="s">
        <v>5</v>
      </c>
      <c r="D29">
        <v>85</v>
      </c>
      <c r="E29" s="14">
        <v>68.333333330000002</v>
      </c>
      <c r="F29" s="3">
        <v>55</v>
      </c>
      <c r="G29" s="14">
        <v>80.833333330000002</v>
      </c>
      <c r="H29" s="14">
        <v>79.166666669999998</v>
      </c>
      <c r="I29" s="14">
        <v>79.166666669999998</v>
      </c>
      <c r="J29">
        <v>998</v>
      </c>
      <c r="K29" s="2">
        <v>76.680000000000007</v>
      </c>
      <c r="L29" s="2">
        <v>9.94</v>
      </c>
      <c r="M29">
        <v>3</v>
      </c>
      <c r="N29" s="3">
        <v>362</v>
      </c>
      <c r="O29" s="3">
        <v>129</v>
      </c>
      <c r="P29" s="3">
        <v>155</v>
      </c>
      <c r="Q29" s="3">
        <v>663</v>
      </c>
      <c r="R29" s="3">
        <f>Q29-P29</f>
        <v>508</v>
      </c>
      <c r="S29" s="3">
        <v>1535</v>
      </c>
      <c r="T29" s="3">
        <v>1625</v>
      </c>
      <c r="U29" s="2">
        <v>5.88</v>
      </c>
    </row>
    <row r="30" spans="1:21">
      <c r="A30">
        <f t="shared" si="0"/>
        <v>21</v>
      </c>
      <c r="B30" t="s">
        <v>66</v>
      </c>
      <c r="C30" t="s">
        <v>5</v>
      </c>
      <c r="D30">
        <v>100</v>
      </c>
      <c r="E30" s="14">
        <v>73.333333330000002</v>
      </c>
      <c r="F30" s="3">
        <v>75</v>
      </c>
      <c r="G30" s="14">
        <v>79.166666669999998</v>
      </c>
      <c r="H30" s="14">
        <v>65.833333330000002</v>
      </c>
      <c r="I30" s="14">
        <v>65.833333330000002</v>
      </c>
      <c r="J30">
        <v>1003</v>
      </c>
      <c r="K30" s="2">
        <v>67.34</v>
      </c>
      <c r="L30" s="2">
        <v>7.1</v>
      </c>
      <c r="M30">
        <v>6</v>
      </c>
      <c r="N30" s="3">
        <v>240</v>
      </c>
      <c r="O30" s="3">
        <v>114</v>
      </c>
      <c r="P30" s="3">
        <v>136</v>
      </c>
      <c r="Q30" s="3">
        <v>506</v>
      </c>
      <c r="R30" s="3">
        <f>Q30-P30</f>
        <v>370</v>
      </c>
      <c r="S30" s="3">
        <v>883</v>
      </c>
      <c r="T30" s="3">
        <v>961</v>
      </c>
      <c r="U30" s="2">
        <v>3.41</v>
      </c>
    </row>
    <row r="31" spans="1:21">
      <c r="A31">
        <f t="shared" si="0"/>
        <v>22</v>
      </c>
      <c r="B31" t="s">
        <v>67</v>
      </c>
      <c r="C31" t="s">
        <v>5</v>
      </c>
      <c r="D31">
        <v>90</v>
      </c>
      <c r="E31" s="14">
        <v>60</v>
      </c>
      <c r="F31" s="3">
        <v>45</v>
      </c>
      <c r="G31" s="14">
        <v>76.666666669999998</v>
      </c>
      <c r="H31" s="14">
        <v>54.166666669999998</v>
      </c>
      <c r="I31" s="14">
        <v>75</v>
      </c>
      <c r="J31">
        <v>1262</v>
      </c>
      <c r="K31" s="2">
        <v>69.8</v>
      </c>
      <c r="L31" s="2">
        <v>7.13</v>
      </c>
      <c r="M31">
        <v>4</v>
      </c>
      <c r="N31" s="3">
        <v>501</v>
      </c>
      <c r="O31" s="3">
        <v>359</v>
      </c>
      <c r="P31" s="3">
        <v>112</v>
      </c>
      <c r="Q31" s="3">
        <v>961</v>
      </c>
      <c r="R31" s="3">
        <f>Q31-P31</f>
        <v>849</v>
      </c>
      <c r="S31" s="3">
        <v>573</v>
      </c>
      <c r="T31" s="3">
        <v>1255</v>
      </c>
      <c r="U31" s="2">
        <v>3.61</v>
      </c>
    </row>
    <row r="32" spans="1:21">
      <c r="A32">
        <f t="shared" si="0"/>
        <v>23</v>
      </c>
      <c r="B32" t="s">
        <v>64</v>
      </c>
      <c r="C32" t="s">
        <v>5</v>
      </c>
      <c r="D32">
        <v>95</v>
      </c>
      <c r="E32" s="14">
        <v>61.666666669999998</v>
      </c>
      <c r="F32" s="3">
        <v>55</v>
      </c>
      <c r="G32" s="14">
        <v>83.333333330000002</v>
      </c>
      <c r="H32" s="14">
        <v>73.333333330000002</v>
      </c>
      <c r="I32" s="14">
        <v>67.5</v>
      </c>
      <c r="J32">
        <v>796</v>
      </c>
      <c r="K32" s="2">
        <v>73.52</v>
      </c>
      <c r="L32" s="2">
        <v>6.6</v>
      </c>
      <c r="M32">
        <v>2</v>
      </c>
      <c r="N32" s="3">
        <v>287</v>
      </c>
      <c r="O32" s="3">
        <v>276</v>
      </c>
      <c r="P32" s="3">
        <v>105</v>
      </c>
      <c r="Q32" s="3">
        <v>872</v>
      </c>
      <c r="R32" s="3">
        <f>Q32-P32</f>
        <v>767</v>
      </c>
      <c r="S32" s="3">
        <v>852</v>
      </c>
      <c r="T32" s="3">
        <v>1515</v>
      </c>
      <c r="U32" s="2">
        <v>5.1100000000000003</v>
      </c>
    </row>
    <row r="33" spans="1:21">
      <c r="A33">
        <f t="shared" si="0"/>
        <v>24</v>
      </c>
      <c r="B33" s="4" t="s">
        <v>65</v>
      </c>
      <c r="C33" t="s">
        <v>5</v>
      </c>
      <c r="D33">
        <v>90</v>
      </c>
      <c r="E33" s="14">
        <v>56.666666669999998</v>
      </c>
      <c r="F33" s="3">
        <v>45</v>
      </c>
      <c r="G33" s="14">
        <v>71.666666669999998</v>
      </c>
      <c r="H33" s="14">
        <v>65</v>
      </c>
      <c r="I33" s="14">
        <v>59.166666669999998</v>
      </c>
      <c r="J33">
        <v>467</v>
      </c>
      <c r="K33" s="2">
        <v>72.650000000000006</v>
      </c>
      <c r="L33" s="2">
        <v>6.7</v>
      </c>
      <c r="M33">
        <v>2</v>
      </c>
      <c r="N33" s="3">
        <v>180</v>
      </c>
      <c r="O33" s="3">
        <v>22</v>
      </c>
      <c r="P33" s="3">
        <v>144</v>
      </c>
      <c r="Q33" s="3">
        <v>206</v>
      </c>
      <c r="R33" s="3">
        <f>Q33-P33</f>
        <v>62</v>
      </c>
      <c r="S33" s="3">
        <v>1070</v>
      </c>
      <c r="T33" s="3">
        <v>1371</v>
      </c>
      <c r="U33" s="2">
        <v>3.32</v>
      </c>
    </row>
    <row r="34" spans="1:21">
      <c r="A34">
        <f t="shared" si="0"/>
        <v>25</v>
      </c>
      <c r="B34" t="s">
        <v>68</v>
      </c>
      <c r="C34" t="s">
        <v>5</v>
      </c>
      <c r="D34">
        <v>95</v>
      </c>
      <c r="E34" s="14">
        <v>90</v>
      </c>
      <c r="F34" s="3">
        <v>70</v>
      </c>
      <c r="G34" s="14">
        <v>93.333333330000002</v>
      </c>
      <c r="H34" s="14">
        <v>86.666666669999998</v>
      </c>
      <c r="I34" s="14">
        <v>86.666666669999998</v>
      </c>
      <c r="J34">
        <v>1156</v>
      </c>
      <c r="K34" s="2">
        <v>78.3</v>
      </c>
      <c r="L34" s="2">
        <v>10.31</v>
      </c>
      <c r="M34">
        <v>5</v>
      </c>
      <c r="N34" s="3">
        <v>380</v>
      </c>
      <c r="O34" s="3">
        <v>74</v>
      </c>
      <c r="P34" s="3">
        <v>172</v>
      </c>
      <c r="Q34" s="3">
        <v>489</v>
      </c>
      <c r="R34" s="3">
        <f>Q34-P34</f>
        <v>317</v>
      </c>
      <c r="S34" s="3">
        <v>991</v>
      </c>
      <c r="T34" s="3">
        <v>1257</v>
      </c>
      <c r="U34" s="2">
        <v>9.34</v>
      </c>
    </row>
    <row r="35" spans="1:21">
      <c r="A35">
        <f t="shared" si="0"/>
        <v>26</v>
      </c>
      <c r="B35" t="s">
        <v>69</v>
      </c>
      <c r="C35" t="s">
        <v>5</v>
      </c>
      <c r="D35">
        <v>95</v>
      </c>
      <c r="E35" s="14">
        <v>85</v>
      </c>
      <c r="F35" s="3">
        <v>80</v>
      </c>
      <c r="G35" s="14">
        <v>93.333333330000002</v>
      </c>
      <c r="H35" s="14">
        <v>81.666666669999998</v>
      </c>
      <c r="I35" s="14">
        <v>84.166666669999998</v>
      </c>
      <c r="J35">
        <v>1283</v>
      </c>
      <c r="K35" s="2">
        <v>62.41</v>
      </c>
      <c r="L35" s="2">
        <v>13.3</v>
      </c>
      <c r="M35">
        <v>7</v>
      </c>
      <c r="N35" s="3">
        <v>310</v>
      </c>
      <c r="O35" s="3">
        <v>56</v>
      </c>
      <c r="P35" s="3">
        <v>179</v>
      </c>
      <c r="Q35" s="3">
        <v>408</v>
      </c>
      <c r="R35" s="3">
        <f>Q35-P35</f>
        <v>229</v>
      </c>
      <c r="S35" s="3">
        <v>928</v>
      </c>
      <c r="T35" s="3">
        <v>781</v>
      </c>
      <c r="U35" s="2">
        <v>5.2</v>
      </c>
    </row>
    <row r="36" spans="1:21">
      <c r="A36">
        <f t="shared" si="0"/>
        <v>27</v>
      </c>
      <c r="B36" t="s">
        <v>70</v>
      </c>
      <c r="C36" t="s">
        <v>5</v>
      </c>
      <c r="D36">
        <v>100</v>
      </c>
      <c r="E36" s="14">
        <v>93.333333330000002</v>
      </c>
      <c r="F36" s="3">
        <v>60</v>
      </c>
      <c r="G36" s="14">
        <v>89.166666669999998</v>
      </c>
      <c r="H36" s="14">
        <v>87.5</v>
      </c>
      <c r="I36" s="14">
        <v>86.666666669999998</v>
      </c>
      <c r="J36">
        <v>1003</v>
      </c>
      <c r="K36" s="2">
        <v>71.12</v>
      </c>
      <c r="L36" s="2">
        <v>12.46</v>
      </c>
      <c r="M36">
        <v>5</v>
      </c>
      <c r="N36" s="3">
        <v>401</v>
      </c>
      <c r="O36" s="3">
        <v>266</v>
      </c>
      <c r="P36" s="3">
        <v>108</v>
      </c>
      <c r="Q36" s="3">
        <v>936</v>
      </c>
      <c r="R36" s="3">
        <f>Q36-P36</f>
        <v>828</v>
      </c>
      <c r="S36" s="3">
        <v>1143</v>
      </c>
      <c r="T36" s="3">
        <v>698</v>
      </c>
      <c r="U36" s="2">
        <v>7.17</v>
      </c>
    </row>
    <row r="37" spans="1:21">
      <c r="A37">
        <f t="shared" si="0"/>
        <v>28</v>
      </c>
      <c r="B37" t="s">
        <v>71</v>
      </c>
      <c r="C37" t="s">
        <v>5</v>
      </c>
      <c r="D37">
        <v>95</v>
      </c>
      <c r="E37" s="14">
        <v>95.833333330000002</v>
      </c>
      <c r="F37" s="3">
        <v>70</v>
      </c>
      <c r="G37" s="14">
        <v>90.833333330000002</v>
      </c>
      <c r="H37" s="14">
        <v>94.166666669999998</v>
      </c>
      <c r="I37" s="14">
        <v>85</v>
      </c>
      <c r="J37">
        <v>927</v>
      </c>
      <c r="K37" s="2">
        <v>76.760000000000005</v>
      </c>
      <c r="L37" s="2">
        <v>14.82</v>
      </c>
      <c r="M37">
        <v>4</v>
      </c>
      <c r="N37" s="3">
        <v>401</v>
      </c>
      <c r="O37" s="3">
        <v>176</v>
      </c>
      <c r="P37" s="3">
        <v>251</v>
      </c>
      <c r="Q37" s="3">
        <v>866</v>
      </c>
      <c r="R37" s="3">
        <f>Q37-P37</f>
        <v>615</v>
      </c>
      <c r="S37" s="3">
        <v>1241</v>
      </c>
      <c r="T37" s="3">
        <v>861</v>
      </c>
      <c r="U37" s="2">
        <v>7.08</v>
      </c>
    </row>
    <row r="38" spans="1:21">
      <c r="A38">
        <f t="shared" si="0"/>
        <v>29</v>
      </c>
      <c r="B38" t="s">
        <v>72</v>
      </c>
      <c r="C38" t="s">
        <v>5</v>
      </c>
      <c r="D38">
        <v>100</v>
      </c>
      <c r="E38" s="14">
        <v>82.5</v>
      </c>
      <c r="F38" s="3">
        <v>75</v>
      </c>
      <c r="G38" s="14">
        <v>81.666666669999998</v>
      </c>
      <c r="H38" s="14">
        <v>85</v>
      </c>
      <c r="I38" s="14">
        <v>80.833333330000002</v>
      </c>
      <c r="J38">
        <v>999</v>
      </c>
      <c r="K38" s="2">
        <v>71.510000000000005</v>
      </c>
      <c r="L38" s="2">
        <v>10.96</v>
      </c>
      <c r="M38">
        <v>3</v>
      </c>
      <c r="N38" s="3">
        <v>331</v>
      </c>
      <c r="O38" s="3">
        <v>102</v>
      </c>
      <c r="P38" s="3">
        <v>205</v>
      </c>
      <c r="Q38" s="3">
        <v>591</v>
      </c>
      <c r="R38" s="3">
        <f>Q38-P38</f>
        <v>386</v>
      </c>
      <c r="S38" s="3">
        <v>1232</v>
      </c>
      <c r="T38" s="3">
        <v>1416</v>
      </c>
      <c r="U38" s="2">
        <v>4.33</v>
      </c>
    </row>
    <row r="39" spans="1:21">
      <c r="A39">
        <f t="shared" si="0"/>
        <v>30</v>
      </c>
      <c r="B39" t="s">
        <v>30</v>
      </c>
      <c r="C39" t="s">
        <v>9</v>
      </c>
      <c r="D39">
        <v>85</v>
      </c>
      <c r="E39" s="14">
        <v>78.333333330000002</v>
      </c>
      <c r="F39" s="3">
        <v>85</v>
      </c>
      <c r="G39" s="14">
        <v>24.166666670000001</v>
      </c>
      <c r="H39" s="14">
        <v>67.5</v>
      </c>
      <c r="I39" s="14">
        <v>44.166666669999998</v>
      </c>
      <c r="J39">
        <v>950</v>
      </c>
      <c r="K39" s="2">
        <v>80.81</v>
      </c>
      <c r="L39" s="2">
        <v>9.48</v>
      </c>
      <c r="M39">
        <v>1</v>
      </c>
      <c r="N39" s="3">
        <v>135</v>
      </c>
      <c r="O39" s="3">
        <v>16</v>
      </c>
      <c r="P39" s="3">
        <v>108</v>
      </c>
      <c r="Q39" s="3">
        <v>170</v>
      </c>
      <c r="R39" s="3">
        <f>Q39-P39</f>
        <v>62</v>
      </c>
      <c r="S39" s="3">
        <v>829</v>
      </c>
      <c r="T39" s="3">
        <v>1019</v>
      </c>
      <c r="U39" s="2">
        <v>6.1</v>
      </c>
    </row>
    <row r="40" spans="1:21">
      <c r="A40">
        <f t="shared" si="0"/>
        <v>31</v>
      </c>
      <c r="B40" t="s">
        <v>31</v>
      </c>
      <c r="C40" t="s">
        <v>9</v>
      </c>
      <c r="D40">
        <v>90</v>
      </c>
      <c r="E40" s="14">
        <v>69.166666669999998</v>
      </c>
      <c r="F40" s="3">
        <v>60</v>
      </c>
      <c r="G40" s="14">
        <v>20.833333329999999</v>
      </c>
      <c r="H40" s="14">
        <v>60</v>
      </c>
      <c r="I40" s="14">
        <v>33.333333330000002</v>
      </c>
      <c r="J40">
        <v>858</v>
      </c>
      <c r="K40" s="2">
        <v>77.489999999999995</v>
      </c>
      <c r="L40" s="2">
        <v>7.54</v>
      </c>
      <c r="M40">
        <v>1</v>
      </c>
      <c r="N40" s="3">
        <v>152</v>
      </c>
      <c r="O40" s="3">
        <v>47</v>
      </c>
      <c r="P40" s="3">
        <v>77</v>
      </c>
      <c r="Q40" s="3">
        <v>242</v>
      </c>
      <c r="R40" s="3">
        <f>Q40-P40</f>
        <v>165</v>
      </c>
      <c r="S40" s="3">
        <v>796</v>
      </c>
      <c r="T40" s="3">
        <v>866</v>
      </c>
      <c r="U40" s="2">
        <v>8.69</v>
      </c>
    </row>
    <row r="41" spans="1:21">
      <c r="A41">
        <f t="shared" si="0"/>
        <v>32</v>
      </c>
      <c r="B41" t="s">
        <v>32</v>
      </c>
      <c r="C41" t="s">
        <v>9</v>
      </c>
      <c r="D41">
        <v>95</v>
      </c>
      <c r="E41" s="14">
        <v>80.833333330000002</v>
      </c>
      <c r="F41" s="3">
        <v>70</v>
      </c>
      <c r="G41" s="14">
        <v>17.5</v>
      </c>
      <c r="H41" s="14">
        <v>65.833333330000002</v>
      </c>
      <c r="I41" s="14">
        <v>45</v>
      </c>
      <c r="J41">
        <v>1197</v>
      </c>
      <c r="K41" s="2">
        <v>80.61</v>
      </c>
      <c r="L41" s="2">
        <v>6.15</v>
      </c>
      <c r="M41">
        <v>2</v>
      </c>
      <c r="N41" s="3">
        <v>132</v>
      </c>
      <c r="O41" s="3">
        <v>42</v>
      </c>
      <c r="P41" s="3">
        <v>80</v>
      </c>
      <c r="Q41" s="3">
        <v>252</v>
      </c>
      <c r="R41" s="3">
        <f>Q41-P41</f>
        <v>172</v>
      </c>
      <c r="S41" s="3">
        <v>971</v>
      </c>
      <c r="T41" s="3">
        <v>951</v>
      </c>
      <c r="U41" s="2">
        <v>7.43</v>
      </c>
    </row>
    <row r="42" spans="1:21">
      <c r="A42">
        <f t="shared" si="0"/>
        <v>33</v>
      </c>
      <c r="B42" t="s">
        <v>33</v>
      </c>
      <c r="C42" t="s">
        <v>9</v>
      </c>
      <c r="D42">
        <v>80</v>
      </c>
      <c r="E42" s="14">
        <v>71.666666669999998</v>
      </c>
      <c r="F42" s="3">
        <v>75</v>
      </c>
      <c r="G42" s="14">
        <v>20.833333329999999</v>
      </c>
      <c r="H42" s="14">
        <v>66.666666669999998</v>
      </c>
      <c r="I42" s="14">
        <v>50</v>
      </c>
      <c r="J42">
        <v>930</v>
      </c>
      <c r="K42" s="2">
        <v>76.31</v>
      </c>
      <c r="L42" s="2">
        <v>12.08</v>
      </c>
      <c r="M42">
        <v>1</v>
      </c>
      <c r="N42" s="3">
        <v>206</v>
      </c>
      <c r="O42" s="3">
        <v>91</v>
      </c>
      <c r="P42" s="3">
        <v>78</v>
      </c>
      <c r="Q42" s="3">
        <v>309</v>
      </c>
      <c r="R42" s="3">
        <f>Q42-P42</f>
        <v>231</v>
      </c>
      <c r="S42" s="3">
        <v>1021</v>
      </c>
      <c r="T42" s="3">
        <v>1069</v>
      </c>
      <c r="U42" s="2">
        <v>5.85</v>
      </c>
    </row>
    <row r="43" spans="1:21">
      <c r="A43">
        <f t="shared" si="0"/>
        <v>34</v>
      </c>
      <c r="B43" t="s">
        <v>34</v>
      </c>
      <c r="C43" t="s">
        <v>9</v>
      </c>
      <c r="D43">
        <v>100</v>
      </c>
      <c r="E43" s="14">
        <v>80.833333330000002</v>
      </c>
      <c r="F43" s="3">
        <v>85</v>
      </c>
      <c r="G43" s="14">
        <v>16.666666670000001</v>
      </c>
      <c r="H43" s="14">
        <v>61.666666669999998</v>
      </c>
      <c r="I43" s="14">
        <v>30.833333329999999</v>
      </c>
      <c r="J43">
        <v>1356</v>
      </c>
      <c r="K43" s="2">
        <v>75.7</v>
      </c>
      <c r="L43" s="2">
        <v>4.84</v>
      </c>
      <c r="M43">
        <v>3</v>
      </c>
      <c r="N43" s="3">
        <v>108</v>
      </c>
      <c r="O43" s="3">
        <v>27</v>
      </c>
      <c r="P43" s="3">
        <v>76</v>
      </c>
      <c r="Q43" s="3">
        <v>181</v>
      </c>
      <c r="R43" s="3">
        <f>Q43-P43</f>
        <v>105</v>
      </c>
      <c r="S43" s="3">
        <v>758</v>
      </c>
      <c r="T43" s="3">
        <v>737</v>
      </c>
      <c r="U43" s="2">
        <v>8.9</v>
      </c>
    </row>
    <row r="44" spans="1:21">
      <c r="A44">
        <f t="shared" si="0"/>
        <v>35</v>
      </c>
      <c r="B44" t="s">
        <v>35</v>
      </c>
      <c r="C44" t="s">
        <v>9</v>
      </c>
      <c r="D44">
        <v>75</v>
      </c>
      <c r="E44" s="14">
        <v>77.5</v>
      </c>
      <c r="F44" s="3">
        <v>65</v>
      </c>
      <c r="G44" s="14">
        <v>16.666666670000001</v>
      </c>
      <c r="H44" s="14">
        <v>69.166666669999998</v>
      </c>
      <c r="I44" s="14">
        <v>27.5</v>
      </c>
      <c r="J44">
        <v>1280</v>
      </c>
      <c r="K44" s="2">
        <v>77.2</v>
      </c>
      <c r="L44" s="2">
        <v>9.39</v>
      </c>
      <c r="M44">
        <v>3</v>
      </c>
      <c r="N44" s="3">
        <v>130</v>
      </c>
      <c r="O44" s="3">
        <v>65</v>
      </c>
      <c r="P44" s="3">
        <v>85</v>
      </c>
      <c r="Q44" s="3">
        <v>745</v>
      </c>
      <c r="R44" s="3">
        <f>Q44-P44</f>
        <v>660</v>
      </c>
      <c r="S44" s="3">
        <v>805</v>
      </c>
      <c r="T44" s="3">
        <v>1066</v>
      </c>
      <c r="U44" s="2">
        <v>7.6</v>
      </c>
    </row>
    <row r="45" spans="1:21">
      <c r="A45">
        <f t="shared" si="0"/>
        <v>36</v>
      </c>
      <c r="B45" t="s">
        <v>135</v>
      </c>
      <c r="C45" t="s">
        <v>9</v>
      </c>
      <c r="D45">
        <v>75</v>
      </c>
      <c r="E45" s="14">
        <v>92.5</v>
      </c>
      <c r="F45" s="3">
        <v>60</v>
      </c>
      <c r="G45" s="14">
        <v>10</v>
      </c>
      <c r="H45" s="14">
        <v>93.333333330000002</v>
      </c>
      <c r="I45" s="14">
        <v>26.666666670000001</v>
      </c>
      <c r="J45">
        <v>535</v>
      </c>
      <c r="K45" s="2">
        <v>87.15</v>
      </c>
      <c r="L45" s="2">
        <v>5.51</v>
      </c>
      <c r="M45">
        <v>1</v>
      </c>
      <c r="N45" s="3">
        <v>449</v>
      </c>
      <c r="O45" s="3">
        <v>327</v>
      </c>
      <c r="P45" s="3">
        <v>75</v>
      </c>
      <c r="Q45" s="3">
        <v>943</v>
      </c>
      <c r="R45" s="3">
        <f>Q45-P45</f>
        <v>868</v>
      </c>
      <c r="S45" s="3">
        <v>1385</v>
      </c>
      <c r="T45" s="3">
        <v>1520</v>
      </c>
      <c r="U45" s="2">
        <v>3.06</v>
      </c>
    </row>
    <row r="46" spans="1:21">
      <c r="A46">
        <f t="shared" si="0"/>
        <v>37</v>
      </c>
      <c r="B46" t="s">
        <v>136</v>
      </c>
      <c r="C46" t="s">
        <v>9</v>
      </c>
      <c r="D46">
        <v>60</v>
      </c>
      <c r="E46" s="14">
        <v>91.666666669999998</v>
      </c>
      <c r="F46" s="3">
        <v>60</v>
      </c>
      <c r="G46" s="14">
        <v>8.3333333330000006</v>
      </c>
      <c r="H46" s="14">
        <v>92.5</v>
      </c>
      <c r="I46" s="14">
        <v>33.333333330000002</v>
      </c>
      <c r="J46">
        <v>570</v>
      </c>
      <c r="K46" s="2">
        <v>86.46</v>
      </c>
      <c r="L46" s="2">
        <v>6.33</v>
      </c>
      <c r="M46">
        <v>1</v>
      </c>
      <c r="N46" s="3">
        <v>268</v>
      </c>
      <c r="O46" s="3">
        <v>102</v>
      </c>
      <c r="P46" s="3">
        <v>153</v>
      </c>
      <c r="Q46" s="3">
        <v>612</v>
      </c>
      <c r="R46" s="3">
        <f>Q46-P46</f>
        <v>459</v>
      </c>
      <c r="S46" s="3">
        <v>1249</v>
      </c>
      <c r="T46" s="3">
        <v>1266</v>
      </c>
      <c r="U46" s="2">
        <v>7.64</v>
      </c>
    </row>
    <row r="47" spans="1:21">
      <c r="A47">
        <f t="shared" si="0"/>
        <v>38</v>
      </c>
      <c r="B47" t="s">
        <v>138</v>
      </c>
      <c r="C47" t="s">
        <v>9</v>
      </c>
      <c r="D47">
        <v>35</v>
      </c>
      <c r="E47" s="14">
        <v>55</v>
      </c>
      <c r="F47" s="3">
        <v>40</v>
      </c>
      <c r="G47" s="14">
        <v>20</v>
      </c>
      <c r="H47" s="14">
        <v>49.166666669999998</v>
      </c>
      <c r="I47" s="14">
        <v>31.666666670000001</v>
      </c>
      <c r="J47">
        <v>537</v>
      </c>
      <c r="K47" s="2">
        <v>65.19</v>
      </c>
      <c r="L47" s="2">
        <v>9.8699999999999992</v>
      </c>
      <c r="M47">
        <v>1</v>
      </c>
      <c r="N47" s="3">
        <v>599</v>
      </c>
      <c r="O47" s="3">
        <v>313</v>
      </c>
      <c r="P47" s="3">
        <v>167</v>
      </c>
      <c r="Q47" s="3">
        <v>874</v>
      </c>
      <c r="R47" s="3">
        <f>Q47-P47</f>
        <v>707</v>
      </c>
      <c r="S47" s="3">
        <v>1215</v>
      </c>
      <c r="T47" s="3">
        <v>1177</v>
      </c>
      <c r="U47" s="2">
        <v>2.21</v>
      </c>
    </row>
    <row r="48" spans="1:21">
      <c r="A48">
        <f t="shared" si="0"/>
        <v>39</v>
      </c>
      <c r="B48" t="s">
        <v>137</v>
      </c>
      <c r="C48" t="s">
        <v>9</v>
      </c>
      <c r="D48">
        <v>60</v>
      </c>
      <c r="E48" s="14">
        <v>69.166666669999998</v>
      </c>
      <c r="F48" s="3">
        <v>50</v>
      </c>
      <c r="G48" s="14">
        <v>22.5</v>
      </c>
      <c r="H48" s="14">
        <v>53.333333330000002</v>
      </c>
      <c r="I48" s="14">
        <v>29.166666670000001</v>
      </c>
      <c r="J48">
        <v>878</v>
      </c>
      <c r="K48" s="2">
        <v>59.98</v>
      </c>
      <c r="L48" s="2">
        <v>11.29</v>
      </c>
      <c r="M48">
        <v>1</v>
      </c>
      <c r="N48" s="3">
        <v>129</v>
      </c>
      <c r="O48" s="3">
        <v>5</v>
      </c>
      <c r="P48" s="3">
        <v>125</v>
      </c>
      <c r="Q48" s="3">
        <v>135</v>
      </c>
      <c r="R48" s="3">
        <f>Q48-P48</f>
        <v>10</v>
      </c>
      <c r="S48" s="3">
        <v>1056</v>
      </c>
      <c r="T48" s="3">
        <v>1098</v>
      </c>
      <c r="U48" s="2">
        <v>1.39</v>
      </c>
    </row>
    <row r="49" spans="1:21">
      <c r="A49">
        <f t="shared" si="0"/>
        <v>40</v>
      </c>
      <c r="B49" t="s">
        <v>139</v>
      </c>
      <c r="C49" t="s">
        <v>9</v>
      </c>
      <c r="D49">
        <v>95</v>
      </c>
      <c r="E49" s="14">
        <v>91.666666669999998</v>
      </c>
      <c r="F49" s="3">
        <v>70</v>
      </c>
      <c r="G49" s="14">
        <v>14.16666667</v>
      </c>
      <c r="H49" s="14">
        <v>85.833333330000002</v>
      </c>
      <c r="I49" s="14">
        <v>51.666666669999998</v>
      </c>
      <c r="J49">
        <v>919</v>
      </c>
      <c r="K49" s="2">
        <v>80.67</v>
      </c>
      <c r="L49" s="2">
        <v>9.1300000000000008</v>
      </c>
      <c r="M49">
        <v>2</v>
      </c>
      <c r="N49" s="3">
        <v>181</v>
      </c>
      <c r="O49" s="3">
        <v>118</v>
      </c>
      <c r="P49" s="3">
        <v>74</v>
      </c>
      <c r="Q49" s="3">
        <v>470</v>
      </c>
      <c r="R49" s="3">
        <f>Q49-P49</f>
        <v>396</v>
      </c>
      <c r="S49" s="3">
        <v>1107</v>
      </c>
      <c r="T49" s="3">
        <v>626</v>
      </c>
      <c r="U49" s="2">
        <v>9.7799999999999994</v>
      </c>
    </row>
    <row r="50" spans="1:21">
      <c r="A50">
        <f t="shared" si="0"/>
        <v>41</v>
      </c>
      <c r="B50" t="s">
        <v>140</v>
      </c>
      <c r="C50" t="s">
        <v>9</v>
      </c>
      <c r="D50">
        <v>90</v>
      </c>
      <c r="E50" s="14">
        <v>95.833333330000002</v>
      </c>
      <c r="F50" s="3">
        <v>70</v>
      </c>
      <c r="G50" s="14">
        <v>8.3333333330000006</v>
      </c>
      <c r="H50" s="14">
        <v>84.166666669999998</v>
      </c>
      <c r="I50" s="14">
        <v>37.5</v>
      </c>
      <c r="J50">
        <v>1166</v>
      </c>
      <c r="K50" s="2">
        <v>85.36</v>
      </c>
      <c r="L50" s="2">
        <v>8.32</v>
      </c>
      <c r="M50">
        <v>3</v>
      </c>
      <c r="N50" s="3">
        <v>443</v>
      </c>
      <c r="O50" s="3">
        <v>127</v>
      </c>
      <c r="P50" s="3">
        <v>170</v>
      </c>
      <c r="Q50" s="3">
        <v>620</v>
      </c>
      <c r="R50" s="3">
        <f>Q50-P50</f>
        <v>450</v>
      </c>
      <c r="S50" s="3">
        <v>1042</v>
      </c>
      <c r="T50" s="3">
        <v>814</v>
      </c>
      <c r="U50" s="2">
        <v>11.14</v>
      </c>
    </row>
    <row r="51" spans="1:21">
      <c r="A51">
        <f t="shared" si="0"/>
        <v>42</v>
      </c>
      <c r="B51" t="s">
        <v>36</v>
      </c>
      <c r="C51" t="s">
        <v>10</v>
      </c>
      <c r="D51">
        <v>100</v>
      </c>
      <c r="E51" s="14">
        <v>94.166666669999998</v>
      </c>
      <c r="F51" s="3">
        <v>95</v>
      </c>
      <c r="G51" s="14">
        <v>12.5</v>
      </c>
      <c r="H51" s="14">
        <v>58.333333330000002</v>
      </c>
      <c r="I51" s="14">
        <v>35</v>
      </c>
      <c r="J51">
        <v>859</v>
      </c>
      <c r="K51" s="2">
        <v>71.59</v>
      </c>
      <c r="L51" s="2">
        <v>6.48</v>
      </c>
      <c r="M51">
        <v>3</v>
      </c>
      <c r="N51" s="3">
        <v>561</v>
      </c>
      <c r="O51" s="3">
        <v>373</v>
      </c>
      <c r="P51" s="3">
        <v>107</v>
      </c>
      <c r="Q51" s="3">
        <v>940</v>
      </c>
      <c r="R51" s="3">
        <f>Q51-P51</f>
        <v>833</v>
      </c>
      <c r="S51" s="3">
        <v>1971</v>
      </c>
      <c r="T51" s="3">
        <v>1367</v>
      </c>
      <c r="U51" s="2">
        <v>2.27</v>
      </c>
    </row>
    <row r="52" spans="1:21">
      <c r="A52">
        <f t="shared" si="0"/>
        <v>43</v>
      </c>
      <c r="B52" t="s">
        <v>37</v>
      </c>
      <c r="C52" t="s">
        <v>10</v>
      </c>
      <c r="D52">
        <v>100</v>
      </c>
      <c r="E52" s="14">
        <v>90</v>
      </c>
      <c r="F52" s="3">
        <v>90</v>
      </c>
      <c r="G52" s="14">
        <v>10.83333333</v>
      </c>
      <c r="H52" s="14">
        <v>53.333333330000002</v>
      </c>
      <c r="I52" s="14">
        <v>43.333333330000002</v>
      </c>
      <c r="J52">
        <v>1257</v>
      </c>
      <c r="K52" s="2">
        <v>72.52</v>
      </c>
      <c r="L52" s="2">
        <v>11.69</v>
      </c>
      <c r="M52">
        <v>3</v>
      </c>
      <c r="N52" s="3">
        <v>374</v>
      </c>
      <c r="O52" s="3">
        <v>305</v>
      </c>
      <c r="P52" s="3">
        <v>163</v>
      </c>
      <c r="Q52" s="3">
        <v>906</v>
      </c>
      <c r="R52" s="3">
        <f>Q52-P52</f>
        <v>743</v>
      </c>
      <c r="S52" s="3">
        <v>715</v>
      </c>
      <c r="T52" s="3">
        <v>836</v>
      </c>
      <c r="U52" s="2">
        <v>12.16</v>
      </c>
    </row>
    <row r="53" spans="1:21">
      <c r="A53">
        <f t="shared" si="0"/>
        <v>44</v>
      </c>
      <c r="B53" t="s">
        <v>141</v>
      </c>
      <c r="C53" t="s">
        <v>10</v>
      </c>
      <c r="D53">
        <v>100</v>
      </c>
      <c r="E53" s="14">
        <v>84.166666669999998</v>
      </c>
      <c r="F53" s="3">
        <v>80</v>
      </c>
      <c r="G53" s="14">
        <v>9.1666666669999994</v>
      </c>
      <c r="H53" s="14">
        <v>59.166666669999998</v>
      </c>
      <c r="I53" s="14">
        <v>40.833333330000002</v>
      </c>
      <c r="J53">
        <v>1935</v>
      </c>
      <c r="K53" s="2">
        <v>66.73</v>
      </c>
      <c r="L53" s="2">
        <v>13.25</v>
      </c>
      <c r="M53">
        <v>2</v>
      </c>
      <c r="N53" s="3">
        <v>314</v>
      </c>
      <c r="O53" s="3">
        <v>218</v>
      </c>
      <c r="P53" s="3">
        <v>77</v>
      </c>
      <c r="Q53" s="3">
        <v>604</v>
      </c>
      <c r="R53" s="3">
        <f>Q53-P53</f>
        <v>527</v>
      </c>
      <c r="S53" s="3">
        <v>597</v>
      </c>
      <c r="T53" s="3">
        <v>987</v>
      </c>
      <c r="U53" s="2">
        <v>11.16</v>
      </c>
    </row>
    <row r="54" spans="1:21">
      <c r="A54">
        <f t="shared" si="0"/>
        <v>45</v>
      </c>
      <c r="B54" t="s">
        <v>38</v>
      </c>
      <c r="C54" t="s">
        <v>10</v>
      </c>
      <c r="D54">
        <v>100</v>
      </c>
      <c r="E54" s="14">
        <v>71.666666669999998</v>
      </c>
      <c r="F54" s="3">
        <v>70</v>
      </c>
      <c r="G54" s="14">
        <v>11.66666667</v>
      </c>
      <c r="H54" s="14">
        <v>60.833333330000002</v>
      </c>
      <c r="I54" s="14">
        <v>45.833333330000002</v>
      </c>
      <c r="J54">
        <v>1523</v>
      </c>
      <c r="K54" s="2">
        <v>71.959999999999994</v>
      </c>
      <c r="L54" s="2">
        <v>10.83</v>
      </c>
      <c r="M54">
        <v>6</v>
      </c>
      <c r="N54" s="3">
        <v>256</v>
      </c>
      <c r="O54" s="3">
        <v>182</v>
      </c>
      <c r="P54" s="3">
        <v>77</v>
      </c>
      <c r="Q54" s="3">
        <v>570</v>
      </c>
      <c r="R54" s="3">
        <f>Q54-P54</f>
        <v>493</v>
      </c>
      <c r="S54" s="3">
        <v>422</v>
      </c>
      <c r="T54" s="3">
        <v>691</v>
      </c>
      <c r="U54" s="2">
        <v>12.89</v>
      </c>
    </row>
    <row r="55" spans="1:21">
      <c r="A55">
        <f t="shared" si="0"/>
        <v>46</v>
      </c>
      <c r="B55" s="4" t="s">
        <v>142</v>
      </c>
      <c r="C55" t="s">
        <v>10</v>
      </c>
      <c r="D55">
        <v>90</v>
      </c>
      <c r="E55" s="14">
        <v>80</v>
      </c>
      <c r="F55" s="3">
        <v>85</v>
      </c>
      <c r="G55" s="14">
        <v>19.166666670000001</v>
      </c>
      <c r="H55" s="14">
        <v>54.166666669999998</v>
      </c>
      <c r="I55" s="14">
        <v>37.5</v>
      </c>
      <c r="J55">
        <v>1285</v>
      </c>
      <c r="K55" s="2">
        <v>76.87</v>
      </c>
      <c r="L55" s="2">
        <v>7.41</v>
      </c>
      <c r="M55">
        <v>6</v>
      </c>
      <c r="N55" s="3">
        <v>99</v>
      </c>
      <c r="O55" s="3">
        <v>29</v>
      </c>
      <c r="P55" s="3">
        <v>70</v>
      </c>
      <c r="Q55" s="3">
        <v>169</v>
      </c>
      <c r="R55" s="3">
        <f>Q55-P55</f>
        <v>99</v>
      </c>
      <c r="S55" s="3">
        <v>890</v>
      </c>
      <c r="T55" s="3">
        <v>1522</v>
      </c>
      <c r="U55" s="2">
        <v>9.61</v>
      </c>
    </row>
    <row r="56" spans="1:21">
      <c r="A56">
        <f t="shared" si="0"/>
        <v>47</v>
      </c>
      <c r="B56" t="s">
        <v>143</v>
      </c>
      <c r="C56" t="s">
        <v>10</v>
      </c>
      <c r="D56">
        <v>100</v>
      </c>
      <c r="E56" s="14">
        <v>93.333333330000002</v>
      </c>
      <c r="F56" s="3">
        <v>90</v>
      </c>
      <c r="G56" s="14">
        <v>11.66666667</v>
      </c>
      <c r="H56" s="14">
        <v>73.333333330000002</v>
      </c>
      <c r="I56" s="14">
        <v>63.333333330000002</v>
      </c>
      <c r="J56">
        <v>1154</v>
      </c>
      <c r="K56" s="2">
        <v>81.66</v>
      </c>
      <c r="L56" s="2">
        <v>6.75</v>
      </c>
      <c r="M56">
        <v>4</v>
      </c>
      <c r="N56" s="3">
        <v>335</v>
      </c>
      <c r="O56" s="3">
        <v>112</v>
      </c>
      <c r="P56" s="3">
        <v>158</v>
      </c>
      <c r="Q56" s="3">
        <v>540</v>
      </c>
      <c r="R56" s="3">
        <f>Q56-P56</f>
        <v>382</v>
      </c>
      <c r="S56" s="3">
        <v>1369</v>
      </c>
      <c r="T56" s="3">
        <v>1453</v>
      </c>
      <c r="U56" s="2">
        <v>12.37</v>
      </c>
    </row>
    <row r="57" spans="1:21">
      <c r="A57">
        <f t="shared" si="0"/>
        <v>48</v>
      </c>
      <c r="B57" t="s">
        <v>144</v>
      </c>
      <c r="C57" t="s">
        <v>10</v>
      </c>
      <c r="D57">
        <v>100</v>
      </c>
      <c r="E57" s="14">
        <v>91.666666669999998</v>
      </c>
      <c r="F57" s="3">
        <v>90</v>
      </c>
      <c r="G57" s="14">
        <v>8.3333333330000006</v>
      </c>
      <c r="H57" s="14">
        <v>87.5</v>
      </c>
      <c r="I57" s="14">
        <v>52.5</v>
      </c>
      <c r="J57">
        <v>1287</v>
      </c>
      <c r="K57" s="2">
        <v>81.81</v>
      </c>
      <c r="L57" s="2">
        <v>7.97</v>
      </c>
      <c r="M57">
        <v>6</v>
      </c>
      <c r="N57" s="3">
        <v>360</v>
      </c>
      <c r="O57" s="3">
        <v>147</v>
      </c>
      <c r="P57" s="3">
        <v>148</v>
      </c>
      <c r="Q57" s="3">
        <v>561</v>
      </c>
      <c r="R57" s="3">
        <f>Q57-P57</f>
        <v>413</v>
      </c>
      <c r="S57" s="3">
        <v>1464</v>
      </c>
      <c r="T57" s="3">
        <v>1101</v>
      </c>
      <c r="U57" s="2">
        <v>13.54</v>
      </c>
    </row>
    <row r="58" spans="1:21">
      <c r="A58">
        <f t="shared" si="0"/>
        <v>49</v>
      </c>
      <c r="B58" t="s">
        <v>147</v>
      </c>
      <c r="C58" t="s">
        <v>10</v>
      </c>
      <c r="D58">
        <v>95</v>
      </c>
      <c r="E58" s="14">
        <v>85</v>
      </c>
      <c r="F58" s="3">
        <v>90</v>
      </c>
      <c r="G58" s="14">
        <v>10.83333333</v>
      </c>
      <c r="H58" s="14">
        <v>39.166666669999998</v>
      </c>
      <c r="I58" s="14">
        <v>31.666666670000001</v>
      </c>
      <c r="J58">
        <v>1007</v>
      </c>
      <c r="K58" s="2">
        <v>76.33</v>
      </c>
      <c r="L58" s="2">
        <v>7.06</v>
      </c>
      <c r="M58">
        <v>5</v>
      </c>
      <c r="N58" s="3">
        <v>330</v>
      </c>
      <c r="O58" s="3">
        <v>272</v>
      </c>
      <c r="P58" s="3">
        <v>129</v>
      </c>
      <c r="Q58" s="3">
        <v>844</v>
      </c>
      <c r="R58" s="3">
        <f>Q58-P58</f>
        <v>715</v>
      </c>
      <c r="S58" s="3">
        <v>474</v>
      </c>
      <c r="T58" s="3">
        <v>1262</v>
      </c>
      <c r="U58" s="2">
        <v>7.59</v>
      </c>
    </row>
    <row r="59" spans="1:21">
      <c r="A59">
        <f t="shared" si="0"/>
        <v>50</v>
      </c>
      <c r="B59" t="s">
        <v>148</v>
      </c>
      <c r="C59" t="s">
        <v>10</v>
      </c>
      <c r="D59">
        <v>95</v>
      </c>
      <c r="E59" s="14">
        <v>82.5</v>
      </c>
      <c r="F59" s="3">
        <v>85</v>
      </c>
      <c r="G59" s="14">
        <v>20</v>
      </c>
      <c r="H59" s="14">
        <v>35</v>
      </c>
      <c r="I59" s="14">
        <v>29.166666670000001</v>
      </c>
      <c r="J59">
        <v>1102</v>
      </c>
      <c r="K59" s="2">
        <v>71.78</v>
      </c>
      <c r="L59" s="2">
        <v>10.8</v>
      </c>
      <c r="M59">
        <v>3</v>
      </c>
      <c r="N59" s="3">
        <v>163</v>
      </c>
      <c r="O59" s="3">
        <v>24</v>
      </c>
      <c r="P59" s="3">
        <v>78</v>
      </c>
      <c r="Q59" s="3">
        <v>198</v>
      </c>
      <c r="R59" s="3">
        <f>Q59-P59</f>
        <v>120</v>
      </c>
      <c r="S59" s="3">
        <v>374</v>
      </c>
      <c r="T59" s="3">
        <v>838</v>
      </c>
      <c r="U59" s="2">
        <v>11.92</v>
      </c>
    </row>
    <row r="60" spans="1:21">
      <c r="A60">
        <f t="shared" si="0"/>
        <v>51</v>
      </c>
      <c r="B60" t="s">
        <v>145</v>
      </c>
      <c r="C60" t="s">
        <v>10</v>
      </c>
      <c r="D60">
        <v>90</v>
      </c>
      <c r="E60" s="14">
        <v>72.5</v>
      </c>
      <c r="F60" s="3">
        <v>75</v>
      </c>
      <c r="G60" s="14">
        <v>20.833333329999999</v>
      </c>
      <c r="H60" s="14">
        <v>48.333333330000002</v>
      </c>
      <c r="I60" s="14">
        <v>42.5</v>
      </c>
      <c r="J60">
        <v>884</v>
      </c>
      <c r="K60" s="2">
        <v>70.180000000000007</v>
      </c>
      <c r="L60" s="2">
        <v>7.98</v>
      </c>
      <c r="M60">
        <v>4</v>
      </c>
      <c r="N60" s="3">
        <v>260</v>
      </c>
      <c r="O60" s="3">
        <v>85</v>
      </c>
      <c r="P60" s="3">
        <v>160</v>
      </c>
      <c r="Q60" s="3">
        <v>435</v>
      </c>
      <c r="R60" s="3">
        <f>Q60-P60</f>
        <v>275</v>
      </c>
      <c r="S60" s="3">
        <v>2618</v>
      </c>
      <c r="T60" s="3">
        <v>2951</v>
      </c>
      <c r="U60" s="2">
        <v>1.36</v>
      </c>
    </row>
    <row r="61" spans="1:21">
      <c r="A61">
        <f t="shared" si="0"/>
        <v>52</v>
      </c>
      <c r="B61" t="s">
        <v>146</v>
      </c>
      <c r="C61" t="s">
        <v>10</v>
      </c>
      <c r="D61">
        <v>85</v>
      </c>
      <c r="E61" s="14">
        <v>71.666666669999998</v>
      </c>
      <c r="F61" s="3">
        <v>75</v>
      </c>
      <c r="G61" s="14">
        <v>16.666666670000001</v>
      </c>
      <c r="H61" s="14">
        <v>38.333333330000002</v>
      </c>
      <c r="I61" s="14">
        <v>30</v>
      </c>
      <c r="J61">
        <v>1227</v>
      </c>
      <c r="K61" s="2">
        <v>72.61</v>
      </c>
      <c r="L61" s="2">
        <v>8.49</v>
      </c>
      <c r="M61">
        <v>3</v>
      </c>
      <c r="N61" s="3">
        <v>328</v>
      </c>
      <c r="O61" s="3">
        <v>239</v>
      </c>
      <c r="P61" s="3">
        <v>106</v>
      </c>
      <c r="Q61" s="3">
        <v>854</v>
      </c>
      <c r="R61" s="3">
        <f>Q61-P61</f>
        <v>748</v>
      </c>
      <c r="S61" s="3">
        <v>371</v>
      </c>
      <c r="T61" s="3">
        <v>921</v>
      </c>
      <c r="U61" s="2">
        <v>8.83</v>
      </c>
    </row>
    <row r="62" spans="1:21">
      <c r="A62">
        <f t="shared" si="0"/>
        <v>53</v>
      </c>
      <c r="B62" t="s">
        <v>149</v>
      </c>
      <c r="C62" t="s">
        <v>10</v>
      </c>
      <c r="D62">
        <v>100</v>
      </c>
      <c r="E62" s="14">
        <v>85</v>
      </c>
      <c r="F62" s="3">
        <v>95</v>
      </c>
      <c r="G62" s="14">
        <v>15.83333333</v>
      </c>
      <c r="H62" s="14">
        <v>58.333333330000002</v>
      </c>
      <c r="I62" s="14">
        <v>49.166666669999998</v>
      </c>
      <c r="J62">
        <v>884</v>
      </c>
      <c r="K62" s="2">
        <v>74.59</v>
      </c>
      <c r="L62" s="2">
        <v>9.7100000000000009</v>
      </c>
      <c r="M62">
        <v>5</v>
      </c>
      <c r="N62" s="3">
        <v>317</v>
      </c>
      <c r="O62" s="3">
        <v>89</v>
      </c>
      <c r="P62" s="3">
        <v>190</v>
      </c>
      <c r="Q62" s="3">
        <v>538</v>
      </c>
      <c r="R62" s="3">
        <f>Q62-P62</f>
        <v>348</v>
      </c>
      <c r="S62" s="3">
        <v>725</v>
      </c>
      <c r="T62" s="3">
        <v>955</v>
      </c>
      <c r="U62" s="2">
        <v>14.62</v>
      </c>
    </row>
    <row r="63" spans="1:21">
      <c r="A63">
        <f t="shared" si="0"/>
        <v>54</v>
      </c>
      <c r="B63" t="s">
        <v>150</v>
      </c>
      <c r="C63" t="s">
        <v>10</v>
      </c>
      <c r="D63">
        <v>95</v>
      </c>
      <c r="E63" s="14">
        <v>87.5</v>
      </c>
      <c r="F63" s="3">
        <v>85</v>
      </c>
      <c r="G63" s="14">
        <v>12.5</v>
      </c>
      <c r="H63" s="14">
        <v>64.166666669999998</v>
      </c>
      <c r="I63" s="14">
        <v>48.333333330000002</v>
      </c>
      <c r="J63">
        <v>1099</v>
      </c>
      <c r="K63" s="2">
        <v>76.099999999999994</v>
      </c>
      <c r="L63" s="2">
        <v>6.62</v>
      </c>
      <c r="M63">
        <v>4</v>
      </c>
      <c r="N63" s="3">
        <v>323</v>
      </c>
      <c r="O63" s="3">
        <v>145</v>
      </c>
      <c r="P63" s="3">
        <v>123</v>
      </c>
      <c r="Q63" s="3">
        <v>610</v>
      </c>
      <c r="R63" s="3">
        <f>Q63-P63</f>
        <v>487</v>
      </c>
      <c r="S63" s="3">
        <v>1226</v>
      </c>
      <c r="T63" s="3">
        <v>1935</v>
      </c>
      <c r="U63" s="2">
        <v>10.58</v>
      </c>
    </row>
    <row r="64" spans="1:21">
      <c r="A64">
        <f t="shared" si="0"/>
        <v>55</v>
      </c>
      <c r="B64" t="s">
        <v>151</v>
      </c>
      <c r="C64" t="s">
        <v>10</v>
      </c>
      <c r="D64">
        <v>100</v>
      </c>
      <c r="E64" s="14">
        <v>83.333333330000002</v>
      </c>
      <c r="F64" s="3">
        <v>90</v>
      </c>
      <c r="G64" s="14">
        <v>14.16666667</v>
      </c>
      <c r="H64" s="14">
        <v>56.666666669999998</v>
      </c>
      <c r="I64" s="14">
        <v>46.666666669999998</v>
      </c>
      <c r="J64">
        <v>774</v>
      </c>
      <c r="K64" s="2">
        <v>77.2</v>
      </c>
      <c r="L64" s="2">
        <v>7.61</v>
      </c>
      <c r="M64">
        <v>3</v>
      </c>
      <c r="N64" s="3">
        <v>310</v>
      </c>
      <c r="O64" s="3">
        <v>66</v>
      </c>
      <c r="P64" s="3">
        <v>140</v>
      </c>
      <c r="Q64" s="3">
        <v>409</v>
      </c>
      <c r="R64" s="3">
        <f>Q64-P64</f>
        <v>269</v>
      </c>
      <c r="S64" s="3">
        <v>717</v>
      </c>
      <c r="T64" s="3">
        <v>1542</v>
      </c>
      <c r="U64" s="2">
        <v>13.56</v>
      </c>
    </row>
    <row r="65" spans="1:21">
      <c r="A65">
        <f t="shared" si="0"/>
        <v>56</v>
      </c>
      <c r="B65" t="s">
        <v>152</v>
      </c>
      <c r="C65" t="s">
        <v>10</v>
      </c>
      <c r="D65">
        <v>100</v>
      </c>
      <c r="E65" s="14">
        <v>90</v>
      </c>
      <c r="F65" s="3">
        <v>95</v>
      </c>
      <c r="G65" s="14">
        <v>11.66666667</v>
      </c>
      <c r="H65" s="14">
        <v>62.5</v>
      </c>
      <c r="I65" s="14">
        <v>50</v>
      </c>
      <c r="J65">
        <v>946</v>
      </c>
      <c r="K65" s="2">
        <v>76.91</v>
      </c>
      <c r="L65" s="2">
        <v>7.43</v>
      </c>
      <c r="M65">
        <v>5</v>
      </c>
      <c r="N65" s="3">
        <v>333</v>
      </c>
      <c r="O65" s="3">
        <v>99</v>
      </c>
      <c r="P65" s="3">
        <v>135</v>
      </c>
      <c r="Q65" s="3">
        <v>490</v>
      </c>
      <c r="R65" s="3">
        <f>Q65-P65</f>
        <v>355</v>
      </c>
      <c r="S65" s="3">
        <v>764</v>
      </c>
      <c r="T65" s="3">
        <v>1381</v>
      </c>
      <c r="U65" s="2">
        <v>14.03</v>
      </c>
    </row>
    <row r="66" spans="1:21">
      <c r="A66">
        <f t="shared" si="0"/>
        <v>57</v>
      </c>
      <c r="B66" t="s">
        <v>153</v>
      </c>
      <c r="C66" t="s">
        <v>10</v>
      </c>
      <c r="D66">
        <v>95</v>
      </c>
      <c r="E66" s="14">
        <v>90.833333330000002</v>
      </c>
      <c r="F66" s="3">
        <v>85</v>
      </c>
      <c r="G66" s="14">
        <v>14.16666667</v>
      </c>
      <c r="H66" s="14">
        <v>56.666666669999998</v>
      </c>
      <c r="I66" s="14">
        <v>40.833333330000002</v>
      </c>
      <c r="J66">
        <v>959</v>
      </c>
      <c r="K66" s="2">
        <v>77.33</v>
      </c>
      <c r="L66" s="2">
        <v>8.6</v>
      </c>
      <c r="M66">
        <v>1</v>
      </c>
      <c r="N66" s="3">
        <v>346</v>
      </c>
      <c r="O66" s="3">
        <v>128</v>
      </c>
      <c r="P66" s="3">
        <v>81</v>
      </c>
      <c r="Q66" s="3">
        <v>542</v>
      </c>
      <c r="R66" s="3">
        <f>Q66-P66</f>
        <v>461</v>
      </c>
      <c r="S66" s="3">
        <v>1488</v>
      </c>
      <c r="T66" s="3">
        <v>2260</v>
      </c>
      <c r="U66" s="2">
        <v>5.97</v>
      </c>
    </row>
    <row r="67" spans="1:21">
      <c r="A67">
        <f t="shared" si="0"/>
        <v>58</v>
      </c>
      <c r="B67" t="s">
        <v>25</v>
      </c>
      <c r="C67" t="s">
        <v>8</v>
      </c>
      <c r="D67">
        <v>50</v>
      </c>
      <c r="E67" s="14">
        <v>63.333333330000002</v>
      </c>
      <c r="F67" s="3">
        <v>55</v>
      </c>
      <c r="G67" s="14">
        <v>22.5</v>
      </c>
      <c r="H67" s="14">
        <v>42.5</v>
      </c>
      <c r="I67" s="14">
        <v>44.166666669999998</v>
      </c>
      <c r="J67">
        <v>680</v>
      </c>
      <c r="K67" s="2">
        <v>79.81</v>
      </c>
      <c r="L67" s="2">
        <v>5.93</v>
      </c>
      <c r="M67">
        <v>3</v>
      </c>
      <c r="N67" s="3">
        <v>188</v>
      </c>
      <c r="O67" s="3">
        <v>26</v>
      </c>
      <c r="P67" s="3">
        <v>147</v>
      </c>
      <c r="Q67" s="3">
        <v>225</v>
      </c>
      <c r="R67" s="3">
        <f>Q67-P67</f>
        <v>78</v>
      </c>
      <c r="S67" s="3">
        <v>359</v>
      </c>
      <c r="T67" s="3">
        <v>671</v>
      </c>
      <c r="U67" s="2">
        <v>16.71</v>
      </c>
    </row>
    <row r="68" spans="1:21">
      <c r="A68">
        <f t="shared" si="0"/>
        <v>59</v>
      </c>
      <c r="B68" t="s">
        <v>26</v>
      </c>
      <c r="C68" t="s">
        <v>8</v>
      </c>
      <c r="D68">
        <v>75</v>
      </c>
      <c r="E68" s="14">
        <v>61.666666669999998</v>
      </c>
      <c r="F68" s="3">
        <v>70</v>
      </c>
      <c r="G68" s="14">
        <v>31.666666670000001</v>
      </c>
      <c r="H68" s="14">
        <v>43.333333330000002</v>
      </c>
      <c r="I68" s="14">
        <v>43.333333330000002</v>
      </c>
      <c r="J68">
        <v>840</v>
      </c>
      <c r="K68" s="2">
        <v>77.739999999999995</v>
      </c>
      <c r="L68" s="2">
        <v>9.58</v>
      </c>
      <c r="M68">
        <v>1</v>
      </c>
      <c r="N68" s="3">
        <v>233</v>
      </c>
      <c r="O68" s="3">
        <v>20</v>
      </c>
      <c r="P68" s="3">
        <v>196</v>
      </c>
      <c r="Q68" s="3">
        <v>259</v>
      </c>
      <c r="R68" s="3">
        <f>Q68-P68</f>
        <v>63</v>
      </c>
      <c r="S68" s="3">
        <v>419</v>
      </c>
      <c r="T68" s="3">
        <v>796</v>
      </c>
      <c r="U68" s="2">
        <v>13.95</v>
      </c>
    </row>
    <row r="69" spans="1:21">
      <c r="A69">
        <f t="shared" si="0"/>
        <v>60</v>
      </c>
      <c r="B69" t="s">
        <v>125</v>
      </c>
      <c r="C69" t="s">
        <v>8</v>
      </c>
      <c r="D69">
        <v>70</v>
      </c>
      <c r="E69" s="14">
        <v>78.333333330000002</v>
      </c>
      <c r="F69" s="3">
        <v>70</v>
      </c>
      <c r="G69" s="14">
        <v>18.333333329999999</v>
      </c>
      <c r="H69" s="14">
        <v>36.666666669999998</v>
      </c>
      <c r="I69" s="14">
        <v>48.333333330000002</v>
      </c>
      <c r="J69">
        <v>1080</v>
      </c>
      <c r="K69" s="2">
        <v>72.84</v>
      </c>
      <c r="L69" s="2">
        <v>11.27</v>
      </c>
      <c r="M69">
        <v>4</v>
      </c>
      <c r="N69" s="3">
        <v>192</v>
      </c>
      <c r="O69" s="3">
        <v>31</v>
      </c>
      <c r="P69" s="3">
        <v>129</v>
      </c>
      <c r="Q69" s="3">
        <v>234</v>
      </c>
      <c r="R69" s="3">
        <f>Q69-P69</f>
        <v>105</v>
      </c>
      <c r="S69" s="3">
        <v>312</v>
      </c>
      <c r="T69" s="3">
        <v>569</v>
      </c>
      <c r="U69" s="2">
        <v>16.8</v>
      </c>
    </row>
    <row r="70" spans="1:21">
      <c r="A70">
        <f t="shared" si="0"/>
        <v>61</v>
      </c>
      <c r="B70" t="s">
        <v>27</v>
      </c>
      <c r="C70" t="s">
        <v>8</v>
      </c>
      <c r="D70">
        <v>75</v>
      </c>
      <c r="E70" s="14">
        <v>76.666666669999998</v>
      </c>
      <c r="F70" s="3">
        <v>65</v>
      </c>
      <c r="G70" s="14">
        <v>30</v>
      </c>
      <c r="H70" s="14">
        <v>48.333333330000002</v>
      </c>
      <c r="I70" s="14">
        <v>39.166666669999998</v>
      </c>
      <c r="J70">
        <v>1084</v>
      </c>
      <c r="K70" s="2">
        <v>74.209999999999994</v>
      </c>
      <c r="L70" s="2">
        <v>12.78</v>
      </c>
      <c r="M70">
        <v>1</v>
      </c>
      <c r="N70" s="3">
        <v>209</v>
      </c>
      <c r="O70" s="3">
        <v>31</v>
      </c>
      <c r="P70" s="3">
        <v>144</v>
      </c>
      <c r="Q70" s="3">
        <v>248</v>
      </c>
      <c r="R70" s="3">
        <f>Q70-P70</f>
        <v>104</v>
      </c>
      <c r="S70" s="3">
        <v>431</v>
      </c>
      <c r="T70" s="3">
        <v>776</v>
      </c>
      <c r="U70" s="2">
        <v>12.27</v>
      </c>
    </row>
    <row r="71" spans="1:21">
      <c r="A71">
        <f t="shared" si="0"/>
        <v>62</v>
      </c>
      <c r="B71" t="s">
        <v>28</v>
      </c>
      <c r="C71" t="s">
        <v>8</v>
      </c>
      <c r="D71">
        <v>75</v>
      </c>
      <c r="E71" s="14">
        <v>72.5</v>
      </c>
      <c r="F71" s="3">
        <v>65</v>
      </c>
      <c r="G71" s="14">
        <v>30.833333329999999</v>
      </c>
      <c r="H71" s="14">
        <v>80</v>
      </c>
      <c r="I71" s="14">
        <v>43.333333330000002</v>
      </c>
      <c r="J71">
        <v>1544</v>
      </c>
      <c r="K71" s="2">
        <v>62.89</v>
      </c>
      <c r="L71" s="2">
        <v>17.57</v>
      </c>
      <c r="M71">
        <v>1</v>
      </c>
      <c r="N71" s="3">
        <v>535</v>
      </c>
      <c r="O71" s="3">
        <v>26</v>
      </c>
      <c r="P71" s="3">
        <v>479</v>
      </c>
      <c r="Q71" s="3">
        <v>570</v>
      </c>
      <c r="R71" s="3">
        <f>Q71-P71</f>
        <v>91</v>
      </c>
      <c r="S71" s="3">
        <v>1276</v>
      </c>
      <c r="T71" s="3">
        <v>856</v>
      </c>
      <c r="U71" s="2">
        <v>12.76</v>
      </c>
    </row>
    <row r="72" spans="1:21">
      <c r="A72">
        <f t="shared" si="0"/>
        <v>63</v>
      </c>
      <c r="B72" t="s">
        <v>29</v>
      </c>
      <c r="C72" t="s">
        <v>8</v>
      </c>
      <c r="D72">
        <v>85</v>
      </c>
      <c r="E72" s="14">
        <v>80.833333330000002</v>
      </c>
      <c r="F72" s="3">
        <v>60</v>
      </c>
      <c r="G72" s="14">
        <v>25</v>
      </c>
      <c r="H72" s="14">
        <v>90</v>
      </c>
      <c r="I72" s="14">
        <v>42.5</v>
      </c>
      <c r="J72">
        <v>1164</v>
      </c>
      <c r="K72" s="2">
        <v>73.8</v>
      </c>
      <c r="L72" s="2">
        <v>14.63</v>
      </c>
      <c r="M72">
        <v>2</v>
      </c>
      <c r="N72" s="3">
        <v>677</v>
      </c>
      <c r="O72" s="3">
        <v>61</v>
      </c>
      <c r="P72" s="3">
        <v>534</v>
      </c>
      <c r="Q72" s="3">
        <v>746</v>
      </c>
      <c r="R72" s="3">
        <f>Q72-P72</f>
        <v>212</v>
      </c>
      <c r="S72" s="3">
        <v>1401</v>
      </c>
      <c r="T72" s="3">
        <v>1469</v>
      </c>
      <c r="U72" s="2">
        <v>7.69</v>
      </c>
    </row>
    <row r="73" spans="1:21">
      <c r="A73">
        <f t="shared" si="0"/>
        <v>64</v>
      </c>
      <c r="B73" t="s">
        <v>126</v>
      </c>
      <c r="C73" t="s">
        <v>8</v>
      </c>
      <c r="D73">
        <v>80</v>
      </c>
      <c r="E73" s="14">
        <v>80.833333330000002</v>
      </c>
      <c r="F73" s="3">
        <v>70</v>
      </c>
      <c r="G73" s="14">
        <v>31.666666670000001</v>
      </c>
      <c r="H73" s="14">
        <v>85</v>
      </c>
      <c r="I73" s="14">
        <v>46.666666669999998</v>
      </c>
      <c r="J73">
        <v>703</v>
      </c>
      <c r="K73" s="2">
        <v>73.17</v>
      </c>
      <c r="L73" s="2">
        <v>14.45</v>
      </c>
      <c r="M73">
        <v>1</v>
      </c>
      <c r="N73" s="3">
        <v>658</v>
      </c>
      <c r="O73" s="3">
        <v>56</v>
      </c>
      <c r="P73" s="3">
        <v>583</v>
      </c>
      <c r="Q73" s="3">
        <v>747</v>
      </c>
      <c r="R73" s="3">
        <f>Q73-P73</f>
        <v>164</v>
      </c>
      <c r="S73" s="3">
        <v>1516</v>
      </c>
      <c r="T73" s="3">
        <v>1629</v>
      </c>
      <c r="U73" s="2">
        <v>5.92</v>
      </c>
    </row>
    <row r="74" spans="1:21">
      <c r="A74">
        <f t="shared" si="0"/>
        <v>65</v>
      </c>
      <c r="B74" t="s">
        <v>127</v>
      </c>
      <c r="C74" t="s">
        <v>8</v>
      </c>
      <c r="D74">
        <v>95</v>
      </c>
      <c r="E74" s="14">
        <v>94.166666669999998</v>
      </c>
      <c r="F74" s="3">
        <v>75</v>
      </c>
      <c r="G74" s="14">
        <v>23.333333329999999</v>
      </c>
      <c r="H74" s="14">
        <v>94.166666669999998</v>
      </c>
      <c r="I74" s="14">
        <v>45</v>
      </c>
      <c r="J74">
        <v>750</v>
      </c>
      <c r="K74" s="2">
        <v>75.77</v>
      </c>
      <c r="L74" s="2">
        <v>16.03</v>
      </c>
      <c r="M74">
        <v>1</v>
      </c>
      <c r="N74" s="3">
        <v>664</v>
      </c>
      <c r="O74" s="3">
        <v>72</v>
      </c>
      <c r="P74" s="3">
        <v>519</v>
      </c>
      <c r="Q74" s="3">
        <v>792</v>
      </c>
      <c r="R74" s="3">
        <f>Q74-P74</f>
        <v>273</v>
      </c>
      <c r="S74" s="3">
        <v>1442</v>
      </c>
      <c r="T74" s="3">
        <v>1228</v>
      </c>
      <c r="U74" s="2">
        <v>9.1300000000000008</v>
      </c>
    </row>
    <row r="75" spans="1:21">
      <c r="A75">
        <f t="shared" si="0"/>
        <v>66</v>
      </c>
      <c r="B75" t="s">
        <v>128</v>
      </c>
      <c r="C75" t="s">
        <v>8</v>
      </c>
      <c r="D75">
        <v>80</v>
      </c>
      <c r="E75" s="14">
        <v>57.5</v>
      </c>
      <c r="F75" s="3">
        <v>60</v>
      </c>
      <c r="G75" s="14">
        <v>39.166666669999998</v>
      </c>
      <c r="H75" s="14">
        <v>52.5</v>
      </c>
      <c r="I75" s="14">
        <v>45</v>
      </c>
      <c r="J75">
        <v>678</v>
      </c>
      <c r="K75" s="2">
        <v>61.94</v>
      </c>
      <c r="L75" s="2">
        <v>11.32</v>
      </c>
      <c r="M75">
        <v>1</v>
      </c>
      <c r="N75" s="3">
        <v>191</v>
      </c>
      <c r="O75" s="3">
        <v>42</v>
      </c>
      <c r="P75" s="3">
        <v>128</v>
      </c>
      <c r="Q75" s="3">
        <v>237</v>
      </c>
      <c r="R75" s="3">
        <f>Q75-P75</f>
        <v>109</v>
      </c>
      <c r="S75" s="3">
        <v>400</v>
      </c>
      <c r="T75" s="3">
        <v>682</v>
      </c>
      <c r="U75" s="2">
        <v>4.9400000000000004</v>
      </c>
    </row>
    <row r="76" spans="1:21">
      <c r="A76">
        <f t="shared" si="0"/>
        <v>67</v>
      </c>
      <c r="B76" t="s">
        <v>129</v>
      </c>
      <c r="C76" t="s">
        <v>8</v>
      </c>
      <c r="D76">
        <v>50</v>
      </c>
      <c r="E76" s="14">
        <v>58.333333330000002</v>
      </c>
      <c r="F76" s="3">
        <v>55</v>
      </c>
      <c r="G76" s="14">
        <v>39.166666669999998</v>
      </c>
      <c r="H76" s="14">
        <v>43.333333330000002</v>
      </c>
      <c r="I76" s="14">
        <v>49.166666669999998</v>
      </c>
      <c r="J76">
        <v>456</v>
      </c>
      <c r="K76" s="2">
        <v>67.47</v>
      </c>
      <c r="L76" s="2">
        <v>9.8699999999999992</v>
      </c>
      <c r="M76">
        <v>1</v>
      </c>
      <c r="N76" s="3">
        <v>459</v>
      </c>
      <c r="O76" s="3">
        <v>276</v>
      </c>
      <c r="P76" s="3">
        <v>192</v>
      </c>
      <c r="Q76" s="3">
        <v>965</v>
      </c>
      <c r="R76" s="3">
        <f>Q76-P76</f>
        <v>773</v>
      </c>
      <c r="S76" s="3">
        <v>837</v>
      </c>
      <c r="T76" s="3">
        <v>937</v>
      </c>
      <c r="U76" s="2">
        <v>4.43</v>
      </c>
    </row>
    <row r="77" spans="1:21">
      <c r="A77">
        <f t="shared" si="0"/>
        <v>68</v>
      </c>
      <c r="B77" t="s">
        <v>130</v>
      </c>
      <c r="C77" t="s">
        <v>8</v>
      </c>
      <c r="D77">
        <v>50</v>
      </c>
      <c r="E77" s="14">
        <v>77.5</v>
      </c>
      <c r="F77" s="3">
        <v>90</v>
      </c>
      <c r="G77" s="14">
        <v>30</v>
      </c>
      <c r="H77" s="14">
        <v>50</v>
      </c>
      <c r="I77" s="14">
        <v>53.333333330000002</v>
      </c>
      <c r="J77">
        <v>903</v>
      </c>
      <c r="K77" s="2">
        <v>72.930000000000007</v>
      </c>
      <c r="L77" s="2">
        <v>8.07</v>
      </c>
      <c r="M77">
        <v>1</v>
      </c>
      <c r="N77" s="3">
        <v>874</v>
      </c>
      <c r="O77" s="3">
        <v>26</v>
      </c>
      <c r="P77" s="3">
        <v>830</v>
      </c>
      <c r="Q77" s="3">
        <v>913</v>
      </c>
      <c r="R77" s="3">
        <f>Q77-P77</f>
        <v>83</v>
      </c>
      <c r="S77" s="3">
        <v>1475</v>
      </c>
      <c r="T77" s="3">
        <v>2076</v>
      </c>
      <c r="U77" s="2">
        <v>4.17</v>
      </c>
    </row>
    <row r="78" spans="1:21">
      <c r="A78">
        <f t="shared" ref="A78:A130" si="1">A77+1</f>
        <v>69</v>
      </c>
      <c r="B78" t="s">
        <v>131</v>
      </c>
      <c r="C78" t="s">
        <v>8</v>
      </c>
      <c r="D78">
        <v>75</v>
      </c>
      <c r="E78" s="14">
        <v>65.833333330000002</v>
      </c>
      <c r="F78" s="3">
        <v>75</v>
      </c>
      <c r="G78" s="14">
        <v>37.5</v>
      </c>
      <c r="H78" s="14">
        <v>52.5</v>
      </c>
      <c r="I78" s="14">
        <v>44.166666669999998</v>
      </c>
      <c r="J78">
        <v>491</v>
      </c>
      <c r="K78" s="2">
        <v>63.39</v>
      </c>
      <c r="L78" s="2">
        <v>16.2</v>
      </c>
      <c r="M78">
        <v>1</v>
      </c>
      <c r="N78" s="3">
        <v>219</v>
      </c>
      <c r="O78" s="3">
        <v>53</v>
      </c>
      <c r="P78" s="3">
        <v>150</v>
      </c>
      <c r="Q78" s="3">
        <v>273</v>
      </c>
      <c r="R78" s="3">
        <f>Q78-P78</f>
        <v>123</v>
      </c>
      <c r="S78" s="3">
        <v>767</v>
      </c>
      <c r="T78" s="3">
        <v>590</v>
      </c>
      <c r="U78" s="2">
        <v>7.11</v>
      </c>
    </row>
    <row r="79" spans="1:21">
      <c r="A79">
        <f t="shared" si="1"/>
        <v>70</v>
      </c>
      <c r="B79" t="s">
        <v>132</v>
      </c>
      <c r="C79" t="s">
        <v>8</v>
      </c>
      <c r="D79">
        <v>70</v>
      </c>
      <c r="E79" s="14">
        <v>64.166666669999998</v>
      </c>
      <c r="F79" s="3">
        <v>50</v>
      </c>
      <c r="G79" s="14">
        <v>35.833333330000002</v>
      </c>
      <c r="H79" s="14">
        <v>65.833333330000002</v>
      </c>
      <c r="I79" s="14">
        <v>45</v>
      </c>
      <c r="J79">
        <v>547</v>
      </c>
      <c r="K79" s="2">
        <v>81.540000000000006</v>
      </c>
      <c r="L79" s="2">
        <v>12.26</v>
      </c>
      <c r="M79">
        <v>1</v>
      </c>
      <c r="N79" s="3">
        <v>393</v>
      </c>
      <c r="O79" s="3">
        <v>41</v>
      </c>
      <c r="P79" s="3">
        <v>289</v>
      </c>
      <c r="Q79" s="3">
        <v>444</v>
      </c>
      <c r="R79" s="3">
        <f>Q79-P79</f>
        <v>155</v>
      </c>
      <c r="S79" s="3">
        <v>993</v>
      </c>
      <c r="T79" s="3">
        <v>1463</v>
      </c>
      <c r="U79" s="2">
        <v>10.130000000000001</v>
      </c>
    </row>
    <row r="80" spans="1:21">
      <c r="A80">
        <f t="shared" si="1"/>
        <v>71</v>
      </c>
      <c r="B80" t="s">
        <v>133</v>
      </c>
      <c r="C80" t="s">
        <v>8</v>
      </c>
      <c r="D80">
        <v>70</v>
      </c>
      <c r="E80" s="14">
        <v>73.333333330000002</v>
      </c>
      <c r="F80" s="3">
        <v>70</v>
      </c>
      <c r="G80" s="14">
        <v>20.833333329999999</v>
      </c>
      <c r="H80" s="14">
        <v>80</v>
      </c>
      <c r="I80" s="14">
        <v>51.666666669999998</v>
      </c>
      <c r="J80">
        <v>1067</v>
      </c>
      <c r="K80" s="2">
        <v>68.59</v>
      </c>
      <c r="L80" s="2">
        <v>18.649999999999999</v>
      </c>
      <c r="M80">
        <v>1</v>
      </c>
      <c r="N80" s="3">
        <v>421</v>
      </c>
      <c r="O80" s="3">
        <v>131</v>
      </c>
      <c r="P80" s="3">
        <v>219</v>
      </c>
      <c r="Q80" s="3">
        <v>956</v>
      </c>
      <c r="R80" s="3">
        <f>Q80-P80</f>
        <v>737</v>
      </c>
      <c r="S80" s="3">
        <v>1235</v>
      </c>
      <c r="T80" s="3">
        <v>1302</v>
      </c>
      <c r="U80" s="2">
        <v>8.69</v>
      </c>
    </row>
    <row r="81" spans="1:21">
      <c r="A81">
        <f t="shared" si="1"/>
        <v>72</v>
      </c>
      <c r="B81" t="s">
        <v>134</v>
      </c>
      <c r="C81" t="s">
        <v>8</v>
      </c>
      <c r="D81">
        <v>50</v>
      </c>
      <c r="E81" s="14">
        <v>52.5</v>
      </c>
      <c r="F81" s="3">
        <v>25</v>
      </c>
      <c r="G81" s="14">
        <v>50.833333330000002</v>
      </c>
      <c r="H81" s="14">
        <v>69.166666669999998</v>
      </c>
      <c r="I81" s="14">
        <v>50</v>
      </c>
      <c r="J81">
        <v>1158</v>
      </c>
      <c r="K81" s="2">
        <v>73.819999999999993</v>
      </c>
      <c r="L81" s="2">
        <v>16.04</v>
      </c>
      <c r="M81" s="6">
        <v>2</v>
      </c>
      <c r="N81" s="3">
        <v>389</v>
      </c>
      <c r="O81" s="3">
        <v>55</v>
      </c>
      <c r="P81" s="3">
        <v>294</v>
      </c>
      <c r="Q81" s="3">
        <v>454</v>
      </c>
      <c r="R81" s="3">
        <f>Q81-P81</f>
        <v>160</v>
      </c>
      <c r="S81" s="3">
        <v>1366</v>
      </c>
      <c r="T81" s="3">
        <v>1697</v>
      </c>
      <c r="U81" s="2">
        <v>4.8499999999999996</v>
      </c>
    </row>
    <row r="82" spans="1:21">
      <c r="A82">
        <f t="shared" si="1"/>
        <v>73</v>
      </c>
      <c r="B82" t="s">
        <v>15</v>
      </c>
      <c r="C82" t="s">
        <v>39</v>
      </c>
      <c r="D82">
        <v>90</v>
      </c>
      <c r="E82" s="14">
        <v>89.166666669999998</v>
      </c>
      <c r="F82" s="3">
        <v>90</v>
      </c>
      <c r="G82" s="14">
        <v>81.666666669999998</v>
      </c>
      <c r="H82" s="14">
        <v>45</v>
      </c>
      <c r="I82" s="14">
        <v>53.333333330000002</v>
      </c>
      <c r="J82">
        <v>1626</v>
      </c>
      <c r="K82" s="5">
        <v>82.62</v>
      </c>
      <c r="L82" s="2">
        <v>5.33</v>
      </c>
      <c r="M82">
        <v>1</v>
      </c>
      <c r="N82" s="3">
        <v>114</v>
      </c>
      <c r="O82" s="3">
        <v>18</v>
      </c>
      <c r="P82" s="3">
        <v>80</v>
      </c>
      <c r="Q82" s="3">
        <v>144</v>
      </c>
      <c r="R82" s="3">
        <f>Q82-P82</f>
        <v>64</v>
      </c>
      <c r="S82" s="3">
        <v>201</v>
      </c>
      <c r="T82" s="3">
        <v>207</v>
      </c>
      <c r="U82" s="2">
        <v>23.64</v>
      </c>
    </row>
    <row r="83" spans="1:21">
      <c r="A83">
        <f t="shared" si="1"/>
        <v>74</v>
      </c>
      <c r="B83" t="s">
        <v>17</v>
      </c>
      <c r="C83" t="s">
        <v>39</v>
      </c>
      <c r="D83">
        <v>90</v>
      </c>
      <c r="E83" s="14">
        <v>76.666666669999998</v>
      </c>
      <c r="F83" s="3">
        <v>75</v>
      </c>
      <c r="G83" s="14">
        <v>75</v>
      </c>
      <c r="H83" s="14">
        <v>44.166666669999998</v>
      </c>
      <c r="I83" s="14">
        <v>72.5</v>
      </c>
      <c r="J83">
        <v>1059</v>
      </c>
      <c r="K83" s="5">
        <v>79.98</v>
      </c>
      <c r="L83" s="2">
        <v>8.33</v>
      </c>
      <c r="M83">
        <v>1</v>
      </c>
      <c r="N83" s="3">
        <v>145</v>
      </c>
      <c r="O83" s="3">
        <v>31</v>
      </c>
      <c r="P83" s="3">
        <v>101</v>
      </c>
      <c r="Q83" s="3">
        <v>195</v>
      </c>
      <c r="R83" s="3">
        <f>Q83-P83</f>
        <v>94</v>
      </c>
      <c r="S83" s="3">
        <v>198</v>
      </c>
      <c r="T83" s="3">
        <v>211</v>
      </c>
      <c r="U83" s="2">
        <v>24.42</v>
      </c>
    </row>
    <row r="84" spans="1:21">
      <c r="A84">
        <f t="shared" si="1"/>
        <v>75</v>
      </c>
      <c r="B84" t="s">
        <v>16</v>
      </c>
      <c r="C84" t="s">
        <v>39</v>
      </c>
      <c r="D84">
        <v>85</v>
      </c>
      <c r="E84" s="14">
        <v>76.666666669999998</v>
      </c>
      <c r="F84" s="3">
        <v>80</v>
      </c>
      <c r="G84" s="14">
        <v>70.833333330000002</v>
      </c>
      <c r="H84" s="14">
        <v>55</v>
      </c>
      <c r="I84" s="14">
        <v>52.5</v>
      </c>
      <c r="J84">
        <v>1502</v>
      </c>
      <c r="K84" s="5">
        <v>79.36</v>
      </c>
      <c r="L84" s="2">
        <v>7.87</v>
      </c>
      <c r="M84">
        <v>1</v>
      </c>
      <c r="N84" s="3">
        <v>144</v>
      </c>
      <c r="O84" s="3">
        <v>39</v>
      </c>
      <c r="P84" s="3">
        <v>93</v>
      </c>
      <c r="Q84" s="3">
        <v>218</v>
      </c>
      <c r="R84" s="3">
        <f>Q84-P84</f>
        <v>125</v>
      </c>
      <c r="S84" s="3">
        <v>229</v>
      </c>
      <c r="T84" s="3">
        <v>261</v>
      </c>
      <c r="U84" s="2">
        <v>23.96</v>
      </c>
    </row>
    <row r="85" spans="1:21">
      <c r="A85">
        <f t="shared" si="1"/>
        <v>76</v>
      </c>
      <c r="B85" t="s">
        <v>73</v>
      </c>
      <c r="C85" t="s">
        <v>39</v>
      </c>
      <c r="D85">
        <v>90</v>
      </c>
      <c r="E85" s="14">
        <v>80.833333330000002</v>
      </c>
      <c r="F85" s="3">
        <v>80</v>
      </c>
      <c r="G85" s="14">
        <v>78.333333330000002</v>
      </c>
      <c r="H85" s="14">
        <v>45.833333330000002</v>
      </c>
      <c r="I85" s="14">
        <v>55</v>
      </c>
      <c r="J85">
        <v>1437</v>
      </c>
      <c r="K85" s="5">
        <v>77.66</v>
      </c>
      <c r="L85" s="2">
        <v>8.9700000000000006</v>
      </c>
      <c r="M85">
        <v>2</v>
      </c>
      <c r="N85" s="3">
        <v>141</v>
      </c>
      <c r="O85" s="3">
        <v>29</v>
      </c>
      <c r="P85" s="3">
        <v>99</v>
      </c>
      <c r="Q85" s="3">
        <v>190</v>
      </c>
      <c r="R85" s="3">
        <f>Q85-P85</f>
        <v>91</v>
      </c>
      <c r="S85" s="3">
        <v>197</v>
      </c>
      <c r="T85" s="3">
        <v>244</v>
      </c>
      <c r="U85" s="2">
        <v>22.07</v>
      </c>
    </row>
    <row r="86" spans="1:21">
      <c r="A86">
        <f t="shared" si="1"/>
        <v>77</v>
      </c>
      <c r="B86" t="s">
        <v>18</v>
      </c>
      <c r="C86" t="s">
        <v>39</v>
      </c>
      <c r="D86">
        <v>90</v>
      </c>
      <c r="E86" s="14">
        <v>75.833333330000002</v>
      </c>
      <c r="F86" s="3">
        <v>70</v>
      </c>
      <c r="G86" s="14">
        <v>75.833333330000002</v>
      </c>
      <c r="H86" s="14">
        <v>23.333333329999999</v>
      </c>
      <c r="I86" s="14">
        <v>64.166666669999998</v>
      </c>
      <c r="J86">
        <v>1515</v>
      </c>
      <c r="K86" s="5">
        <v>75.34</v>
      </c>
      <c r="L86" s="2">
        <v>10.63</v>
      </c>
      <c r="M86">
        <v>1</v>
      </c>
      <c r="N86" s="3">
        <v>128</v>
      </c>
      <c r="O86" s="3">
        <v>13</v>
      </c>
      <c r="P86" s="3">
        <v>105</v>
      </c>
      <c r="Q86" s="3">
        <v>158</v>
      </c>
      <c r="R86" s="3">
        <f>Q86-P86</f>
        <v>53</v>
      </c>
      <c r="S86" s="3">
        <v>197</v>
      </c>
      <c r="T86" s="3">
        <v>169</v>
      </c>
      <c r="U86" s="2">
        <v>19.93</v>
      </c>
    </row>
    <row r="87" spans="1:21">
      <c r="A87">
        <f t="shared" si="1"/>
        <v>78</v>
      </c>
      <c r="B87" t="s">
        <v>74</v>
      </c>
      <c r="C87" t="s">
        <v>39</v>
      </c>
      <c r="D87">
        <v>95</v>
      </c>
      <c r="E87" s="14">
        <v>90.833333330000002</v>
      </c>
      <c r="F87" s="3">
        <v>90</v>
      </c>
      <c r="G87" s="14">
        <v>80</v>
      </c>
      <c r="H87" s="14">
        <v>40.833333330000002</v>
      </c>
      <c r="I87" s="14">
        <v>65</v>
      </c>
      <c r="J87">
        <v>1319</v>
      </c>
      <c r="K87" s="5">
        <v>78.790000000000006</v>
      </c>
      <c r="L87" s="2">
        <v>7.6</v>
      </c>
      <c r="M87">
        <v>1</v>
      </c>
      <c r="N87" s="3">
        <v>216</v>
      </c>
      <c r="O87" s="3">
        <v>44</v>
      </c>
      <c r="P87" s="3">
        <v>156</v>
      </c>
      <c r="Q87" s="3">
        <v>279</v>
      </c>
      <c r="R87" s="3">
        <f>Q87-P87</f>
        <v>123</v>
      </c>
      <c r="S87" s="3">
        <v>303</v>
      </c>
      <c r="T87" s="3">
        <v>245</v>
      </c>
      <c r="U87" s="2">
        <v>24.57</v>
      </c>
    </row>
    <row r="88" spans="1:21">
      <c r="A88">
        <f t="shared" si="1"/>
        <v>79</v>
      </c>
      <c r="B88" t="s">
        <v>75</v>
      </c>
      <c r="C88" t="s">
        <v>39</v>
      </c>
      <c r="D88">
        <v>100</v>
      </c>
      <c r="E88" s="14">
        <v>88.333333330000002</v>
      </c>
      <c r="F88" s="3">
        <v>95</v>
      </c>
      <c r="G88" s="14">
        <v>78.333333330000002</v>
      </c>
      <c r="H88" s="14">
        <v>47.5</v>
      </c>
      <c r="I88" s="14">
        <v>56.666666669999998</v>
      </c>
      <c r="J88">
        <v>1467</v>
      </c>
      <c r="K88" s="5">
        <v>81.37</v>
      </c>
      <c r="L88" s="2">
        <v>7.34</v>
      </c>
      <c r="M88">
        <v>3</v>
      </c>
      <c r="N88" s="3">
        <v>255</v>
      </c>
      <c r="O88" s="3">
        <v>77</v>
      </c>
      <c r="P88" s="3">
        <v>140</v>
      </c>
      <c r="Q88" s="3">
        <v>375</v>
      </c>
      <c r="R88" s="3">
        <f>Q88-P88</f>
        <v>235</v>
      </c>
      <c r="S88" s="3">
        <v>341</v>
      </c>
      <c r="T88" s="3">
        <v>159</v>
      </c>
      <c r="U88" s="2">
        <v>27.92</v>
      </c>
    </row>
    <row r="89" spans="1:21">
      <c r="A89">
        <f t="shared" si="1"/>
        <v>80</v>
      </c>
      <c r="B89" t="s">
        <v>76</v>
      </c>
      <c r="C89" t="s">
        <v>39</v>
      </c>
      <c r="D89">
        <v>95</v>
      </c>
      <c r="E89" s="14">
        <v>80.833333330000002</v>
      </c>
      <c r="F89" s="3">
        <v>85</v>
      </c>
      <c r="G89" s="14">
        <v>78.333333330000002</v>
      </c>
      <c r="H89" s="14">
        <v>48.333333330000002</v>
      </c>
      <c r="I89" s="14">
        <v>55</v>
      </c>
      <c r="J89">
        <v>1590</v>
      </c>
      <c r="K89" s="5">
        <v>80.91</v>
      </c>
      <c r="L89" s="2">
        <v>6.26</v>
      </c>
      <c r="M89">
        <v>3</v>
      </c>
      <c r="N89" s="3">
        <v>207</v>
      </c>
      <c r="O89" s="3">
        <v>49</v>
      </c>
      <c r="P89" s="3">
        <v>132</v>
      </c>
      <c r="Q89" s="3">
        <v>280</v>
      </c>
      <c r="R89" s="3">
        <f>Q89-P89</f>
        <v>148</v>
      </c>
      <c r="S89" s="3">
        <v>274</v>
      </c>
      <c r="T89" s="3">
        <v>165</v>
      </c>
      <c r="U89" s="2">
        <v>29.92</v>
      </c>
    </row>
    <row r="90" spans="1:21">
      <c r="A90">
        <f t="shared" si="1"/>
        <v>81</v>
      </c>
      <c r="B90" t="s">
        <v>77</v>
      </c>
      <c r="C90" t="s">
        <v>39</v>
      </c>
      <c r="D90">
        <v>50</v>
      </c>
      <c r="E90" s="14">
        <v>70.833333330000002</v>
      </c>
      <c r="F90" s="3">
        <v>75</v>
      </c>
      <c r="G90" s="14">
        <v>60.833333330000002</v>
      </c>
      <c r="H90" s="14">
        <v>27.5</v>
      </c>
      <c r="I90" s="14">
        <v>45.833333330000002</v>
      </c>
      <c r="J90">
        <v>957</v>
      </c>
      <c r="K90" s="5">
        <v>77.52</v>
      </c>
      <c r="L90" s="2">
        <v>9.59</v>
      </c>
      <c r="M90">
        <v>4</v>
      </c>
      <c r="N90" s="3">
        <v>163</v>
      </c>
      <c r="O90" s="3">
        <v>179</v>
      </c>
      <c r="P90" s="3">
        <v>78</v>
      </c>
      <c r="Q90" s="3">
        <v>974</v>
      </c>
      <c r="R90" s="3">
        <f>Q90-P90</f>
        <v>896</v>
      </c>
      <c r="S90" s="3">
        <v>177</v>
      </c>
      <c r="T90" s="3">
        <v>471</v>
      </c>
      <c r="U90" s="2">
        <v>16.77</v>
      </c>
    </row>
    <row r="91" spans="1:21">
      <c r="A91">
        <f t="shared" si="1"/>
        <v>82</v>
      </c>
      <c r="B91" t="s">
        <v>78</v>
      </c>
      <c r="C91" t="s">
        <v>39</v>
      </c>
      <c r="D91">
        <v>40</v>
      </c>
      <c r="E91" s="14">
        <v>62.5</v>
      </c>
      <c r="F91" s="3">
        <v>55</v>
      </c>
      <c r="G91" s="14">
        <v>61.666666669999998</v>
      </c>
      <c r="H91" s="14">
        <v>28.333333329999999</v>
      </c>
      <c r="I91" s="14">
        <v>46.666666669999998</v>
      </c>
      <c r="J91">
        <v>835</v>
      </c>
      <c r="K91" s="5">
        <v>79.400000000000006</v>
      </c>
      <c r="L91" s="2">
        <v>8.18</v>
      </c>
      <c r="M91">
        <v>4</v>
      </c>
      <c r="N91" s="3">
        <v>225</v>
      </c>
      <c r="O91" s="3">
        <v>186</v>
      </c>
      <c r="P91" s="3">
        <v>148</v>
      </c>
      <c r="Q91" s="3">
        <v>987</v>
      </c>
      <c r="R91" s="3">
        <f>Q91-P91</f>
        <v>839</v>
      </c>
      <c r="S91" s="3">
        <v>200</v>
      </c>
      <c r="T91" s="3">
        <v>199</v>
      </c>
      <c r="U91" s="2">
        <v>17.190000000000001</v>
      </c>
    </row>
    <row r="92" spans="1:21">
      <c r="A92">
        <f t="shared" si="1"/>
        <v>83</v>
      </c>
      <c r="B92" t="s">
        <v>79</v>
      </c>
      <c r="C92" t="s">
        <v>39</v>
      </c>
      <c r="D92">
        <v>95</v>
      </c>
      <c r="E92" s="14">
        <v>84.166666669999998</v>
      </c>
      <c r="F92" s="3">
        <v>95</v>
      </c>
      <c r="G92" s="14">
        <v>73.333333330000002</v>
      </c>
      <c r="H92" s="14">
        <v>34.166666669999998</v>
      </c>
      <c r="I92" s="14">
        <v>65.833333330000002</v>
      </c>
      <c r="J92">
        <v>1192</v>
      </c>
      <c r="K92" s="5">
        <v>76.3</v>
      </c>
      <c r="L92" s="2">
        <v>7.17</v>
      </c>
      <c r="M92">
        <v>3</v>
      </c>
      <c r="N92" s="3">
        <v>119</v>
      </c>
      <c r="O92" s="3">
        <v>24</v>
      </c>
      <c r="P92" s="3">
        <v>78</v>
      </c>
      <c r="Q92" s="3">
        <v>171</v>
      </c>
      <c r="R92" s="3">
        <f>Q92-P92</f>
        <v>93</v>
      </c>
      <c r="S92" s="3">
        <v>163</v>
      </c>
      <c r="T92" s="3">
        <v>132</v>
      </c>
      <c r="U92" s="2">
        <v>11.94</v>
      </c>
    </row>
    <row r="93" spans="1:21">
      <c r="A93">
        <f t="shared" si="1"/>
        <v>84</v>
      </c>
      <c r="B93" t="s">
        <v>80</v>
      </c>
      <c r="C93" t="s">
        <v>39</v>
      </c>
      <c r="D93">
        <v>85</v>
      </c>
      <c r="E93" s="14">
        <v>88.333333330000002</v>
      </c>
      <c r="F93" s="3">
        <v>100</v>
      </c>
      <c r="G93" s="14">
        <v>80</v>
      </c>
      <c r="H93" s="14">
        <v>21.666666670000001</v>
      </c>
      <c r="I93" s="14">
        <v>40.833333330000002</v>
      </c>
      <c r="J93">
        <v>1574</v>
      </c>
      <c r="K93" s="5">
        <v>79.319999999999993</v>
      </c>
      <c r="L93" s="2">
        <v>8.35</v>
      </c>
      <c r="M93">
        <v>8</v>
      </c>
      <c r="N93" s="3">
        <v>136</v>
      </c>
      <c r="O93" s="3">
        <v>116</v>
      </c>
      <c r="P93" s="3">
        <v>81</v>
      </c>
      <c r="Q93" s="3">
        <v>885</v>
      </c>
      <c r="R93" s="3">
        <f>Q93-P93</f>
        <v>804</v>
      </c>
      <c r="S93" s="3">
        <v>179</v>
      </c>
      <c r="T93" s="3">
        <v>221</v>
      </c>
      <c r="U93" s="2">
        <v>16.48</v>
      </c>
    </row>
    <row r="94" spans="1:21">
      <c r="A94">
        <f t="shared" si="1"/>
        <v>85</v>
      </c>
      <c r="B94" t="s">
        <v>81</v>
      </c>
      <c r="C94" t="s">
        <v>39</v>
      </c>
      <c r="D94">
        <v>95</v>
      </c>
      <c r="E94" s="14">
        <v>80</v>
      </c>
      <c r="F94" s="3">
        <v>80</v>
      </c>
      <c r="G94" s="14">
        <v>68.333333330000002</v>
      </c>
      <c r="H94" s="14">
        <v>30.833333329999999</v>
      </c>
      <c r="I94" s="14">
        <v>65</v>
      </c>
      <c r="J94">
        <v>816</v>
      </c>
      <c r="K94" s="5">
        <v>80.930000000000007</v>
      </c>
      <c r="L94" s="2">
        <v>6.7</v>
      </c>
      <c r="M94">
        <v>2</v>
      </c>
      <c r="N94" s="3">
        <v>130</v>
      </c>
      <c r="O94" s="3">
        <v>16</v>
      </c>
      <c r="P94" s="3">
        <v>76</v>
      </c>
      <c r="Q94" s="3">
        <v>152</v>
      </c>
      <c r="R94" s="3">
        <f>Q94-P94</f>
        <v>76</v>
      </c>
      <c r="S94" s="3">
        <v>148</v>
      </c>
      <c r="T94" s="3">
        <v>129</v>
      </c>
      <c r="U94" s="2">
        <v>18.73</v>
      </c>
    </row>
    <row r="95" spans="1:21">
      <c r="A95">
        <f t="shared" si="1"/>
        <v>86</v>
      </c>
      <c r="B95" t="s">
        <v>82</v>
      </c>
      <c r="C95" t="s">
        <v>39</v>
      </c>
      <c r="D95">
        <v>95</v>
      </c>
      <c r="E95" s="14">
        <v>89.166666669999998</v>
      </c>
      <c r="F95" s="3">
        <v>95</v>
      </c>
      <c r="G95" s="14">
        <v>79.166666669999998</v>
      </c>
      <c r="H95" s="14">
        <v>45</v>
      </c>
      <c r="I95" s="14">
        <v>59.166666669999998</v>
      </c>
      <c r="J95">
        <v>976</v>
      </c>
      <c r="K95" s="5">
        <v>79.37</v>
      </c>
      <c r="L95" s="2">
        <v>7.73</v>
      </c>
      <c r="M95">
        <v>2</v>
      </c>
      <c r="N95" s="3">
        <v>201</v>
      </c>
      <c r="O95" s="3">
        <v>48</v>
      </c>
      <c r="P95" s="3">
        <v>76</v>
      </c>
      <c r="Q95" s="3">
        <v>278</v>
      </c>
      <c r="R95" s="3">
        <f>Q95-P95</f>
        <v>202</v>
      </c>
      <c r="S95" s="3">
        <v>278</v>
      </c>
      <c r="T95" s="3">
        <v>246</v>
      </c>
      <c r="U95" s="2">
        <v>20.72</v>
      </c>
    </row>
    <row r="96" spans="1:21">
      <c r="A96">
        <f t="shared" si="1"/>
        <v>87</v>
      </c>
      <c r="B96" t="s">
        <v>83</v>
      </c>
      <c r="C96" t="s">
        <v>39</v>
      </c>
      <c r="D96">
        <v>95</v>
      </c>
      <c r="E96" s="14">
        <v>82.5</v>
      </c>
      <c r="F96" s="3">
        <v>85</v>
      </c>
      <c r="G96" s="14">
        <v>74.166666669999998</v>
      </c>
      <c r="H96" s="14">
        <v>40</v>
      </c>
      <c r="I96" s="14">
        <v>55.833333330000002</v>
      </c>
      <c r="J96">
        <v>1450</v>
      </c>
      <c r="K96" s="5">
        <v>80.22</v>
      </c>
      <c r="L96" s="2">
        <v>8.11</v>
      </c>
      <c r="M96">
        <v>2</v>
      </c>
      <c r="N96" s="3">
        <v>248</v>
      </c>
      <c r="O96" s="3">
        <v>78</v>
      </c>
      <c r="P96" s="3">
        <v>127</v>
      </c>
      <c r="Q96" s="3">
        <v>360</v>
      </c>
      <c r="R96" s="3">
        <f>Q96-P96</f>
        <v>233</v>
      </c>
      <c r="S96" s="3">
        <v>323</v>
      </c>
      <c r="T96" s="3">
        <v>280</v>
      </c>
      <c r="U96" s="2">
        <v>23.21</v>
      </c>
    </row>
    <row r="97" spans="1:21">
      <c r="A97">
        <f t="shared" si="1"/>
        <v>88</v>
      </c>
      <c r="B97" t="s">
        <v>84</v>
      </c>
      <c r="C97" t="s">
        <v>39</v>
      </c>
      <c r="D97">
        <v>85</v>
      </c>
      <c r="E97" s="14">
        <v>91.666666669999998</v>
      </c>
      <c r="F97" s="3">
        <v>90</v>
      </c>
      <c r="G97" s="14">
        <v>79.166666669999998</v>
      </c>
      <c r="H97" s="14">
        <v>41.666666669999998</v>
      </c>
      <c r="I97" s="14">
        <v>68.333333330000002</v>
      </c>
      <c r="J97">
        <v>976</v>
      </c>
      <c r="K97" s="5">
        <v>81.72</v>
      </c>
      <c r="L97" s="2">
        <v>7.75</v>
      </c>
      <c r="M97">
        <v>0</v>
      </c>
      <c r="N97" s="3">
        <v>223</v>
      </c>
      <c r="O97" s="3">
        <v>51</v>
      </c>
      <c r="P97" s="3">
        <v>140</v>
      </c>
      <c r="Q97" s="3">
        <v>288</v>
      </c>
      <c r="R97" s="3">
        <f>Q97-P97</f>
        <v>148</v>
      </c>
      <c r="S97" s="3">
        <v>279</v>
      </c>
      <c r="T97" s="3">
        <v>213</v>
      </c>
      <c r="U97" s="2">
        <v>23.52</v>
      </c>
    </row>
    <row r="98" spans="1:21">
      <c r="A98">
        <f t="shared" si="1"/>
        <v>89</v>
      </c>
      <c r="B98" t="s">
        <v>85</v>
      </c>
      <c r="C98" t="s">
        <v>39</v>
      </c>
      <c r="D98">
        <v>85</v>
      </c>
      <c r="E98" s="14">
        <v>71.666666669999998</v>
      </c>
      <c r="F98" s="3">
        <v>60</v>
      </c>
      <c r="G98" s="14">
        <v>68.333333330000002</v>
      </c>
      <c r="H98" s="14">
        <v>40</v>
      </c>
      <c r="I98" s="14">
        <v>51.666666669999998</v>
      </c>
      <c r="J98">
        <v>1086</v>
      </c>
      <c r="K98" s="5">
        <v>82.45</v>
      </c>
      <c r="L98" s="2">
        <v>4.57</v>
      </c>
      <c r="M98">
        <v>2</v>
      </c>
      <c r="N98" s="3">
        <v>243</v>
      </c>
      <c r="O98" s="3">
        <v>66</v>
      </c>
      <c r="P98" s="3">
        <v>144</v>
      </c>
      <c r="Q98" s="3">
        <v>341</v>
      </c>
      <c r="R98" s="3">
        <f>Q98-P98</f>
        <v>197</v>
      </c>
      <c r="S98" s="3">
        <v>370</v>
      </c>
      <c r="T98" s="3">
        <v>425</v>
      </c>
      <c r="U98" s="2">
        <v>24.28</v>
      </c>
    </row>
    <row r="99" spans="1:21">
      <c r="A99">
        <f t="shared" si="1"/>
        <v>90</v>
      </c>
      <c r="B99" t="s">
        <v>86</v>
      </c>
      <c r="C99" t="s">
        <v>6</v>
      </c>
      <c r="D99">
        <v>100</v>
      </c>
      <c r="E99" s="14">
        <v>90.833333330000002</v>
      </c>
      <c r="F99" s="3">
        <v>85</v>
      </c>
      <c r="G99" s="14">
        <v>59.166666669999998</v>
      </c>
      <c r="H99" s="14">
        <v>35.833333330000002</v>
      </c>
      <c r="I99" s="14">
        <v>62.5</v>
      </c>
      <c r="J99">
        <v>1121</v>
      </c>
      <c r="K99" s="2">
        <v>66.959999999999994</v>
      </c>
      <c r="L99" s="2">
        <v>12.96</v>
      </c>
      <c r="M99">
        <v>1</v>
      </c>
      <c r="N99" s="3">
        <v>378</v>
      </c>
      <c r="O99" s="3">
        <v>182</v>
      </c>
      <c r="P99" s="3">
        <v>160</v>
      </c>
      <c r="Q99" s="3">
        <v>644</v>
      </c>
      <c r="R99" s="3">
        <f>Q99-P99</f>
        <v>484</v>
      </c>
      <c r="S99" s="3">
        <v>486</v>
      </c>
      <c r="T99" s="3">
        <v>874</v>
      </c>
      <c r="U99" s="2">
        <v>6.35</v>
      </c>
    </row>
    <row r="100" spans="1:21">
      <c r="A100">
        <f t="shared" si="1"/>
        <v>91</v>
      </c>
      <c r="B100" t="s">
        <v>87</v>
      </c>
      <c r="C100" t="s">
        <v>6</v>
      </c>
      <c r="D100">
        <v>100</v>
      </c>
      <c r="E100" s="14">
        <v>86.666666669999998</v>
      </c>
      <c r="F100" s="3">
        <v>85</v>
      </c>
      <c r="G100" s="14">
        <v>60</v>
      </c>
      <c r="H100" s="14">
        <v>30.833333329999999</v>
      </c>
      <c r="I100" s="14">
        <v>70.833333330000002</v>
      </c>
      <c r="J100">
        <v>2041</v>
      </c>
      <c r="K100" s="2">
        <v>63.68</v>
      </c>
      <c r="L100" s="2">
        <v>13</v>
      </c>
      <c r="M100">
        <v>2</v>
      </c>
      <c r="N100" s="3">
        <v>436</v>
      </c>
      <c r="O100" s="3">
        <v>241</v>
      </c>
      <c r="P100" s="3">
        <v>108</v>
      </c>
      <c r="Q100" s="3">
        <v>847</v>
      </c>
      <c r="R100" s="3">
        <f>Q100-P100</f>
        <v>739</v>
      </c>
      <c r="S100" s="3">
        <v>397</v>
      </c>
      <c r="T100" s="3">
        <v>599</v>
      </c>
      <c r="U100" s="2">
        <v>4.6100000000000003</v>
      </c>
    </row>
    <row r="101" spans="1:21">
      <c r="A101">
        <f t="shared" si="1"/>
        <v>92</v>
      </c>
      <c r="B101" t="s">
        <v>88</v>
      </c>
      <c r="C101" t="s">
        <v>6</v>
      </c>
      <c r="D101">
        <v>90</v>
      </c>
      <c r="E101" s="14">
        <v>81.666666669999998</v>
      </c>
      <c r="F101" s="3">
        <v>85</v>
      </c>
      <c r="G101" s="14">
        <v>53.333333330000002</v>
      </c>
      <c r="H101" s="14">
        <v>40.833333330000002</v>
      </c>
      <c r="I101" s="14">
        <v>60.833333330000002</v>
      </c>
      <c r="J101">
        <v>1169</v>
      </c>
      <c r="K101" s="2">
        <v>69.06</v>
      </c>
      <c r="L101" s="2">
        <v>11.64</v>
      </c>
      <c r="M101">
        <v>4</v>
      </c>
      <c r="N101" s="3">
        <v>318</v>
      </c>
      <c r="O101" s="3">
        <v>230</v>
      </c>
      <c r="P101" s="3">
        <v>114</v>
      </c>
      <c r="Q101" s="3">
        <v>710</v>
      </c>
      <c r="R101" s="3">
        <f>Q101-P101</f>
        <v>596</v>
      </c>
      <c r="S101" s="3">
        <v>430</v>
      </c>
      <c r="T101" s="3">
        <v>633</v>
      </c>
      <c r="U101" s="2">
        <v>7.33</v>
      </c>
    </row>
    <row r="102" spans="1:21">
      <c r="A102">
        <f t="shared" si="1"/>
        <v>93</v>
      </c>
      <c r="B102" t="s">
        <v>89</v>
      </c>
      <c r="C102" t="s">
        <v>6</v>
      </c>
      <c r="D102">
        <v>80</v>
      </c>
      <c r="E102" s="14">
        <v>75.833333330000002</v>
      </c>
      <c r="F102" s="3">
        <v>80</v>
      </c>
      <c r="G102" s="14">
        <v>56.666666669999998</v>
      </c>
      <c r="H102" s="14">
        <v>31.666666670000001</v>
      </c>
      <c r="I102" s="14">
        <v>65</v>
      </c>
      <c r="J102">
        <v>1339</v>
      </c>
      <c r="K102" s="2">
        <v>71.400000000000006</v>
      </c>
      <c r="L102" s="2">
        <v>10.68</v>
      </c>
      <c r="M102">
        <v>2</v>
      </c>
      <c r="N102" s="3">
        <v>376</v>
      </c>
      <c r="O102" s="3">
        <v>218</v>
      </c>
      <c r="P102" s="3">
        <v>115</v>
      </c>
      <c r="Q102" s="3">
        <v>963</v>
      </c>
      <c r="R102" s="3">
        <f>Q102-P102</f>
        <v>848</v>
      </c>
      <c r="S102" s="3">
        <v>359</v>
      </c>
      <c r="T102" s="3">
        <v>497</v>
      </c>
      <c r="U102" s="2">
        <v>8.06</v>
      </c>
    </row>
    <row r="103" spans="1:21">
      <c r="A103">
        <f t="shared" si="1"/>
        <v>94</v>
      </c>
      <c r="B103" t="s">
        <v>90</v>
      </c>
      <c r="C103" t="s">
        <v>6</v>
      </c>
      <c r="D103">
        <v>85</v>
      </c>
      <c r="E103" s="14">
        <v>73.333333330000002</v>
      </c>
      <c r="F103" s="3">
        <v>75</v>
      </c>
      <c r="G103" s="14">
        <v>66.666666669999998</v>
      </c>
      <c r="H103" s="14">
        <v>36.666666669999998</v>
      </c>
      <c r="I103" s="14">
        <v>66.666666669999998</v>
      </c>
      <c r="J103">
        <v>818</v>
      </c>
      <c r="K103" s="2">
        <v>73.459999999999994</v>
      </c>
      <c r="L103" s="2">
        <v>9.92</v>
      </c>
      <c r="M103">
        <v>1</v>
      </c>
      <c r="N103" s="3">
        <v>457</v>
      </c>
      <c r="O103" s="3">
        <v>31</v>
      </c>
      <c r="P103" s="3">
        <v>392</v>
      </c>
      <c r="Q103" s="3">
        <v>488</v>
      </c>
      <c r="R103" s="3">
        <f>Q103-P103</f>
        <v>96</v>
      </c>
      <c r="S103" s="3">
        <v>1724</v>
      </c>
      <c r="T103" s="3">
        <v>1631</v>
      </c>
      <c r="U103" s="2">
        <v>5.89</v>
      </c>
    </row>
    <row r="104" spans="1:21">
      <c r="A104">
        <f t="shared" si="1"/>
        <v>95</v>
      </c>
      <c r="B104" t="s">
        <v>91</v>
      </c>
      <c r="C104" t="s">
        <v>6</v>
      </c>
      <c r="D104">
        <v>95</v>
      </c>
      <c r="E104" s="14">
        <v>67.5</v>
      </c>
      <c r="F104" s="3">
        <v>70</v>
      </c>
      <c r="G104" s="14">
        <v>54.166666669999998</v>
      </c>
      <c r="H104" s="14">
        <v>46.666666669999998</v>
      </c>
      <c r="I104" s="14">
        <v>58.333333330000002</v>
      </c>
      <c r="J104">
        <v>885</v>
      </c>
      <c r="K104" s="2">
        <v>67.25</v>
      </c>
      <c r="L104" s="2">
        <v>12.06</v>
      </c>
      <c r="M104">
        <v>1</v>
      </c>
      <c r="N104" s="3">
        <v>438</v>
      </c>
      <c r="O104" s="3">
        <v>56</v>
      </c>
      <c r="P104" s="3">
        <v>322</v>
      </c>
      <c r="Q104" s="3">
        <v>508</v>
      </c>
      <c r="R104" s="3">
        <f>Q104-P104</f>
        <v>186</v>
      </c>
      <c r="S104" s="3">
        <v>1193</v>
      </c>
      <c r="T104" s="3">
        <v>1367</v>
      </c>
      <c r="U104" s="2">
        <v>4.8099999999999996</v>
      </c>
    </row>
    <row r="105" spans="1:21">
      <c r="A105">
        <f t="shared" si="1"/>
        <v>96</v>
      </c>
      <c r="B105" t="s">
        <v>92</v>
      </c>
      <c r="C105" t="s">
        <v>6</v>
      </c>
      <c r="D105">
        <v>75</v>
      </c>
      <c r="E105" s="14">
        <v>70.833333330000002</v>
      </c>
      <c r="F105" s="3">
        <v>55</v>
      </c>
      <c r="G105" s="14">
        <v>55</v>
      </c>
      <c r="H105" s="14">
        <v>55.833333330000002</v>
      </c>
      <c r="I105" s="14">
        <v>64.166666669999998</v>
      </c>
      <c r="J105">
        <v>1093</v>
      </c>
      <c r="K105" s="2">
        <v>66.52</v>
      </c>
      <c r="L105" s="2">
        <v>13.33</v>
      </c>
      <c r="M105">
        <v>1</v>
      </c>
      <c r="N105" s="3">
        <v>530</v>
      </c>
      <c r="O105" s="3">
        <v>47</v>
      </c>
      <c r="P105" s="3">
        <v>418</v>
      </c>
      <c r="Q105" s="3">
        <v>592</v>
      </c>
      <c r="R105" s="3">
        <f>Q105-P105</f>
        <v>174</v>
      </c>
      <c r="S105" s="3">
        <v>1227</v>
      </c>
      <c r="T105" s="3">
        <v>1637</v>
      </c>
      <c r="U105" s="2">
        <v>4.01</v>
      </c>
    </row>
    <row r="106" spans="1:21">
      <c r="A106">
        <f t="shared" si="1"/>
        <v>97</v>
      </c>
      <c r="B106" t="s">
        <v>93</v>
      </c>
      <c r="C106" t="s">
        <v>6</v>
      </c>
      <c r="D106">
        <v>85</v>
      </c>
      <c r="E106" s="14">
        <v>66.666666669999998</v>
      </c>
      <c r="F106" s="3">
        <v>65</v>
      </c>
      <c r="G106" s="14">
        <v>63.333333330000002</v>
      </c>
      <c r="H106" s="14">
        <v>46.666666669999998</v>
      </c>
      <c r="I106" s="14">
        <v>65</v>
      </c>
      <c r="J106">
        <v>951</v>
      </c>
      <c r="K106" s="2">
        <v>71.59</v>
      </c>
      <c r="L106" s="2">
        <v>11.54</v>
      </c>
      <c r="M106">
        <v>1</v>
      </c>
      <c r="N106" s="3">
        <v>398</v>
      </c>
      <c r="O106" s="3">
        <v>52</v>
      </c>
      <c r="P106" s="3">
        <v>307</v>
      </c>
      <c r="Q106" s="3">
        <v>463</v>
      </c>
      <c r="R106" s="3">
        <f>Q106-P106</f>
        <v>156</v>
      </c>
      <c r="S106" s="3">
        <v>1058</v>
      </c>
      <c r="T106" s="3">
        <v>1082</v>
      </c>
      <c r="U106" s="2">
        <v>5.88</v>
      </c>
    </row>
    <row r="107" spans="1:21">
      <c r="A107">
        <f t="shared" si="1"/>
        <v>98</v>
      </c>
      <c r="B107" s="4" t="s">
        <v>94</v>
      </c>
      <c r="C107" t="s">
        <v>6</v>
      </c>
      <c r="D107">
        <v>80</v>
      </c>
      <c r="E107" s="14">
        <v>84.166666669999998</v>
      </c>
      <c r="F107" s="3">
        <v>90</v>
      </c>
      <c r="G107" s="14">
        <v>56.666666669999998</v>
      </c>
      <c r="H107" s="14">
        <v>40.833333330000002</v>
      </c>
      <c r="I107" s="14">
        <v>60</v>
      </c>
      <c r="J107">
        <v>878</v>
      </c>
      <c r="K107" s="2">
        <v>71.72</v>
      </c>
      <c r="L107" s="2">
        <v>10.24</v>
      </c>
      <c r="M107">
        <v>1</v>
      </c>
      <c r="N107" s="3">
        <v>405</v>
      </c>
      <c r="O107" s="3">
        <v>107</v>
      </c>
      <c r="P107" s="3">
        <v>167</v>
      </c>
      <c r="Q107" s="3">
        <v>490</v>
      </c>
      <c r="R107" s="3">
        <f>Q107-P107</f>
        <v>323</v>
      </c>
      <c r="S107" s="3">
        <v>1033</v>
      </c>
      <c r="T107" s="3">
        <v>1051</v>
      </c>
      <c r="U107" s="2">
        <v>7.77</v>
      </c>
    </row>
    <row r="108" spans="1:21">
      <c r="A108">
        <f t="shared" si="1"/>
        <v>99</v>
      </c>
      <c r="B108" t="s">
        <v>95</v>
      </c>
      <c r="C108" t="s">
        <v>6</v>
      </c>
      <c r="D108">
        <v>80</v>
      </c>
      <c r="E108" s="14">
        <v>79.166666669999998</v>
      </c>
      <c r="F108" s="3">
        <v>75</v>
      </c>
      <c r="G108" s="14">
        <v>56.666666669999998</v>
      </c>
      <c r="H108" s="14">
        <v>30.833333329999999</v>
      </c>
      <c r="I108" s="14">
        <v>67.5</v>
      </c>
      <c r="J108">
        <v>1023</v>
      </c>
      <c r="K108" s="2">
        <v>73.13</v>
      </c>
      <c r="L108" s="2">
        <v>5.0199999999999996</v>
      </c>
      <c r="M108">
        <v>1</v>
      </c>
      <c r="N108" s="3">
        <v>720</v>
      </c>
      <c r="O108" s="3">
        <v>112</v>
      </c>
      <c r="P108" s="3">
        <v>524</v>
      </c>
      <c r="Q108" s="3">
        <v>907</v>
      </c>
      <c r="R108" s="3">
        <f>Q108-P108</f>
        <v>383</v>
      </c>
      <c r="S108" s="3">
        <v>1474</v>
      </c>
      <c r="T108" s="3">
        <v>2411</v>
      </c>
      <c r="U108" s="2">
        <v>5.66</v>
      </c>
    </row>
    <row r="109" spans="1:21">
      <c r="A109">
        <f t="shared" si="1"/>
        <v>100</v>
      </c>
      <c r="B109" t="s">
        <v>96</v>
      </c>
      <c r="C109" t="s">
        <v>6</v>
      </c>
      <c r="D109">
        <v>60</v>
      </c>
      <c r="E109" s="14">
        <v>60</v>
      </c>
      <c r="F109" s="3">
        <v>50</v>
      </c>
      <c r="G109" s="14">
        <v>55.833333330000002</v>
      </c>
      <c r="H109" s="14">
        <v>31.666666670000001</v>
      </c>
      <c r="I109" s="14">
        <v>50</v>
      </c>
      <c r="J109">
        <v>802</v>
      </c>
      <c r="K109" s="2">
        <v>71.81</v>
      </c>
      <c r="L109" s="2">
        <v>7.97</v>
      </c>
      <c r="M109">
        <v>1</v>
      </c>
      <c r="N109" s="3">
        <v>702</v>
      </c>
      <c r="O109" s="3">
        <v>86</v>
      </c>
      <c r="P109" s="3">
        <v>507</v>
      </c>
      <c r="Q109" s="3">
        <v>810</v>
      </c>
      <c r="R109" s="3">
        <f>Q109-P109</f>
        <v>303</v>
      </c>
      <c r="S109" s="3">
        <v>1633</v>
      </c>
      <c r="T109" s="3">
        <v>1963</v>
      </c>
      <c r="U109" s="2">
        <v>5.53</v>
      </c>
    </row>
    <row r="110" spans="1:21">
      <c r="A110">
        <f t="shared" si="1"/>
        <v>101</v>
      </c>
      <c r="B110" t="s">
        <v>97</v>
      </c>
      <c r="C110" t="s">
        <v>6</v>
      </c>
      <c r="D110">
        <v>90</v>
      </c>
      <c r="E110" s="14">
        <v>85</v>
      </c>
      <c r="F110" s="3">
        <v>85</v>
      </c>
      <c r="G110" s="14">
        <v>52.5</v>
      </c>
      <c r="H110" s="14">
        <v>37.5</v>
      </c>
      <c r="I110" s="14">
        <v>70.833333330000002</v>
      </c>
      <c r="J110">
        <v>719</v>
      </c>
      <c r="K110" s="2">
        <v>74.48</v>
      </c>
      <c r="L110" s="2">
        <v>6.61</v>
      </c>
      <c r="M110">
        <v>3</v>
      </c>
      <c r="N110" s="3">
        <v>479</v>
      </c>
      <c r="O110" s="3">
        <v>178</v>
      </c>
      <c r="P110" s="3">
        <v>172</v>
      </c>
      <c r="Q110" s="3">
        <v>744</v>
      </c>
      <c r="R110" s="3">
        <f>Q110-P110</f>
        <v>572</v>
      </c>
      <c r="S110" s="3">
        <v>1079</v>
      </c>
      <c r="T110" s="3">
        <v>1828</v>
      </c>
      <c r="U110" s="2">
        <v>4.2</v>
      </c>
    </row>
    <row r="111" spans="1:21">
      <c r="A111">
        <f t="shared" si="1"/>
        <v>102</v>
      </c>
      <c r="B111" t="s">
        <v>98</v>
      </c>
      <c r="C111" t="s">
        <v>6</v>
      </c>
      <c r="D111">
        <v>90</v>
      </c>
      <c r="E111" s="14">
        <v>81.666666669999998</v>
      </c>
      <c r="F111" s="3">
        <v>80</v>
      </c>
      <c r="G111" s="14">
        <v>49.166666669999998</v>
      </c>
      <c r="H111" s="14">
        <v>30.833333329999999</v>
      </c>
      <c r="I111" s="14">
        <v>64.166666669999998</v>
      </c>
      <c r="J111">
        <v>756</v>
      </c>
      <c r="K111" s="2">
        <v>68.34</v>
      </c>
      <c r="L111" s="2">
        <v>8.4600000000000009</v>
      </c>
      <c r="M111">
        <v>1</v>
      </c>
      <c r="N111" s="3">
        <v>485</v>
      </c>
      <c r="O111" s="3">
        <v>187</v>
      </c>
      <c r="P111" s="3">
        <v>281</v>
      </c>
      <c r="Q111" s="3">
        <v>661</v>
      </c>
      <c r="R111" s="3">
        <f>Q111-P111</f>
        <v>380</v>
      </c>
      <c r="S111" s="3">
        <v>1076</v>
      </c>
      <c r="T111" s="3">
        <v>2080</v>
      </c>
      <c r="U111" s="2">
        <v>5.78</v>
      </c>
    </row>
    <row r="112" spans="1:21">
      <c r="A112">
        <f t="shared" si="1"/>
        <v>103</v>
      </c>
      <c r="B112" t="s">
        <v>99</v>
      </c>
      <c r="C112" t="s">
        <v>6</v>
      </c>
      <c r="D112">
        <v>90</v>
      </c>
      <c r="E112" s="14">
        <v>68.333333330000002</v>
      </c>
      <c r="F112" s="3">
        <v>80</v>
      </c>
      <c r="G112" s="14">
        <v>48.333333330000002</v>
      </c>
      <c r="H112" s="14">
        <v>38.333333330000002</v>
      </c>
      <c r="I112" s="14">
        <v>56.666666669999998</v>
      </c>
      <c r="J112">
        <v>1021</v>
      </c>
      <c r="K112" s="2">
        <v>61.7</v>
      </c>
      <c r="L112" s="2">
        <v>10.75</v>
      </c>
      <c r="M112">
        <v>1</v>
      </c>
      <c r="N112" s="3">
        <v>312</v>
      </c>
      <c r="O112" s="3">
        <v>191</v>
      </c>
      <c r="P112" s="3">
        <v>158</v>
      </c>
      <c r="Q112" s="3">
        <v>605</v>
      </c>
      <c r="R112" s="3">
        <f>Q112-P112</f>
        <v>447</v>
      </c>
      <c r="S112" s="3">
        <v>518</v>
      </c>
      <c r="T112" s="3">
        <v>1015</v>
      </c>
      <c r="U112" s="2">
        <v>7.15</v>
      </c>
    </row>
    <row r="113" spans="1:21">
      <c r="A113">
        <f t="shared" si="1"/>
        <v>104</v>
      </c>
      <c r="B113" t="s">
        <v>100</v>
      </c>
      <c r="C113" t="s">
        <v>6</v>
      </c>
      <c r="D113">
        <v>90</v>
      </c>
      <c r="E113" s="14">
        <v>80</v>
      </c>
      <c r="F113" s="3">
        <v>85</v>
      </c>
      <c r="G113" s="14">
        <v>47.5</v>
      </c>
      <c r="H113" s="14">
        <v>29.166666670000001</v>
      </c>
      <c r="I113" s="14">
        <v>73.333333330000002</v>
      </c>
      <c r="J113">
        <v>1000</v>
      </c>
      <c r="K113" s="2">
        <v>71.989999999999995</v>
      </c>
      <c r="L113" s="2">
        <v>6.79</v>
      </c>
      <c r="M113">
        <v>1</v>
      </c>
      <c r="N113" s="3">
        <v>504</v>
      </c>
      <c r="O113" s="3">
        <v>195</v>
      </c>
      <c r="P113" s="3">
        <v>152</v>
      </c>
      <c r="Q113" s="3">
        <v>700</v>
      </c>
      <c r="R113" s="3">
        <f>Q113-P113</f>
        <v>548</v>
      </c>
      <c r="S113" s="3">
        <v>1428</v>
      </c>
      <c r="T113" s="3">
        <v>2412</v>
      </c>
      <c r="U113" s="2">
        <v>4.0199999999999996</v>
      </c>
    </row>
    <row r="114" spans="1:21">
      <c r="A114">
        <f t="shared" si="1"/>
        <v>105</v>
      </c>
      <c r="B114" t="s">
        <v>101</v>
      </c>
      <c r="C114" t="s">
        <v>6</v>
      </c>
      <c r="D114">
        <v>90</v>
      </c>
      <c r="E114" s="14">
        <v>82.5</v>
      </c>
      <c r="F114" s="3">
        <v>70</v>
      </c>
      <c r="G114" s="14">
        <v>57.5</v>
      </c>
      <c r="H114" s="14">
        <v>23.333333329999999</v>
      </c>
      <c r="I114" s="14">
        <v>76.666666669999998</v>
      </c>
      <c r="J114">
        <v>920</v>
      </c>
      <c r="K114" s="2">
        <v>70.040000000000006</v>
      </c>
      <c r="L114" s="2">
        <v>12.8</v>
      </c>
      <c r="M114">
        <v>1</v>
      </c>
      <c r="N114" s="3">
        <v>558</v>
      </c>
      <c r="O114" s="3">
        <v>56</v>
      </c>
      <c r="P114" s="3">
        <v>494</v>
      </c>
      <c r="Q114" s="3">
        <v>646</v>
      </c>
      <c r="R114" s="3">
        <f>Q114-P114</f>
        <v>152</v>
      </c>
      <c r="S114" s="3">
        <v>121</v>
      </c>
      <c r="T114" s="3">
        <v>507</v>
      </c>
      <c r="U114" s="2">
        <v>5.45</v>
      </c>
    </row>
    <row r="115" spans="1:21">
      <c r="A115">
        <f t="shared" si="1"/>
        <v>106</v>
      </c>
      <c r="B115" t="s">
        <v>22</v>
      </c>
      <c r="C115" t="s">
        <v>7</v>
      </c>
      <c r="D115">
        <v>100</v>
      </c>
      <c r="E115" s="14">
        <v>70.833333330000002</v>
      </c>
      <c r="F115" s="3">
        <v>70</v>
      </c>
      <c r="G115" s="14">
        <v>16.666666670000001</v>
      </c>
      <c r="H115" s="14">
        <v>45.833333330000002</v>
      </c>
      <c r="I115" s="14">
        <v>46.666666669999998</v>
      </c>
      <c r="J115">
        <v>980</v>
      </c>
      <c r="K115" s="2">
        <v>72.72</v>
      </c>
      <c r="L115" s="2">
        <v>9.7100000000000009</v>
      </c>
      <c r="M115">
        <v>4</v>
      </c>
      <c r="N115" s="3">
        <v>260</v>
      </c>
      <c r="O115" s="3">
        <v>147</v>
      </c>
      <c r="P115" s="3">
        <v>76</v>
      </c>
      <c r="Q115" s="3">
        <v>598</v>
      </c>
      <c r="R115" s="3">
        <f>Q115-P115</f>
        <v>522</v>
      </c>
      <c r="S115" s="3">
        <v>765</v>
      </c>
      <c r="T115" s="3">
        <v>1226</v>
      </c>
      <c r="U115" s="2">
        <v>6.36</v>
      </c>
    </row>
    <row r="116" spans="1:21">
      <c r="A116">
        <f t="shared" si="1"/>
        <v>107</v>
      </c>
      <c r="B116" t="s">
        <v>112</v>
      </c>
      <c r="C116" t="s">
        <v>7</v>
      </c>
      <c r="D116">
        <v>85</v>
      </c>
      <c r="E116" s="14">
        <v>72.5</v>
      </c>
      <c r="F116" s="3">
        <v>70</v>
      </c>
      <c r="G116" s="14">
        <v>16.666666670000001</v>
      </c>
      <c r="H116" s="14">
        <v>45.833333330000002</v>
      </c>
      <c r="I116" s="14">
        <v>30.833333329999999</v>
      </c>
      <c r="J116">
        <v>1393</v>
      </c>
      <c r="K116" s="2">
        <v>71.16</v>
      </c>
      <c r="L116" s="2">
        <v>7.77</v>
      </c>
      <c r="M116">
        <v>4</v>
      </c>
      <c r="N116" s="3">
        <v>251</v>
      </c>
      <c r="O116" s="3">
        <v>125</v>
      </c>
      <c r="P116" s="3">
        <v>86</v>
      </c>
      <c r="Q116" s="3">
        <v>723</v>
      </c>
      <c r="R116" s="3">
        <f>Q116-P116</f>
        <v>637</v>
      </c>
      <c r="S116" s="3">
        <v>537</v>
      </c>
      <c r="T116" s="3">
        <v>896</v>
      </c>
      <c r="U116" s="2">
        <v>15.84</v>
      </c>
    </row>
    <row r="117" spans="1:21">
      <c r="A117">
        <f t="shared" si="1"/>
        <v>108</v>
      </c>
      <c r="B117" t="s">
        <v>23</v>
      </c>
      <c r="C117" t="s">
        <v>7</v>
      </c>
      <c r="D117">
        <v>85</v>
      </c>
      <c r="E117" s="14">
        <v>69.166666669999998</v>
      </c>
      <c r="F117" s="3">
        <v>75</v>
      </c>
      <c r="G117" s="14">
        <v>25</v>
      </c>
      <c r="H117" s="14">
        <v>28.333333329999999</v>
      </c>
      <c r="I117" s="14">
        <v>30.833333329999999</v>
      </c>
      <c r="J117">
        <v>568</v>
      </c>
      <c r="K117" s="2">
        <v>74.72</v>
      </c>
      <c r="L117" s="2">
        <v>9.5500000000000007</v>
      </c>
      <c r="M117">
        <v>2</v>
      </c>
      <c r="N117" s="3">
        <v>267</v>
      </c>
      <c r="O117" s="3">
        <v>174</v>
      </c>
      <c r="P117" s="3">
        <v>85</v>
      </c>
      <c r="Q117" s="3">
        <v>939</v>
      </c>
      <c r="R117" s="3">
        <f>Q117-P117</f>
        <v>854</v>
      </c>
      <c r="S117" s="3">
        <v>367</v>
      </c>
      <c r="T117" s="3">
        <v>947</v>
      </c>
      <c r="U117" s="2">
        <v>11.97</v>
      </c>
    </row>
    <row r="118" spans="1:21">
      <c r="A118">
        <f t="shared" si="1"/>
        <v>109</v>
      </c>
      <c r="B118" t="s">
        <v>113</v>
      </c>
      <c r="C118" t="s">
        <v>7</v>
      </c>
      <c r="D118">
        <v>100</v>
      </c>
      <c r="E118" s="14">
        <v>65.833333330000002</v>
      </c>
      <c r="F118" s="3">
        <v>70</v>
      </c>
      <c r="G118" s="14">
        <v>11.66666667</v>
      </c>
      <c r="H118" s="14">
        <v>54.166666669999998</v>
      </c>
      <c r="I118" s="14">
        <v>45.833333330000002</v>
      </c>
      <c r="J118">
        <v>970</v>
      </c>
      <c r="K118" s="2">
        <v>73.11</v>
      </c>
      <c r="L118" s="2">
        <v>9.69</v>
      </c>
      <c r="M118">
        <v>5</v>
      </c>
      <c r="N118" s="3">
        <v>381</v>
      </c>
      <c r="O118" s="3">
        <v>159</v>
      </c>
      <c r="P118" s="3">
        <v>146</v>
      </c>
      <c r="Q118" s="3">
        <v>701</v>
      </c>
      <c r="R118" s="3">
        <f>Q118-P118</f>
        <v>555</v>
      </c>
      <c r="S118" s="3">
        <v>797</v>
      </c>
      <c r="T118" s="3">
        <v>1191</v>
      </c>
      <c r="U118" s="2">
        <v>5.89</v>
      </c>
    </row>
    <row r="119" spans="1:21">
      <c r="A119">
        <f t="shared" si="1"/>
        <v>110</v>
      </c>
      <c r="B119" t="s">
        <v>24</v>
      </c>
      <c r="C119" t="s">
        <v>7</v>
      </c>
      <c r="D119">
        <v>95</v>
      </c>
      <c r="E119" s="14">
        <v>72.5</v>
      </c>
      <c r="F119" s="3">
        <v>75</v>
      </c>
      <c r="G119" s="14">
        <v>17.5</v>
      </c>
      <c r="H119" s="14">
        <v>49.166666669999998</v>
      </c>
      <c r="I119" s="14">
        <v>46.666666669999998</v>
      </c>
      <c r="J119">
        <v>939</v>
      </c>
      <c r="K119" s="2">
        <v>72.31</v>
      </c>
      <c r="L119" s="2">
        <v>7.89</v>
      </c>
      <c r="M119">
        <v>7</v>
      </c>
      <c r="N119" s="3">
        <v>301</v>
      </c>
      <c r="O119" s="3">
        <v>143</v>
      </c>
      <c r="P119" s="3">
        <v>140</v>
      </c>
      <c r="Q119" s="3">
        <v>623</v>
      </c>
      <c r="R119" s="3">
        <f>Q119-P119</f>
        <v>483</v>
      </c>
      <c r="S119" s="3">
        <v>635</v>
      </c>
      <c r="T119" s="3">
        <v>1257</v>
      </c>
      <c r="U119" s="2">
        <v>4.83</v>
      </c>
    </row>
    <row r="120" spans="1:21">
      <c r="A120">
        <f t="shared" si="1"/>
        <v>111</v>
      </c>
      <c r="B120" s="4" t="s">
        <v>114</v>
      </c>
      <c r="C120" t="s">
        <v>7</v>
      </c>
      <c r="D120">
        <v>95</v>
      </c>
      <c r="E120" s="14">
        <v>90.833333330000002</v>
      </c>
      <c r="F120" s="3">
        <v>70</v>
      </c>
      <c r="G120" s="14">
        <v>3.3333333330000001</v>
      </c>
      <c r="H120" s="14">
        <v>40.833333330000002</v>
      </c>
      <c r="I120" s="14">
        <v>66.666666669999998</v>
      </c>
      <c r="J120">
        <v>1336</v>
      </c>
      <c r="K120" s="2">
        <v>61.73</v>
      </c>
      <c r="L120" s="2">
        <v>11.06</v>
      </c>
      <c r="M120">
        <v>4</v>
      </c>
      <c r="N120" s="3">
        <v>544</v>
      </c>
      <c r="O120" s="3">
        <v>74</v>
      </c>
      <c r="P120" s="3">
        <v>417</v>
      </c>
      <c r="Q120" s="3">
        <v>617</v>
      </c>
      <c r="R120" s="3">
        <f>Q120-P120</f>
        <v>200</v>
      </c>
      <c r="S120" s="3">
        <v>1209</v>
      </c>
      <c r="T120" s="3">
        <v>1641</v>
      </c>
      <c r="U120" s="2">
        <v>6.54</v>
      </c>
    </row>
    <row r="121" spans="1:21">
      <c r="A121">
        <f t="shared" si="1"/>
        <v>112</v>
      </c>
      <c r="B121" t="s">
        <v>115</v>
      </c>
      <c r="C121" t="s">
        <v>7</v>
      </c>
      <c r="D121">
        <v>95</v>
      </c>
      <c r="E121" s="14">
        <v>74.166666669999998</v>
      </c>
      <c r="F121" s="3">
        <v>60</v>
      </c>
      <c r="G121" s="14">
        <v>7.5</v>
      </c>
      <c r="H121" s="14">
        <v>50.833333330000002</v>
      </c>
      <c r="I121" s="14">
        <v>63.333333330000002</v>
      </c>
      <c r="J121">
        <v>1333</v>
      </c>
      <c r="K121" s="2">
        <v>62.53</v>
      </c>
      <c r="L121" s="2">
        <v>12.28</v>
      </c>
      <c r="M121">
        <v>3</v>
      </c>
      <c r="N121" s="3">
        <v>642</v>
      </c>
      <c r="O121" s="3">
        <v>146</v>
      </c>
      <c r="P121" s="3">
        <v>477</v>
      </c>
      <c r="Q121" s="3">
        <v>859</v>
      </c>
      <c r="R121" s="3">
        <f>Q121-P121</f>
        <v>382</v>
      </c>
      <c r="S121" s="3">
        <v>1849</v>
      </c>
      <c r="T121" s="3">
        <v>2411</v>
      </c>
      <c r="U121" s="2">
        <v>6.7</v>
      </c>
    </row>
    <row r="122" spans="1:21">
      <c r="A122">
        <f t="shared" si="1"/>
        <v>113</v>
      </c>
      <c r="B122" t="s">
        <v>116</v>
      </c>
      <c r="C122" t="s">
        <v>7</v>
      </c>
      <c r="D122">
        <v>100</v>
      </c>
      <c r="E122" s="14">
        <v>72.5</v>
      </c>
      <c r="F122" s="3">
        <v>65</v>
      </c>
      <c r="G122" s="14">
        <v>14.16666667</v>
      </c>
      <c r="H122" s="14">
        <v>49.166666669999998</v>
      </c>
      <c r="I122" s="14">
        <v>65.833333330000002</v>
      </c>
      <c r="J122">
        <v>1017</v>
      </c>
      <c r="K122" s="2">
        <v>68.180000000000007</v>
      </c>
      <c r="L122" s="2">
        <v>11.1</v>
      </c>
      <c r="M122">
        <v>2</v>
      </c>
      <c r="N122" s="3">
        <v>506</v>
      </c>
      <c r="O122" s="3">
        <v>73</v>
      </c>
      <c r="P122" s="3">
        <v>398</v>
      </c>
      <c r="Q122" s="3">
        <v>618</v>
      </c>
      <c r="R122" s="3">
        <f>Q122-P122</f>
        <v>220</v>
      </c>
      <c r="S122" s="3">
        <v>1089</v>
      </c>
      <c r="T122" s="3">
        <v>1555</v>
      </c>
      <c r="U122" s="2">
        <v>9.31</v>
      </c>
    </row>
    <row r="123" spans="1:21">
      <c r="A123">
        <f t="shared" si="1"/>
        <v>114</v>
      </c>
      <c r="B123" t="s">
        <v>118</v>
      </c>
      <c r="C123" t="s">
        <v>7</v>
      </c>
      <c r="D123">
        <v>65</v>
      </c>
      <c r="E123" s="14">
        <v>61.666666669999998</v>
      </c>
      <c r="F123" s="3">
        <v>30</v>
      </c>
      <c r="G123" s="14">
        <v>20</v>
      </c>
      <c r="H123" s="14">
        <v>29.166666670000001</v>
      </c>
      <c r="I123" s="14">
        <v>50</v>
      </c>
      <c r="J123">
        <v>886</v>
      </c>
      <c r="K123" s="2">
        <v>66.87</v>
      </c>
      <c r="L123" s="2">
        <v>10.63</v>
      </c>
      <c r="M123">
        <v>3</v>
      </c>
      <c r="N123" s="3">
        <v>349</v>
      </c>
      <c r="O123" s="3">
        <v>180</v>
      </c>
      <c r="P123" s="3">
        <v>229</v>
      </c>
      <c r="Q123" s="3">
        <v>877</v>
      </c>
      <c r="R123" s="3">
        <f>Q123-P123</f>
        <v>648</v>
      </c>
      <c r="S123" s="3">
        <v>319</v>
      </c>
      <c r="T123" s="3">
        <v>334</v>
      </c>
      <c r="U123" s="2">
        <v>13.06</v>
      </c>
    </row>
    <row r="124" spans="1:21">
      <c r="A124">
        <f t="shared" si="1"/>
        <v>115</v>
      </c>
      <c r="B124" t="s">
        <v>119</v>
      </c>
      <c r="C124" t="s">
        <v>7</v>
      </c>
      <c r="D124">
        <v>90</v>
      </c>
      <c r="E124" s="14">
        <v>79.166666669999998</v>
      </c>
      <c r="F124" s="3">
        <v>90</v>
      </c>
      <c r="G124" s="14">
        <v>15</v>
      </c>
      <c r="H124" s="14">
        <v>29.166666670000001</v>
      </c>
      <c r="I124" s="14">
        <v>49.166666669999998</v>
      </c>
      <c r="J124">
        <v>907</v>
      </c>
      <c r="K124" s="2">
        <v>63.78</v>
      </c>
      <c r="L124" s="2">
        <v>11.37</v>
      </c>
      <c r="M124">
        <v>5</v>
      </c>
      <c r="N124" s="3">
        <v>222</v>
      </c>
      <c r="O124" s="3">
        <v>71</v>
      </c>
      <c r="P124" s="3">
        <v>77</v>
      </c>
      <c r="Q124" s="3">
        <v>413</v>
      </c>
      <c r="R124" s="3">
        <f>Q124-P124</f>
        <v>336</v>
      </c>
      <c r="S124" s="3">
        <v>427</v>
      </c>
      <c r="T124" s="3">
        <v>895</v>
      </c>
      <c r="U124" s="2">
        <v>8.98</v>
      </c>
    </row>
    <row r="125" spans="1:21">
      <c r="A125">
        <f t="shared" si="1"/>
        <v>116</v>
      </c>
      <c r="B125" t="s">
        <v>120</v>
      </c>
      <c r="C125" t="s">
        <v>7</v>
      </c>
      <c r="D125">
        <v>95</v>
      </c>
      <c r="E125" s="14">
        <v>83.333333330000002</v>
      </c>
      <c r="F125" s="3">
        <v>85</v>
      </c>
      <c r="G125" s="14">
        <v>10.83333333</v>
      </c>
      <c r="H125" s="14">
        <v>40.833333330000002</v>
      </c>
      <c r="I125" s="14">
        <v>52.5</v>
      </c>
      <c r="J125">
        <v>1306</v>
      </c>
      <c r="K125" s="2">
        <v>75</v>
      </c>
      <c r="L125" s="2">
        <v>9.07</v>
      </c>
      <c r="M125">
        <v>5</v>
      </c>
      <c r="N125" s="3">
        <v>289</v>
      </c>
      <c r="O125" s="3">
        <v>192</v>
      </c>
      <c r="P125" s="3">
        <v>122</v>
      </c>
      <c r="Q125" s="3">
        <v>866</v>
      </c>
      <c r="R125" s="3">
        <f>Q125-P125</f>
        <v>744</v>
      </c>
      <c r="S125" s="3">
        <v>379</v>
      </c>
      <c r="T125" s="3">
        <v>548</v>
      </c>
      <c r="U125" s="2">
        <v>7.21</v>
      </c>
    </row>
    <row r="126" spans="1:21">
      <c r="A126">
        <f t="shared" si="1"/>
        <v>117</v>
      </c>
      <c r="B126" t="s">
        <v>117</v>
      </c>
      <c r="C126" t="s">
        <v>7</v>
      </c>
      <c r="D126">
        <v>55</v>
      </c>
      <c r="E126" s="14">
        <v>54.166666669999998</v>
      </c>
      <c r="F126" s="3">
        <v>55</v>
      </c>
      <c r="G126" s="14">
        <v>27.5</v>
      </c>
      <c r="H126" s="14">
        <v>56.666666669999998</v>
      </c>
      <c r="I126" s="14">
        <v>48.333333330000002</v>
      </c>
      <c r="J126">
        <v>950</v>
      </c>
      <c r="K126" s="2">
        <v>67.16</v>
      </c>
      <c r="L126" s="2">
        <v>9.49</v>
      </c>
      <c r="M126">
        <v>4</v>
      </c>
      <c r="N126" s="3">
        <v>325</v>
      </c>
      <c r="O126" s="3">
        <v>80</v>
      </c>
      <c r="P126" s="3">
        <v>223</v>
      </c>
      <c r="Q126" s="3">
        <v>434</v>
      </c>
      <c r="R126" s="3">
        <f>Q126-P126</f>
        <v>211</v>
      </c>
      <c r="S126" s="3">
        <v>559</v>
      </c>
      <c r="T126" s="3">
        <v>930</v>
      </c>
      <c r="U126" s="2">
        <v>7.65</v>
      </c>
    </row>
    <row r="127" spans="1:21">
      <c r="A127">
        <f t="shared" si="1"/>
        <v>118</v>
      </c>
      <c r="B127" t="s">
        <v>121</v>
      </c>
      <c r="C127" t="s">
        <v>7</v>
      </c>
      <c r="D127">
        <v>75</v>
      </c>
      <c r="E127" s="14">
        <v>74.166666669999998</v>
      </c>
      <c r="F127" s="3">
        <v>65</v>
      </c>
      <c r="G127" s="14">
        <v>27.5</v>
      </c>
      <c r="H127" s="14">
        <v>27.5</v>
      </c>
      <c r="I127" s="14">
        <v>39.166666669999998</v>
      </c>
      <c r="J127">
        <v>804</v>
      </c>
      <c r="K127" s="2">
        <v>74.83</v>
      </c>
      <c r="L127" s="2">
        <v>7.72</v>
      </c>
      <c r="M127">
        <v>4</v>
      </c>
      <c r="N127" s="3">
        <v>205</v>
      </c>
      <c r="O127" s="3">
        <v>62</v>
      </c>
      <c r="P127" s="3">
        <v>164</v>
      </c>
      <c r="Q127" s="3">
        <v>371</v>
      </c>
      <c r="R127" s="3">
        <f>Q127-P127</f>
        <v>207</v>
      </c>
      <c r="S127" s="3">
        <v>629</v>
      </c>
      <c r="T127" s="3">
        <v>640</v>
      </c>
      <c r="U127" s="2">
        <v>10.44</v>
      </c>
    </row>
    <row r="128" spans="1:21">
      <c r="A128">
        <f t="shared" si="1"/>
        <v>119</v>
      </c>
      <c r="B128" t="s">
        <v>122</v>
      </c>
      <c r="C128" t="s">
        <v>7</v>
      </c>
      <c r="D128">
        <v>100</v>
      </c>
      <c r="E128" s="14">
        <v>80.833333330000002</v>
      </c>
      <c r="F128" s="3">
        <v>80</v>
      </c>
      <c r="G128" s="14">
        <v>16.666666670000001</v>
      </c>
      <c r="H128" s="14">
        <v>41.666666669999998</v>
      </c>
      <c r="I128" s="14">
        <v>52.5</v>
      </c>
      <c r="J128">
        <v>1159</v>
      </c>
      <c r="K128" s="2">
        <v>73</v>
      </c>
      <c r="L128" s="2">
        <v>7.77</v>
      </c>
      <c r="M128">
        <v>6</v>
      </c>
      <c r="N128" s="3">
        <v>334</v>
      </c>
      <c r="O128" s="3">
        <v>76</v>
      </c>
      <c r="P128" s="3">
        <v>185</v>
      </c>
      <c r="Q128" s="3">
        <v>565</v>
      </c>
      <c r="R128" s="3">
        <f>Q128-P128</f>
        <v>380</v>
      </c>
      <c r="S128" s="3">
        <v>860</v>
      </c>
      <c r="T128" s="3">
        <v>724</v>
      </c>
      <c r="U128" s="2">
        <v>12.96</v>
      </c>
    </row>
    <row r="129" spans="1:21">
      <c r="A129">
        <f t="shared" si="1"/>
        <v>120</v>
      </c>
      <c r="B129" t="s">
        <v>123</v>
      </c>
      <c r="C129" t="s">
        <v>7</v>
      </c>
      <c r="D129">
        <v>100</v>
      </c>
      <c r="E129" s="14">
        <v>91.666666669999998</v>
      </c>
      <c r="F129" s="3">
        <v>90</v>
      </c>
      <c r="G129" s="14">
        <v>5.8333333329999997</v>
      </c>
      <c r="H129" s="14">
        <v>54.166666669999998</v>
      </c>
      <c r="I129" s="14">
        <v>48.333333330000002</v>
      </c>
      <c r="J129">
        <v>1529</v>
      </c>
      <c r="K129" s="2">
        <v>77.040000000000006</v>
      </c>
      <c r="L129" s="2">
        <v>6.26</v>
      </c>
      <c r="M129">
        <v>6</v>
      </c>
      <c r="N129" s="3">
        <v>304</v>
      </c>
      <c r="O129" s="3">
        <v>169</v>
      </c>
      <c r="P129" s="3">
        <v>83</v>
      </c>
      <c r="Q129" s="3">
        <v>634</v>
      </c>
      <c r="R129" s="3">
        <f>Q129-P129</f>
        <v>551</v>
      </c>
      <c r="S129" s="3">
        <v>1022</v>
      </c>
      <c r="T129" s="3">
        <v>1344</v>
      </c>
      <c r="U129" s="2">
        <v>9.92</v>
      </c>
    </row>
    <row r="130" spans="1:21">
      <c r="A130">
        <f t="shared" si="1"/>
        <v>121</v>
      </c>
      <c r="B130" t="s">
        <v>124</v>
      </c>
      <c r="C130" t="s">
        <v>7</v>
      </c>
      <c r="D130">
        <v>100</v>
      </c>
      <c r="E130" s="14">
        <v>80.833333330000002</v>
      </c>
      <c r="F130" s="3">
        <v>85</v>
      </c>
      <c r="G130" s="14">
        <v>10</v>
      </c>
      <c r="H130" s="14">
        <v>45.833333330000002</v>
      </c>
      <c r="I130" s="14">
        <v>50</v>
      </c>
      <c r="J130">
        <v>1320</v>
      </c>
      <c r="K130" s="2">
        <v>72.44</v>
      </c>
      <c r="L130" s="2">
        <v>7.15</v>
      </c>
      <c r="M130">
        <v>9</v>
      </c>
      <c r="N130" s="3">
        <v>448</v>
      </c>
      <c r="O130" s="3">
        <v>99</v>
      </c>
      <c r="P130" s="3">
        <v>255</v>
      </c>
      <c r="Q130" s="3">
        <v>624</v>
      </c>
      <c r="R130" s="3">
        <f>Q130-P130</f>
        <v>369</v>
      </c>
      <c r="S130" s="3">
        <v>1394</v>
      </c>
      <c r="T130" s="3">
        <v>1871</v>
      </c>
      <c r="U130" s="2">
        <v>7.81</v>
      </c>
    </row>
    <row r="131" spans="1:21">
      <c r="D131" s="2"/>
    </row>
  </sheetData>
  <sortState ref="B10:U130">
    <sortCondition ref="B10"/>
  </sortState>
  <mergeCells count="2">
    <mergeCell ref="D8:I8"/>
    <mergeCell ref="J8:U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Porto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Lima</dc:creator>
  <cp:lastModifiedBy>César Lima</cp:lastModifiedBy>
  <dcterms:created xsi:type="dcterms:W3CDTF">2012-10-18T13:34:14Z</dcterms:created>
  <dcterms:modified xsi:type="dcterms:W3CDTF">2012-10-18T15:49:55Z</dcterms:modified>
</cp:coreProperties>
</file>