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xr:revisionPtr revIDLastSave="0" documentId="8_{7CE5D974-2B7E-44D7-9AEE-790EF6F28EE9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Tabla presupuesto" sheetId="1" r:id="rId1"/>
    <sheet name="Trabajo de camp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Ic2KOC8TzKYSiCSQHGKB7ERH/erWq92cwNzcZqSclMg="/>
    </ext>
  </extLst>
</workbook>
</file>

<file path=xl/calcChain.xml><?xml version="1.0" encoding="utf-8"?>
<calcChain xmlns="http://schemas.openxmlformats.org/spreadsheetml/2006/main">
  <c r="F27" i="1" l="1"/>
  <c r="G32" i="1"/>
  <c r="F32" i="1"/>
  <c r="F31" i="1"/>
  <c r="F30" i="1"/>
  <c r="F29" i="1"/>
  <c r="G28" i="1"/>
  <c r="F28" i="1"/>
  <c r="G27" i="1"/>
  <c r="G26" i="1"/>
  <c r="F26" i="1"/>
  <c r="G25" i="1"/>
  <c r="F25" i="1"/>
  <c r="G24" i="1"/>
  <c r="F24" i="1"/>
  <c r="G23" i="1"/>
  <c r="F23" i="1"/>
  <c r="G22" i="1"/>
  <c r="F22" i="1"/>
  <c r="G21" i="1"/>
  <c r="G33" i="1" s="1"/>
  <c r="F21" i="1"/>
  <c r="F33" i="1" s="1"/>
  <c r="F34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F7" i="1"/>
  <c r="F6" i="1"/>
  <c r="G5" i="1"/>
  <c r="G17" i="1" s="1"/>
  <c r="G34" i="1" s="1"/>
  <c r="F5" i="1"/>
  <c r="F35" i="1" l="1"/>
</calcChain>
</file>

<file path=xl/sharedStrings.xml><?xml version="1.0" encoding="utf-8"?>
<sst xmlns="http://schemas.openxmlformats.org/spreadsheetml/2006/main" count="52" uniqueCount="38">
  <si>
    <t>Tabla de cotizaciones</t>
  </si>
  <si>
    <t>1.1.  Materiales</t>
  </si>
  <si>
    <t>Descripción Técnica</t>
  </si>
  <si>
    <t>Cantidad</t>
  </si>
  <si>
    <t>Fuente de financiamiento</t>
  </si>
  <si>
    <t>Valor Unitario Equipo de trabajo</t>
  </si>
  <si>
    <t>Valor Unitario Otra Fuente de Financiamiento</t>
  </si>
  <si>
    <t>Valor Parcial Unitario Equipo de trabajo</t>
  </si>
  <si>
    <t>Valor Parcial Otras Fuentes de Financiamiento</t>
  </si>
  <si>
    <t>Cable de red UTP categoría 6</t>
  </si>
  <si>
    <t>cliente</t>
  </si>
  <si>
    <t>Memoria USB 16GB (para instalación de ISO Linux)</t>
  </si>
  <si>
    <t>equipo de trabajo</t>
  </si>
  <si>
    <t xml:space="preserve"> $                               -   </t>
  </si>
  <si>
    <t xml:space="preserve"> </t>
  </si>
  <si>
    <t>TOTAL MATERIALES:</t>
  </si>
  <si>
    <t>1.2.  Equipos, dispositivos y herramientas</t>
  </si>
  <si>
    <t>Valor Unitario Otras Fuentes de Financiamiento</t>
  </si>
  <si>
    <t>ISO grabada (Sistema Operativo Linux Server)</t>
  </si>
  <si>
    <t>Servidor físico/PC destinado a pruebas</t>
  </si>
  <si>
    <t>Licencia de virtualización</t>
  </si>
  <si>
    <t>Consumo eléctrico estimado (máquina corriendo 1 mes)</t>
  </si>
  <si>
    <t>Conexión a Internet (uso compartido en laboratorio)</t>
  </si>
  <si>
    <t>Mano de obra (horas de instalación, configuración y pruebas – estimado 20h a $10.000/h)</t>
  </si>
  <si>
    <t>virtual box</t>
  </si>
  <si>
    <t>TOTAL EQUIPOS, DISPOSITIVOS Y HERRAMIENTAS</t>
  </si>
  <si>
    <t>SUBTOTAL</t>
  </si>
  <si>
    <t>PRESUPUESTO TOTAL DEL PROYECTO</t>
  </si>
  <si>
    <r>
      <rPr>
        <b/>
        <sz val="10"/>
        <color rgb="FF000000"/>
        <rFont val="Arial"/>
      </rPr>
      <t xml:space="preserve">Valor Equipo de Trabajo: </t>
    </r>
    <r>
      <rPr>
        <sz val="10"/>
        <color rgb="FF000000"/>
        <rFont val="Arial"/>
      </rPr>
      <t>Es cuando el costo es asumido por los aprendices</t>
    </r>
  </si>
  <si>
    <r>
      <rPr>
        <b/>
        <sz val="10"/>
        <color rgb="FF000000"/>
        <rFont val="Arial"/>
      </rPr>
      <t xml:space="preserve">Valor otras fuentes de financiamiento: </t>
    </r>
    <r>
      <rPr>
        <sz val="10"/>
        <color rgb="FF000000"/>
        <rFont val="Arial"/>
      </rPr>
      <t>Es cuando el valor es asumido por otras personas o entidades.</t>
    </r>
  </si>
  <si>
    <t>herrera god</t>
  </si>
  <si>
    <t>Nombre</t>
  </si>
  <si>
    <t>Imagen</t>
  </si>
  <si>
    <t>Link de consulta o factura cotización</t>
  </si>
  <si>
    <t>cable utp cat 6</t>
  </si>
  <si>
    <t>https://www.amazon.es/AISENS-A135-0660-Cable-Cat-6-r%C3%ADgido/dp/B0BW6B4C8K/ref=sr_1_2?__mk_es_ES=%C3%85M%C3%85%C5%BD%C3%95%C3%91&amp;crid=197WQ7EBUNWRQ&amp;dib=eyJ2IjoiMSJ9.augTJfIVozzF_aHQDfgjHK1bv5kC9fkfqQ-jnDGpgEYkz0cdIJMkPIxF5mcvig2b2Lm74E-Dc_GRBdk54dny7xEL6p6PP9zouisvZHx7nhZeq6gaQ7fWGTl_XfKW7QvVJbiOYpcubTR0K9uz1S9Ik-__A9zOwk6_Swvf1qaghWGnsuZIthTH1nYW7QbqbN0Uh6fxzob73vU2FiG6x9HmWY7A_YFlGRC9a7QHeTLGRRBhqKHDETGPAd1QJzuLrkLDydkhSw7mjOIhiqBjdzwXPO9gjPZIaX4SEcZTHmjbJ3s.fhSTl0c1fRyavZdp9O9qadRVjDWkDy6uxKtsDryd9hE&amp;dib_tag=se&amp;keywords=cable+utp+cat+6+100m&amp;qid=1758257219&amp;sprefix=cable+utp+cat+6+100m%2Caps%2C283&amp;sr=8-2</t>
  </si>
  <si>
    <t>usb 16gb</t>
  </si>
  <si>
    <t>https://www.amazon.es/Transcend-TS16GJF350-Memoria-USB-2-0/dp/B0063I1MY6/ref=sr_1_2_sspa?__mk_es_ES=%C3%85M%C3%85%C5%BD%C3%95%C3%91&amp;crid=2PTI5RHFJEA3A&amp;dib=eyJ2IjoiMSJ9.PIPAR4I__HuIK6GgBFtMEcmR1hF2k2Rgb-dKvALjyDlH2b1_mR1uu-fBf7hv1cNmKabJGMuai0qMI9eAbJ6Ze2JVpb-iB7LEJvDqp74o2P2At0b6jjsTWrDTloXrDJDpr0f9A2Bgk33kGnYoX8ezF1ZyMtp-mFOfAmiukBs9AVytv3b7viqPxfDkw_itr_Pj9okvuKN1NV1aVpafEB9gTWvVEMMqTkADJhQCG8tuFQbPPo7nCVdJ8n-jUPguq8wGk1fhewUqecmeGp5XdMhR4DZdS7BjUm50QB73KNvu5Qw.uAAqaw2RUd30hoZ1yTSz6q9o30TRXrYg-xtwhYe56lA&amp;dib_tag=se&amp;keywords=usb%2B16gb&amp;qid=1758257862&amp;sprefix=usb%2B16gb%2Caps%2C244&amp;sr=8-2-spons&amp;sp_csd=d2lkZ2V0TmFtZT1zcF9hdGY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</si>
</sst>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 &quot;#,##0"/>
    <numFmt numFmtId="165" formatCode="&quot;$&quot;\ #,##0;[Red]\-&quot;$&quot;\ #,##0"/>
    <numFmt numFmtId="166" formatCode="_([$$-240A]\ * #,##0.00_);_([$$-240A]\ * \(#,##0.00\);_([$$-240A]\ * \-??_);_(@_)"/>
    <numFmt numFmtId="167" formatCode="_(&quot;$ &quot;* #,##0.00_);_(&quot;$ &quot;* \(#,##0.00\);_(&quot;$ &quot;* \-??_);_(@_)"/>
  </numFmts>
  <fonts count="13">
    <font>
      <sz val="11"/>
      <color rgb="FF000000"/>
      <name val="Calibri"/>
      <scheme val="minor"/>
    </font>
    <font>
      <sz val="11"/>
      <color theme="1"/>
      <name val="Calibri"/>
      <scheme val="minor"/>
    </font>
    <font>
      <b/>
      <sz val="18"/>
      <color rgb="FF000000"/>
      <name val="Calibri"/>
    </font>
    <font>
      <sz val="11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9"/>
      <color rgb="FF000000"/>
      <name val="Calibri"/>
    </font>
    <font>
      <sz val="10"/>
      <color rgb="FF000000"/>
      <name val="Times New Roman"/>
    </font>
    <font>
      <u/>
      <sz val="11"/>
      <color theme="10"/>
      <name val="Calibri"/>
    </font>
    <font>
      <sz val="11"/>
      <color rgb="FF000000"/>
      <name val="Arial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4">
    <xf numFmtId="0" fontId="0" fillId="0" borderId="0" xfId="0" applyFont="1" applyAlignment="1"/>
    <xf numFmtId="164" fontId="5" fillId="0" borderId="13" xfId="0" applyNumberFormat="1" applyFont="1" applyBorder="1" applyAlignment="1">
      <alignment vertical="center" wrapText="1"/>
    </xf>
    <xf numFmtId="165" fontId="5" fillId="0" borderId="0" xfId="0" applyNumberFormat="1" applyFont="1" applyAlignment="1"/>
    <xf numFmtId="166" fontId="5" fillId="0" borderId="13" xfId="0" applyNumberFormat="1" applyFont="1" applyBorder="1" applyAlignment="1">
      <alignment vertical="center" wrapText="1"/>
    </xf>
    <xf numFmtId="166" fontId="5" fillId="0" borderId="14" xfId="0" applyNumberFormat="1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167" fontId="5" fillId="0" borderId="13" xfId="0" applyNumberFormat="1" applyFont="1" applyBorder="1" applyAlignment="1">
      <alignment vertical="center" wrapText="1"/>
    </xf>
    <xf numFmtId="167" fontId="5" fillId="0" borderId="14" xfId="0" applyNumberFormat="1" applyFont="1" applyBorder="1" applyAlignment="1">
      <alignment vertical="center" wrapText="1"/>
    </xf>
    <xf numFmtId="167" fontId="4" fillId="0" borderId="13" xfId="0" applyNumberFormat="1" applyFont="1" applyBorder="1" applyAlignment="1">
      <alignment vertical="center" wrapText="1"/>
    </xf>
    <xf numFmtId="167" fontId="4" fillId="2" borderId="13" xfId="0" applyNumberFormat="1" applyFont="1" applyFill="1" applyBorder="1" applyAlignment="1">
      <alignment vertical="center" wrapText="1"/>
    </xf>
    <xf numFmtId="167" fontId="4" fillId="2" borderId="14" xfId="0" applyNumberFormat="1" applyFont="1" applyFill="1" applyBorder="1" applyAlignment="1">
      <alignment vertical="center" wrapText="1"/>
    </xf>
    <xf numFmtId="0" fontId="5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8" fillId="2" borderId="26" xfId="0" applyFont="1" applyFill="1" applyBorder="1" applyAlignment="1">
      <alignment horizontal="center" vertical="center" wrapText="1"/>
    </xf>
    <xf numFmtId="0" fontId="9" fillId="0" borderId="27" xfId="0" applyFont="1" applyBorder="1" applyAlignment="1">
      <alignment vertical="center" wrapText="1"/>
    </xf>
    <xf numFmtId="0" fontId="6" fillId="0" borderId="27" xfId="0" applyFont="1" applyBorder="1"/>
    <xf numFmtId="0" fontId="10" fillId="0" borderId="27" xfId="0" applyFont="1" applyBorder="1" applyAlignment="1">
      <alignment vertical="center" wrapText="1"/>
    </xf>
    <xf numFmtId="0" fontId="6" fillId="0" borderId="27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6" fillId="0" borderId="28" xfId="0" applyFont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3" borderId="18" xfId="0" applyFont="1" applyFill="1" applyBorder="1" applyAlignment="1">
      <alignment horizontal="left" vertical="center" wrapText="1"/>
    </xf>
    <xf numFmtId="167" fontId="4" fillId="3" borderId="21" xfId="0" applyNumberFormat="1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164" fontId="5" fillId="0" borderId="13" xfId="0" applyNumberFormat="1" applyFont="1" applyBorder="1" applyAlignment="1">
      <alignment horizontal="center" vertical="center" wrapText="1"/>
    </xf>
    <xf numFmtId="167" fontId="5" fillId="0" borderId="13" xfId="0" applyNumberFormat="1" applyFont="1" applyBorder="1" applyAlignment="1">
      <alignment horizontal="center" vertical="center" wrapText="1"/>
    </xf>
    <xf numFmtId="167" fontId="5" fillId="0" borderId="14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4" fillId="2" borderId="7" xfId="0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left"/>
    </xf>
    <xf numFmtId="0" fontId="5" fillId="0" borderId="13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1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12" fillId="0" borderId="27" xfId="1" applyBorder="1" applyAlignment="1">
      <alignment vertical="center" wrapText="1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16" xfId="0" applyFont="1" applyBorder="1" applyAlignment="1"/>
    <xf numFmtId="0" fontId="3" fillId="0" borderId="19" xfId="0" applyFont="1" applyBorder="1" applyAlignment="1"/>
    <xf numFmtId="0" fontId="3" fillId="0" borderId="20" xfId="0" applyFont="1" applyBorder="1" applyAlignment="1"/>
    <xf numFmtId="0" fontId="3" fillId="0" borderId="22" xfId="0" applyFont="1" applyBorder="1" applyAlignment="1"/>
    <xf numFmtId="0" fontId="1" fillId="0" borderId="0" xfId="0" applyFont="1" applyAlignment="1"/>
    <xf numFmtId="0" fontId="3" fillId="0" borderId="24" xfId="0" applyFont="1" applyBorder="1" applyAlignment="1"/>
    <xf numFmtId="0" fontId="3" fillId="0" borderId="25" xfId="0" applyFont="1" applyBorder="1" applyAlignment="1"/>
    <xf numFmtId="0" fontId="10" fillId="0" borderId="28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38100</xdr:rowOff>
    </xdr:from>
    <xdr:ext cx="809625" cy="7239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314325" cy="323850"/>
    <xdr:sp macro="" textlink="">
      <xdr:nvSpPr>
        <xdr:cNvPr id="3" name="Shape 3" descr="Pasta Térmica Arctic Mx-4 4gramos Edición 2019 Sellad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23850"/>
    <xdr:sp macro="" textlink="">
      <xdr:nvSpPr>
        <xdr:cNvPr id="2" name="Shape 3" descr="Pasta Térmica Arctic Mx-4 4gramos Edición 2019 Sellad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23850"/>
    <xdr:sp macro="" textlink="">
      <xdr:nvSpPr>
        <xdr:cNvPr id="4" name="Shape 3" descr="Pasta Térmica Arctic Mx-4 4gramos Edición 2019 Sellada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23850"/>
    <xdr:sp macro="" textlink="">
      <xdr:nvSpPr>
        <xdr:cNvPr id="5" name="Shape 3" descr="Pasta Térmica Arctic Mx-4 4gramos Edición 2019 Sellada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23850"/>
    <xdr:sp macro="" textlink="">
      <xdr:nvSpPr>
        <xdr:cNvPr id="6" name="Shape 3" descr="Pasta Térmica Arctic Mx-4 4gramos Edición 2019 Sellada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14</xdr:row>
      <xdr:rowOff>0</xdr:rowOff>
    </xdr:from>
    <xdr:ext cx="314325" cy="323850"/>
    <xdr:sp macro="" textlink="">
      <xdr:nvSpPr>
        <xdr:cNvPr id="7" name="Shape 3" descr="Pasta Térmica Arctic Mx-4 4gramos Edición 2019 Sellada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twoCellAnchor editAs="oneCell">
    <xdr:from>
      <xdr:col>1</xdr:col>
      <xdr:colOff>1104900</xdr:colOff>
      <xdr:row>1</xdr:row>
      <xdr:rowOff>152400</xdr:rowOff>
    </xdr:from>
    <xdr:to>
      <xdr:col>1</xdr:col>
      <xdr:colOff>2000250</xdr:colOff>
      <xdr:row>7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8C71A99-B5F7-F41C-B207-A6992D53DA9C}"/>
            </a:ext>
            <a:ext uri="{147F2762-F138-4A5C-976F-8EAC2B608ADB}">
              <a16:predDERef xmlns:a16="http://schemas.microsoft.com/office/drawing/2014/main" pre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342900"/>
          <a:ext cx="895350" cy="1009650"/>
        </a:xfrm>
        <a:prstGeom prst="rect">
          <a:avLst/>
        </a:prstGeom>
      </xdr:spPr>
    </xdr:pic>
    <xdr:clientData/>
  </xdr:twoCellAnchor>
  <xdr:twoCellAnchor editAs="oneCell">
    <xdr:from>
      <xdr:col>1</xdr:col>
      <xdr:colOff>628650</xdr:colOff>
      <xdr:row>8</xdr:row>
      <xdr:rowOff>28575</xdr:rowOff>
    </xdr:from>
    <xdr:to>
      <xdr:col>1</xdr:col>
      <xdr:colOff>2514600</xdr:colOff>
      <xdr:row>13</xdr:row>
      <xdr:rowOff>180975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6515D9A-4872-3D58-5087-5EB026A38E6E}"/>
            </a:ext>
            <a:ext uri="{147F2762-F138-4A5C-976F-8EAC2B608ADB}">
              <a16:predDERef xmlns:a16="http://schemas.microsoft.com/office/drawing/2014/main" pred="{08C71A99-B5F7-F41C-B207-A6992D53D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4525" y="1552575"/>
          <a:ext cx="1885950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amazon.es/Transcend-TS16GJF350-Memoria-USB-2-0/dp/B0063I1MY6/ref=sr_1_2_sspa?__mk_es_ES=%C3%85M%C3%85%C5%BD%C3%95%C3%91&amp;crid=2PTI5RHFJEA3A&amp;dib=eyJ2IjoiMSJ9.PIPAR4I__HuIK6GgBFtMEcmR1hF2k2Rgb-dKvALjyDlH2b1_mR1uu-fBf7hv1cNmKabJGMuai0qMI9eAbJ6Ze2JVpb-iB7LEJvDqp74o2P2At0b6jjsTWrDTloXrDJDpr0f9A2Bgk33kGnYoX8ezF1ZyMtp-mFOfAmiukBs9AVytv3b7viqPxfDkw_itr_Pj9okvuKN1NV1aVpafEB9gTWvVEMMqTkADJhQCG8tuFQbPPo7nCVdJ8n-jUPguq8wGk1fhewUqecmeGp5XdMhR4DZdS7BjUm50QB73KNvu5Qw.uAAqaw2RUd30hoZ1yTSz6q9o30TRXrYg-xtwhYe56lA&amp;dib_tag=se&amp;keywords=usb%2B16gb&amp;qid=1758257862&amp;sprefix=usb%2B16gb%2Caps%2C244&amp;sr=8-2-spons&amp;sp_csd=d2lkZ2V0TmFtZT1zcF9hdGY&amp;th=1" TargetMode="External"/><Relationship Id="rId1" Type="http://schemas.openxmlformats.org/officeDocument/2006/relationships/hyperlink" Target="https://www.amazon.es/AISENS-A135-0660-Cable-Cat-6-r%C3%ADgido/dp/B0BW6B4C8K/ref=sr_1_2?__mk_es_ES=%C3%85M%C3%85%C5%BD%C3%95%C3%91&amp;crid=197WQ7EBUNWRQ&amp;dib=eyJ2IjoiMSJ9.augTJfIVozzF_aHQDfgjHK1bv5kC9fkfqQ-jnDGpgEYkz0cdIJMkPIxF5mcvig2b2Lm74E-Dc_GRBdk54dny7xEL6p6PP9zouisvZHx7nhZeq6gaQ7fWGTl_XfKW7QvVJbiOYpcubTR0K9uz1S9Ik-__A9zOwk6_Swvf1qaghWGnsuZIthTH1nYW7QbqbN0Uh6fxzob73vU2FiG6x9HmWY7A_YFlGRC9a7QHeTLGRRBhqKHDETGPAd1QJzuLrkLDydkhSw7mjOIhiqBjdzwXPO9gjPZIaX4SEcZTHmjbJ3s.fhSTl0c1fRyavZdp9O9qadRVjDWkDy6uxKtsDryd9hE&amp;dib_tag=se&amp;keywords=cable+utp+cat+6+100m&amp;qid=1758257219&amp;sprefix=cable+utp+cat+6+100m%2Caps%2C283&amp;sr=8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6"/>
  <sheetViews>
    <sheetView showGridLines="0" topLeftCell="A16" workbookViewId="0">
      <selection activeCell="C28" sqref="C28"/>
    </sheetView>
  </sheetViews>
  <sheetFormatPr defaultColWidth="14.42578125" defaultRowHeight="15" customHeight="1"/>
  <cols>
    <col min="1" max="1" width="27" style="46" customWidth="1"/>
    <col min="2" max="2" width="11.7109375" customWidth="1"/>
    <col min="3" max="3" width="22.42578125" customWidth="1"/>
    <col min="4" max="4" width="17.28515625" customWidth="1"/>
    <col min="5" max="5" width="24.7109375" customWidth="1"/>
    <col min="6" max="6" width="15.5703125" customWidth="1"/>
    <col min="7" max="7" width="22.5703125" customWidth="1"/>
    <col min="8" max="26" width="23.85546875" customWidth="1"/>
  </cols>
  <sheetData>
    <row r="1" spans="1:7" ht="60" customHeight="1">
      <c r="A1" s="26" t="s">
        <v>0</v>
      </c>
      <c r="B1" s="50"/>
      <c r="C1" s="50"/>
      <c r="D1" s="50"/>
      <c r="E1" s="50"/>
      <c r="F1" s="50"/>
      <c r="G1" s="51"/>
    </row>
    <row r="2" spans="1:7" ht="13.5" customHeight="1">
      <c r="A2" s="27" t="s">
        <v>1</v>
      </c>
      <c r="B2" s="52"/>
      <c r="C2" s="52"/>
      <c r="D2" s="52"/>
      <c r="E2" s="52"/>
      <c r="F2" s="52"/>
      <c r="G2" s="53"/>
    </row>
    <row r="3" spans="1:7" ht="24" customHeight="1">
      <c r="A3" s="40" t="s">
        <v>2</v>
      </c>
      <c r="B3" s="24" t="s">
        <v>3</v>
      </c>
      <c r="C3" s="24" t="s">
        <v>4</v>
      </c>
      <c r="D3" s="24" t="s">
        <v>5</v>
      </c>
      <c r="E3" s="24" t="s">
        <v>6</v>
      </c>
      <c r="F3" s="24" t="s">
        <v>7</v>
      </c>
      <c r="G3" s="25" t="s">
        <v>8</v>
      </c>
    </row>
    <row r="4" spans="1:7" ht="13.5" customHeight="1">
      <c r="A4" s="41"/>
      <c r="B4" s="54"/>
      <c r="C4" s="54"/>
      <c r="D4" s="54"/>
      <c r="E4" s="54"/>
      <c r="F4" s="54"/>
      <c r="G4" s="55"/>
    </row>
    <row r="5" spans="1:7">
      <c r="A5" s="42" t="s">
        <v>9</v>
      </c>
      <c r="B5" s="34">
        <v>2</v>
      </c>
      <c r="C5" s="34" t="s">
        <v>10</v>
      </c>
      <c r="D5" s="1"/>
      <c r="E5" s="2">
        <v>130000</v>
      </c>
      <c r="F5" s="3">
        <f t="shared" ref="F5:F17" si="0">(B5*D5)</f>
        <v>0</v>
      </c>
      <c r="G5" s="4">
        <f t="shared" ref="G5:G16" si="1">B5*E5</f>
        <v>260000</v>
      </c>
    </row>
    <row r="6" spans="1:7" ht="23.25">
      <c r="A6" s="42" t="s">
        <v>11</v>
      </c>
      <c r="B6" s="34">
        <v>1</v>
      </c>
      <c r="C6" s="34" t="s">
        <v>12</v>
      </c>
      <c r="D6" s="1">
        <v>28000</v>
      </c>
      <c r="E6" s="1"/>
      <c r="F6" s="3">
        <f t="shared" si="0"/>
        <v>28000</v>
      </c>
      <c r="G6" s="4" t="s">
        <v>13</v>
      </c>
    </row>
    <row r="7" spans="1:7">
      <c r="A7" s="43"/>
      <c r="B7" s="34"/>
      <c r="C7" s="34"/>
      <c r="D7" s="1"/>
      <c r="E7" s="1" t="s">
        <v>14</v>
      </c>
      <c r="F7" s="3">
        <f t="shared" si="0"/>
        <v>0</v>
      </c>
      <c r="G7" s="4"/>
    </row>
    <row r="8" spans="1:7">
      <c r="A8" s="42"/>
      <c r="B8" s="5"/>
      <c r="C8" s="5"/>
      <c r="D8" s="1"/>
      <c r="E8" s="1"/>
      <c r="F8" s="3">
        <f t="shared" si="0"/>
        <v>0</v>
      </c>
      <c r="G8" s="4">
        <f t="shared" si="1"/>
        <v>0</v>
      </c>
    </row>
    <row r="9" spans="1:7">
      <c r="A9" s="42"/>
      <c r="B9" s="5"/>
      <c r="C9" s="5"/>
      <c r="D9" s="1"/>
      <c r="E9" s="1"/>
      <c r="F9" s="3">
        <f t="shared" si="0"/>
        <v>0</v>
      </c>
      <c r="G9" s="4">
        <f t="shared" si="1"/>
        <v>0</v>
      </c>
    </row>
    <row r="10" spans="1:7">
      <c r="A10" s="43"/>
      <c r="B10" s="5"/>
      <c r="C10" s="5"/>
      <c r="D10" s="1"/>
      <c r="E10" s="1"/>
      <c r="F10" s="3">
        <f t="shared" si="0"/>
        <v>0</v>
      </c>
      <c r="G10" s="4">
        <f t="shared" si="1"/>
        <v>0</v>
      </c>
    </row>
    <row r="11" spans="1:7">
      <c r="A11" s="42"/>
      <c r="B11" s="5"/>
      <c r="C11" s="6"/>
      <c r="D11" s="1"/>
      <c r="E11" s="1"/>
      <c r="F11" s="3">
        <f t="shared" si="0"/>
        <v>0</v>
      </c>
      <c r="G11" s="4">
        <f t="shared" si="1"/>
        <v>0</v>
      </c>
    </row>
    <row r="12" spans="1:7">
      <c r="A12" s="43"/>
      <c r="B12" s="5"/>
      <c r="C12" s="5"/>
      <c r="D12" s="1"/>
      <c r="E12" s="1"/>
      <c r="F12" s="3">
        <f t="shared" si="0"/>
        <v>0</v>
      </c>
      <c r="G12" s="4">
        <f t="shared" si="1"/>
        <v>0</v>
      </c>
    </row>
    <row r="13" spans="1:7">
      <c r="A13" s="42"/>
      <c r="B13" s="5"/>
      <c r="C13" s="5"/>
      <c r="D13" s="1"/>
      <c r="E13" s="1"/>
      <c r="F13" s="3">
        <f t="shared" si="0"/>
        <v>0</v>
      </c>
      <c r="G13" s="4">
        <f t="shared" si="1"/>
        <v>0</v>
      </c>
    </row>
    <row r="14" spans="1:7">
      <c r="A14" s="42"/>
      <c r="B14" s="5"/>
      <c r="C14" s="5"/>
      <c r="D14" s="1"/>
      <c r="E14" s="1"/>
      <c r="F14" s="3">
        <f t="shared" si="0"/>
        <v>0</v>
      </c>
      <c r="G14" s="4">
        <f t="shared" si="1"/>
        <v>0</v>
      </c>
    </row>
    <row r="15" spans="1:7">
      <c r="A15" s="42"/>
      <c r="B15" s="5"/>
      <c r="C15" s="5"/>
      <c r="D15" s="1"/>
      <c r="E15" s="1"/>
      <c r="F15" s="3">
        <f t="shared" si="0"/>
        <v>0</v>
      </c>
      <c r="G15" s="4">
        <f t="shared" si="1"/>
        <v>0</v>
      </c>
    </row>
    <row r="16" spans="1:7" ht="32.25" customHeight="1">
      <c r="A16" s="42"/>
      <c r="B16" s="5"/>
      <c r="C16" s="5"/>
      <c r="D16" s="1"/>
      <c r="E16" s="1"/>
      <c r="F16" s="3">
        <f t="shared" si="0"/>
        <v>0</v>
      </c>
      <c r="G16" s="4">
        <f t="shared" si="1"/>
        <v>0</v>
      </c>
    </row>
    <row r="17" spans="1:7" ht="14.25" customHeight="1">
      <c r="A17" s="29" t="s">
        <v>15</v>
      </c>
      <c r="B17" s="52"/>
      <c r="C17" s="52"/>
      <c r="D17" s="52"/>
      <c r="E17" s="56"/>
      <c r="F17" s="3">
        <v>45000</v>
      </c>
      <c r="G17" s="4">
        <f>SUM(G5:G16)</f>
        <v>260000</v>
      </c>
    </row>
    <row r="18" spans="1:7" ht="13.5" customHeight="1">
      <c r="A18" s="27" t="s">
        <v>16</v>
      </c>
      <c r="B18" s="52"/>
      <c r="C18" s="52"/>
      <c r="D18" s="52"/>
      <c r="E18" s="52"/>
      <c r="F18" s="56"/>
      <c r="G18" s="7"/>
    </row>
    <row r="19" spans="1:7" ht="15" customHeight="1">
      <c r="A19" s="28" t="s">
        <v>2</v>
      </c>
      <c r="B19" s="24" t="s">
        <v>3</v>
      </c>
      <c r="C19" s="24" t="s">
        <v>4</v>
      </c>
      <c r="D19" s="24" t="s">
        <v>5</v>
      </c>
      <c r="E19" s="24" t="s">
        <v>17</v>
      </c>
      <c r="F19" s="24" t="s">
        <v>7</v>
      </c>
      <c r="G19" s="25" t="s">
        <v>8</v>
      </c>
    </row>
    <row r="20" spans="1:7" ht="21.75" customHeight="1">
      <c r="A20" s="47"/>
      <c r="B20" s="54"/>
      <c r="C20" s="54"/>
      <c r="D20" s="54"/>
      <c r="E20" s="54"/>
      <c r="F20" s="54"/>
      <c r="G20" s="55"/>
    </row>
    <row r="21" spans="1:7" s="39" customFormat="1" ht="23.25">
      <c r="A21" s="35" t="s">
        <v>18</v>
      </c>
      <c r="B21" s="34">
        <v>1</v>
      </c>
      <c r="C21" s="34" t="s">
        <v>12</v>
      </c>
      <c r="D21" s="36">
        <v>0</v>
      </c>
      <c r="E21" s="36"/>
      <c r="F21" s="37">
        <f>B21*D21</f>
        <v>0</v>
      </c>
      <c r="G21" s="38">
        <f>B21*E21</f>
        <v>0</v>
      </c>
    </row>
    <row r="22" spans="1:7" s="39" customFormat="1" ht="23.25">
      <c r="A22" s="35" t="s">
        <v>19</v>
      </c>
      <c r="B22" s="34">
        <v>1</v>
      </c>
      <c r="C22" s="34" t="s">
        <v>10</v>
      </c>
      <c r="D22" s="36"/>
      <c r="E22" s="36">
        <v>1200000</v>
      </c>
      <c r="F22" s="37">
        <f>B22*D22</f>
        <v>0</v>
      </c>
      <c r="G22" s="38">
        <f>B22*E22</f>
        <v>1200000</v>
      </c>
    </row>
    <row r="23" spans="1:7" s="39" customFormat="1">
      <c r="A23" s="35" t="s">
        <v>20</v>
      </c>
      <c r="B23" s="34">
        <v>1</v>
      </c>
      <c r="C23" s="34" t="s">
        <v>10</v>
      </c>
      <c r="D23" s="36">
        <v>0</v>
      </c>
      <c r="E23" s="36"/>
      <c r="F23" s="37">
        <f>B23*D23</f>
        <v>0</v>
      </c>
      <c r="G23" s="38">
        <f>B23*E23</f>
        <v>0</v>
      </c>
    </row>
    <row r="24" spans="1:7" s="39" customFormat="1" ht="23.25">
      <c r="A24" s="35" t="s">
        <v>21</v>
      </c>
      <c r="B24" s="34">
        <v>1</v>
      </c>
      <c r="C24" s="34" t="s">
        <v>10</v>
      </c>
      <c r="D24" s="36"/>
      <c r="E24" s="36">
        <v>40000</v>
      </c>
      <c r="F24" s="37">
        <f t="shared" ref="F24:F32" si="2">B24*D24</f>
        <v>0</v>
      </c>
      <c r="G24" s="38">
        <f t="shared" ref="G24:G25" si="3">B24*E24</f>
        <v>40000</v>
      </c>
    </row>
    <row r="25" spans="1:7" ht="23.25">
      <c r="A25" s="35" t="s">
        <v>22</v>
      </c>
      <c r="B25" s="34">
        <v>1</v>
      </c>
      <c r="C25" s="34" t="s">
        <v>10</v>
      </c>
      <c r="D25" s="1"/>
      <c r="E25" s="36">
        <v>60000</v>
      </c>
      <c r="F25" s="8">
        <f t="shared" si="2"/>
        <v>0</v>
      </c>
      <c r="G25" s="9">
        <f t="shared" si="3"/>
        <v>60000</v>
      </c>
    </row>
    <row r="26" spans="1:7" s="39" customFormat="1" ht="46.5">
      <c r="A26" s="35" t="s">
        <v>23</v>
      </c>
      <c r="B26" s="34">
        <v>20</v>
      </c>
      <c r="C26" s="34" t="s">
        <v>10</v>
      </c>
      <c r="D26" s="36">
        <v>10000</v>
      </c>
      <c r="E26" s="36"/>
      <c r="F26" s="37">
        <f>B26*D26</f>
        <v>200000</v>
      </c>
      <c r="G26" s="38">
        <f>B26*E26</f>
        <v>0</v>
      </c>
    </row>
    <row r="27" spans="1:7" s="39" customFormat="1">
      <c r="A27" s="35" t="s">
        <v>24</v>
      </c>
      <c r="B27" s="34">
        <v>1</v>
      </c>
      <c r="C27" s="34" t="s">
        <v>12</v>
      </c>
      <c r="D27" s="36">
        <v>0</v>
      </c>
      <c r="E27" s="36"/>
      <c r="F27" s="37">
        <f>B27*D27</f>
        <v>0</v>
      </c>
      <c r="G27" s="38">
        <f>B27*E27</f>
        <v>0</v>
      </c>
    </row>
    <row r="28" spans="1:7" ht="14.25">
      <c r="B28" s="34"/>
      <c r="C28" s="34"/>
      <c r="D28" s="36"/>
      <c r="E28" s="1"/>
      <c r="F28" s="8">
        <f>B28*D28</f>
        <v>0</v>
      </c>
      <c r="G28" s="9">
        <f>B28*E28</f>
        <v>0</v>
      </c>
    </row>
    <row r="29" spans="1:7">
      <c r="A29" s="44"/>
      <c r="B29" s="5"/>
      <c r="C29" s="5"/>
      <c r="D29" s="1"/>
      <c r="E29" s="1"/>
      <c r="F29" s="8">
        <f t="shared" si="2"/>
        <v>0</v>
      </c>
      <c r="G29" s="9"/>
    </row>
    <row r="30" spans="1:7">
      <c r="A30" s="44"/>
      <c r="B30" s="5"/>
      <c r="C30" s="5"/>
      <c r="D30" s="1"/>
      <c r="E30" s="1"/>
      <c r="F30" s="8">
        <f t="shared" si="2"/>
        <v>0</v>
      </c>
      <c r="G30" s="9"/>
    </row>
    <row r="31" spans="1:7">
      <c r="A31" s="44"/>
      <c r="B31" s="5"/>
      <c r="C31" s="5"/>
      <c r="D31" s="1"/>
      <c r="E31" s="1"/>
      <c r="F31" s="8">
        <f t="shared" si="2"/>
        <v>0</v>
      </c>
      <c r="G31" s="9"/>
    </row>
    <row r="32" spans="1:7">
      <c r="A32" s="44"/>
      <c r="B32" s="5"/>
      <c r="C32" s="5"/>
      <c r="D32" s="1"/>
      <c r="E32" s="1"/>
      <c r="F32" s="8">
        <f t="shared" si="2"/>
        <v>0</v>
      </c>
      <c r="G32" s="9">
        <f>B32*E32</f>
        <v>0</v>
      </c>
    </row>
    <row r="33" spans="1:7" ht="14.25" customHeight="1">
      <c r="A33" s="29" t="s">
        <v>25</v>
      </c>
      <c r="B33" s="52"/>
      <c r="C33" s="52"/>
      <c r="D33" s="52"/>
      <c r="E33" s="56"/>
      <c r="F33" s="10">
        <f t="shared" ref="F33:G33" si="4">SUM(F21:F32)</f>
        <v>200000</v>
      </c>
      <c r="G33" s="9">
        <f t="shared" si="4"/>
        <v>1300000</v>
      </c>
    </row>
    <row r="34" spans="1:7" ht="13.5" customHeight="1">
      <c r="A34" s="30" t="s">
        <v>26</v>
      </c>
      <c r="B34" s="52"/>
      <c r="C34" s="52"/>
      <c r="D34" s="52"/>
      <c r="E34" s="56"/>
      <c r="F34" s="11">
        <f t="shared" ref="F34:G34" si="5">SUM(F17,F33)</f>
        <v>245000</v>
      </c>
      <c r="G34" s="12">
        <f t="shared" si="5"/>
        <v>1560000</v>
      </c>
    </row>
    <row r="35" spans="1:7" ht="13.5" customHeight="1">
      <c r="A35" s="31" t="s">
        <v>27</v>
      </c>
      <c r="B35" s="57"/>
      <c r="C35" s="57"/>
      <c r="D35" s="57"/>
      <c r="E35" s="58"/>
      <c r="F35" s="32">
        <f>SUM(F34:G34)</f>
        <v>1805000</v>
      </c>
      <c r="G35" s="59"/>
    </row>
    <row r="36" spans="1:7" ht="13.5" customHeight="1">
      <c r="A36" s="15"/>
      <c r="B36" s="13"/>
      <c r="C36" s="13"/>
      <c r="D36" s="13"/>
      <c r="E36" s="13"/>
      <c r="F36" s="13"/>
      <c r="G36" s="13"/>
    </row>
    <row r="37" spans="1:7" ht="13.5" customHeight="1">
      <c r="A37" s="14" t="s">
        <v>28</v>
      </c>
      <c r="B37" s="14"/>
      <c r="C37" s="15"/>
      <c r="D37" s="15"/>
      <c r="E37" s="15"/>
      <c r="F37" s="15"/>
      <c r="G37" s="15"/>
    </row>
    <row r="38" spans="1:7" ht="13.5" customHeight="1">
      <c r="A38" s="14" t="s">
        <v>29</v>
      </c>
      <c r="B38" s="14"/>
      <c r="C38" s="15"/>
      <c r="D38" s="15"/>
      <c r="E38" s="15"/>
      <c r="F38" s="15"/>
      <c r="G38" s="15"/>
    </row>
    <row r="39" spans="1:7" ht="13.5" customHeight="1">
      <c r="A39" s="45"/>
      <c r="B39" s="16"/>
      <c r="C39" s="16"/>
      <c r="D39" s="16"/>
      <c r="E39" s="16"/>
      <c r="F39" s="16"/>
      <c r="G39" s="16"/>
    </row>
    <row r="40" spans="1:7" ht="13.5" customHeight="1">
      <c r="A40" s="45"/>
      <c r="B40" s="16"/>
      <c r="C40" s="16"/>
      <c r="D40" s="16"/>
      <c r="E40" s="16"/>
      <c r="F40" s="16"/>
      <c r="G40" s="16"/>
    </row>
    <row r="41" spans="1:7" ht="13.5" customHeight="1">
      <c r="A41" s="45"/>
      <c r="B41" s="16"/>
      <c r="C41" s="16"/>
      <c r="D41" s="16"/>
      <c r="E41" s="16"/>
      <c r="F41" s="16"/>
      <c r="G41" s="16"/>
    </row>
    <row r="42" spans="1:7" ht="13.5" customHeight="1">
      <c r="A42" s="45"/>
      <c r="B42" s="16"/>
      <c r="C42" s="16"/>
      <c r="D42" s="16"/>
      <c r="E42" s="16"/>
      <c r="F42" s="16"/>
      <c r="G42" s="16"/>
    </row>
    <row r="43" spans="1:7" ht="13.5" customHeight="1">
      <c r="A43" s="45"/>
      <c r="B43" s="16"/>
      <c r="C43" s="16"/>
      <c r="D43" s="16"/>
      <c r="E43" s="16"/>
      <c r="F43" s="16"/>
      <c r="G43" s="16"/>
    </row>
    <row r="44" spans="1:7" ht="13.5" customHeight="1"/>
    <row r="45" spans="1:7" ht="13.5" customHeight="1"/>
    <row r="46" spans="1:7" ht="13.5" customHeight="1"/>
    <row r="47" spans="1:7" ht="13.5" customHeight="1"/>
    <row r="48" spans="1:7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spans="5:5" ht="13.5" customHeight="1"/>
    <row r="82" spans="5:5" ht="13.5" customHeight="1"/>
    <row r="83" spans="5:5" ht="13.5" customHeight="1"/>
    <row r="84" spans="5:5" ht="13.5" customHeight="1"/>
    <row r="85" spans="5:5" ht="13.5" customHeight="1"/>
    <row r="86" spans="5:5" ht="13.5" customHeight="1"/>
    <row r="87" spans="5:5" ht="13.5" customHeight="1">
      <c r="E87" s="60" t="s">
        <v>30</v>
      </c>
    </row>
    <row r="88" spans="5:5" ht="13.5" customHeight="1"/>
    <row r="89" spans="5:5" ht="13.5" customHeight="1"/>
    <row r="90" spans="5:5" ht="13.5" customHeight="1"/>
    <row r="91" spans="5:5" ht="13.5" customHeight="1"/>
    <row r="92" spans="5:5" ht="13.5" customHeight="1"/>
    <row r="93" spans="5:5" ht="13.5" customHeight="1"/>
    <row r="94" spans="5:5" ht="13.5" customHeight="1"/>
    <row r="95" spans="5:5" ht="13.5" customHeight="1"/>
    <row r="96" spans="5:5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</sheetData>
  <mergeCells count="22">
    <mergeCell ref="A17:E17"/>
    <mergeCell ref="A18:F18"/>
    <mergeCell ref="A19:A20"/>
    <mergeCell ref="B19:B20"/>
    <mergeCell ref="C19:C20"/>
    <mergeCell ref="D19:D20"/>
    <mergeCell ref="E19:E20"/>
    <mergeCell ref="F19:F20"/>
    <mergeCell ref="G19:G20"/>
    <mergeCell ref="A33:E33"/>
    <mergeCell ref="A34:E34"/>
    <mergeCell ref="A35:E35"/>
    <mergeCell ref="F35:G35"/>
    <mergeCell ref="F3:F4"/>
    <mergeCell ref="G3:G4"/>
    <mergeCell ref="A1:G1"/>
    <mergeCell ref="A2:G2"/>
    <mergeCell ref="A3:A4"/>
    <mergeCell ref="B3:B4"/>
    <mergeCell ref="C3:C4"/>
    <mergeCell ref="D3:D4"/>
    <mergeCell ref="E3:E4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showGridLines="0" tabSelected="1" workbookViewId="0">
      <selection activeCell="H9" sqref="H9"/>
    </sheetView>
  </sheetViews>
  <sheetFormatPr defaultColWidth="14.42578125" defaultRowHeight="15" customHeight="1"/>
  <cols>
    <col min="1" max="1" width="19.28515625" customWidth="1"/>
    <col min="2" max="2" width="45.85546875" customWidth="1"/>
    <col min="3" max="3" width="19.5703125" customWidth="1"/>
    <col min="4" max="26" width="10.5703125" customWidth="1"/>
  </cols>
  <sheetData>
    <row r="1" spans="1:3">
      <c r="A1" s="33" t="s">
        <v>1</v>
      </c>
      <c r="B1" s="61"/>
      <c r="C1" s="62"/>
    </row>
    <row r="2" spans="1:3">
      <c r="A2" s="17" t="s">
        <v>31</v>
      </c>
      <c r="B2" s="17" t="s">
        <v>32</v>
      </c>
      <c r="C2" s="17" t="s">
        <v>33</v>
      </c>
    </row>
    <row r="3" spans="1:3">
      <c r="A3" s="18" t="s">
        <v>34</v>
      </c>
      <c r="B3" s="48"/>
      <c r="C3" s="49" t="s">
        <v>35</v>
      </c>
    </row>
    <row r="4" spans="1:3">
      <c r="A4" s="18"/>
      <c r="B4" s="19"/>
      <c r="C4" s="20"/>
    </row>
    <row r="5" spans="1:3">
      <c r="A5" s="18"/>
      <c r="B5" s="19"/>
      <c r="C5" s="20"/>
    </row>
    <row r="6" spans="1:3">
      <c r="A6" s="18"/>
      <c r="B6" s="19"/>
      <c r="C6" s="20"/>
    </row>
    <row r="7" spans="1:3">
      <c r="A7" s="18"/>
      <c r="B7" s="19"/>
      <c r="C7" s="20"/>
    </row>
    <row r="8" spans="1:3">
      <c r="A8" s="18"/>
      <c r="B8" s="18"/>
      <c r="C8" s="20"/>
    </row>
    <row r="9" spans="1:3">
      <c r="A9" s="21" t="s">
        <v>36</v>
      </c>
      <c r="B9" s="19"/>
      <c r="C9" s="49" t="s">
        <v>37</v>
      </c>
    </row>
    <row r="10" spans="1:3">
      <c r="A10" s="21"/>
      <c r="B10" s="21"/>
      <c r="C10" s="20"/>
    </row>
    <row r="11" spans="1:3">
      <c r="A11" s="21"/>
      <c r="B11" s="21"/>
      <c r="C11" s="20"/>
    </row>
    <row r="12" spans="1:3">
      <c r="A12" s="21"/>
      <c r="B12" s="21"/>
      <c r="C12" s="20"/>
    </row>
    <row r="13" spans="1:3">
      <c r="A13" s="22"/>
      <c r="B13" s="21"/>
      <c r="C13" s="20"/>
    </row>
    <row r="14" spans="1:3">
      <c r="A14" s="23"/>
      <c r="B14" s="23"/>
      <c r="C14" s="63"/>
    </row>
  </sheetData>
  <mergeCells count="1">
    <mergeCell ref="A1:C1"/>
  </mergeCells>
  <hyperlinks>
    <hyperlink ref="C3" r:id="rId1" display="https://www.amazon.es/AISENS-A135-0660-Cable-Cat-6-r%C3%ADgido/dp/B0BW6B4C8K/ref=sr_1_2?__mk_es_ES=%C3%85M%C3%85%C5%BD%C3%95%C3%91&amp;crid=197WQ7EBUNWRQ&amp;dib=eyJ2IjoiMSJ9.augTJfIVozzF_aHQDfgjHK1bv5kC9fkfqQ-jnDGpgEYkz0cdIJMkPIxF5mcvig2b2Lm74E-Dc_GRBdk54dny7xEL6p6PP9zouisvZHx7nhZeq6gaQ7fWGTl_XfKW7QvVJbiOYpcubTR0K9uz1S9Ik-__A9zOwk6_Swvf1qaghWGnsuZIthTH1nYW7QbqbN0Uh6fxzob73vU2FiG6x9HmWY7A_YFlGRC9a7QHeTLGRRBhqKHDETGPAd1QJzuLrkLDydkhSw7mjOIhiqBjdzwXPO9gjPZIaX4SEcZTHmjbJ3s.fhSTl0c1fRyavZdp9O9qadRVjDWkDy6uxKtsDryd9hE&amp;dib_tag=se&amp;keywords=cable+utp+cat+6+100m&amp;qid=1758257219&amp;sprefix=cable+utp+cat+6+100m%2Caps%2C283&amp;sr=8-2" xr:uid="{B89B56C7-D1F3-4BA8-B287-067553448182}"/>
    <hyperlink ref="C9" r:id="rId2" display="https://www.amazon.es/Transcend-TS16GJF350-Memoria-USB-2-0/dp/B0063I1MY6/ref=sr_1_2_sspa?__mk_es_ES=%C3%85M%C3%85%C5%BD%C3%95%C3%91&amp;crid=2PTI5RHFJEA3A&amp;dib=eyJ2IjoiMSJ9.PIPAR4I__HuIK6GgBFtMEcmR1hF2k2Rgb-dKvALjyDlH2b1_mR1uu-fBf7hv1cNmKabJGMuai0qMI9eAbJ6Ze2JVpb-iB7LEJvDqp74o2P2At0b6jjsTWrDTloXrDJDpr0f9A2Bgk33kGnYoX8ezF1ZyMtp-mFOfAmiukBs9AVytv3b7viqPxfDkw_itr_Pj9okvuKN1NV1aVpafEB9gTWvVEMMqTkADJhQCG8tuFQbPPo7nCVdJ8n-jUPguq8wGk1fhewUqecmeGp5XdMhR4DZdS7BjUm50QB73KNvu5Qw.uAAqaw2RUd30hoZ1yTSz6q9o30TRXrYg-xtwhYe56lA&amp;dib_tag=se&amp;keywords=usb%2B16gb&amp;qid=1758257862&amp;sprefix=usb%2B16gb%2Caps%2C244&amp;sr=8-2-spons&amp;sp_csd=d2lkZ2V0TmFtZT1zcF9hdGY&amp;th=1" xr:uid="{5D3D7361-AB97-4E01-8180-791E23484D63}"/>
  </hyperlinks>
  <pageMargins left="0.7" right="0.7" top="0.75" bottom="0.75" header="0" footer="0"/>
  <pageSetup paperSize="9" orientation="portrait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EQUIPO1</dc:creator>
  <cp:keywords/>
  <dc:description/>
  <cp:lastModifiedBy/>
  <cp:revision/>
  <dcterms:created xsi:type="dcterms:W3CDTF">2018-02-13T14:13:17Z</dcterms:created>
  <dcterms:modified xsi:type="dcterms:W3CDTF">2025-09-19T05:08:51Z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